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tabRatio="600" firstSheet="0" activeTab="0" autoFilterDateGrouping="1"/>
  </bookViews>
  <sheets>
    <sheet name="Policy" sheetId="1" state="visible" r:id="rId1"/>
    <sheet name="Portal" sheetId="2" state="visible" r:id="rId2"/>
    <sheet name="Quality" sheetId="3" state="visible" r:id="rId3"/>
    <sheet name="Impact" sheetId="4" state="visible" r:id="rId4"/>
  </sheets>
  <definedNames/>
  <calcPr calcId="124519" fullCalcOnLoad="1"/>
</workbook>
</file>

<file path=xl/styles.xml><?xml version="1.0" encoding="utf-8"?>
<styleSheet xmlns="http://schemas.openxmlformats.org/spreadsheetml/2006/main">
  <numFmts count="0"/>
  <fonts count="8">
    <font>
      <name val="Calibri"/>
      <family val="2"/>
      <color theme="1"/>
      <sz val="11"/>
      <scheme val="minor"/>
    </font>
    <font>
      <name val="Arial"/>
      <color theme="1"/>
      <sz val="11"/>
    </font>
    <font>
      <name val="Arial"/>
      <color theme="0"/>
      <sz val="11"/>
    </font>
    <font>
      <name val="Arial"/>
      <sz val="11"/>
    </font>
    <font>
      <b val="1"/>
    </font>
    <font>
      <name val="Arial"/>
      <color theme="10"/>
      <sz val="11"/>
    </font>
    <font>
      <name val="Arial"/>
      <color rgb="FF000000"/>
      <sz val="11"/>
    </font>
    <font>
      <name val="Arial"/>
      <color rgb="FF0070C0"/>
      <sz val="11"/>
    </font>
  </fonts>
  <fills count="14">
    <fill>
      <patternFill/>
    </fill>
    <fill>
      <patternFill patternType="gray125"/>
    </fill>
    <fill>
      <patternFill patternType="solid">
        <fgColor rgb="FF5A9CFF"/>
        <bgColor indexed="64"/>
      </patternFill>
    </fill>
    <fill>
      <patternFill patternType="solid">
        <fgColor theme="0"/>
        <bgColor indexed="64"/>
      </patternFill>
    </fill>
    <fill>
      <patternFill patternType="solid">
        <fgColor theme="2" tint="-0.249977111117893"/>
        <bgColor indexed="64"/>
      </patternFill>
    </fill>
    <fill>
      <patternFill patternType="solid">
        <fgColor theme="0" tint="-0.04995880001220741"/>
        <bgColor indexed="64"/>
      </patternFill>
    </fill>
    <fill>
      <patternFill patternType="solid">
        <fgColor theme="0" tint="-0.1499984740745262"/>
        <bgColor indexed="64"/>
      </patternFill>
    </fill>
    <fill>
      <patternFill patternType="solid">
        <fgColor rgb="FF002093"/>
        <bgColor indexed="64"/>
      </patternFill>
    </fill>
    <fill>
      <patternFill patternType="solid">
        <fgColor rgb="FFFFE200"/>
        <bgColor indexed="64"/>
      </patternFill>
    </fill>
    <fill>
      <patternFill patternType="solid">
        <fgColor theme="0" tint="-0.0499893185216834"/>
        <bgColor indexed="64"/>
      </patternFill>
    </fill>
    <fill>
      <patternFill patternType="solid">
        <fgColor rgb="FFFF6052"/>
        <bgColor indexed="64"/>
      </patternFill>
    </fill>
    <fill>
      <patternFill patternType="solid">
        <fgColor theme="2" tint="-0.09997863704336681"/>
        <bgColor indexed="64"/>
      </patternFill>
    </fill>
    <fill>
      <patternFill patternType="solid">
        <fgColor theme="6"/>
        <bgColor indexed="64"/>
      </patternFill>
    </fill>
    <fill>
      <patternFill patternType="solid">
        <fgColor rgb="FFFF9B93"/>
        <bgColor indexed="64"/>
      </patternFill>
    </fill>
  </fills>
  <borders count="2">
    <border>
      <left/>
      <right/>
      <top/>
      <bottom/>
      <diagonal/>
    </border>
    <border>
      <left style="thin">
        <color rgb="00D3D3D3"/>
      </left>
      <right style="thin">
        <color rgb="00D3D3D3"/>
      </right>
      <top style="thin">
        <color rgb="00D3D3D3"/>
      </top>
      <bottom style="thin">
        <color rgb="00D3D3D3"/>
      </bottom>
    </border>
  </borders>
  <cellStyleXfs count="1">
    <xf numFmtId="0" fontId="0" fillId="0" borderId="0"/>
  </cellStyleXfs>
  <cellXfs count="49">
    <xf numFmtId="0" fontId="0" fillId="0" borderId="0" pivotButton="0" quotePrefix="0" xfId="0"/>
    <xf numFmtId="0" fontId="1" fillId="2" borderId="1" applyAlignment="1" pivotButton="0" quotePrefix="0" xfId="0">
      <alignment horizontal="left" vertical="top"/>
    </xf>
    <xf numFmtId="0" fontId="2" fillId="2" borderId="1" applyAlignment="1" pivotButton="0" quotePrefix="0" xfId="0">
      <alignment horizontal="left" vertical="top" wrapText="1"/>
    </xf>
    <xf numFmtId="0" fontId="2" fillId="2" borderId="1" applyAlignment="1" pivotButton="0" quotePrefix="0" xfId="0">
      <alignment horizontal="left" vertical="top"/>
    </xf>
    <xf numFmtId="0" fontId="4" fillId="0" borderId="1" applyAlignment="1" pivotButton="0" quotePrefix="0" xfId="0">
      <alignment wrapText="1"/>
    </xf>
    <xf numFmtId="0" fontId="4" fillId="0" borderId="0" applyAlignment="1" pivotButton="0" quotePrefix="0" xfId="0">
      <alignment wrapText="1"/>
    </xf>
    <xf numFmtId="0" fontId="1" fillId="2" borderId="1" applyAlignment="1" pivotButton="0" quotePrefix="0" xfId="0">
      <alignment horizontal="left" vertical="top" wrapText="1"/>
    </xf>
    <xf numFmtId="0" fontId="1" fillId="3" borderId="1" applyAlignment="1" pivotButton="0" quotePrefix="0" xfId="0">
      <alignment horizontal="left" vertical="top"/>
    </xf>
    <xf numFmtId="0" fontId="1" fillId="3" borderId="1" applyAlignment="1" pivotButton="0" quotePrefix="0" xfId="0">
      <alignment horizontal="left" vertical="top" wrapText="1"/>
    </xf>
    <xf numFmtId="0" fontId="3" fillId="4" borderId="1" applyAlignment="1" pivotButton="0" quotePrefix="0" xfId="0">
      <alignment horizontal="left" vertical="top" wrapText="1"/>
    </xf>
    <xf numFmtId="0" fontId="3" fillId="4" borderId="1" applyAlignment="1" pivotButton="0" quotePrefix="0" xfId="0">
      <alignment horizontal="left" vertical="top"/>
    </xf>
    <xf numFmtId="0" fontId="0" fillId="4" borderId="1" pivotButton="0" quotePrefix="0" xfId="0"/>
    <xf numFmtId="0" fontId="3" fillId="5" borderId="1" applyAlignment="1" pivotButton="0" quotePrefix="0" xfId="0">
      <alignment horizontal="left" vertical="top"/>
    </xf>
    <xf numFmtId="0" fontId="3" fillId="5" borderId="1" applyAlignment="1" pivotButton="0" quotePrefix="0" xfId="0">
      <alignment horizontal="left" vertical="top" wrapText="1"/>
    </xf>
    <xf numFmtId="0" fontId="0" fillId="5" borderId="1" pivotButton="0" quotePrefix="0" xfId="0"/>
    <xf numFmtId="0" fontId="3" fillId="2" borderId="1" applyAlignment="1" pivotButton="0" quotePrefix="0" xfId="0">
      <alignment horizontal="left" vertical="top" wrapText="1"/>
    </xf>
    <xf numFmtId="0" fontId="3" fillId="3" borderId="1" applyAlignment="1" pivotButton="0" quotePrefix="0" xfId="0">
      <alignment horizontal="left" vertical="top"/>
    </xf>
    <xf numFmtId="0" fontId="3" fillId="3" borderId="1" applyAlignment="1" pivotButton="0" quotePrefix="0" xfId="0">
      <alignment horizontal="left" vertical="top" wrapText="1"/>
    </xf>
    <xf numFmtId="0" fontId="0" fillId="3" borderId="1" pivotButton="0" quotePrefix="0" xfId="0"/>
    <xf numFmtId="0" fontId="1" fillId="0" borderId="1" applyAlignment="1" pivotButton="0" quotePrefix="0" xfId="0">
      <alignment horizontal="left" vertical="top"/>
    </xf>
    <xf numFmtId="0" fontId="1" fillId="0" borderId="1" applyAlignment="1" pivotButton="0" quotePrefix="0" xfId="0">
      <alignment horizontal="left" vertical="top" wrapText="1"/>
    </xf>
    <xf numFmtId="0" fontId="3" fillId="0" borderId="1" applyAlignment="1" pivotButton="0" quotePrefix="0" xfId="0">
      <alignment horizontal="left" vertical="top" wrapText="1"/>
    </xf>
    <xf numFmtId="0" fontId="1" fillId="6" borderId="1" applyAlignment="1" pivotButton="0" quotePrefix="0" xfId="0">
      <alignment horizontal="left" vertical="top"/>
    </xf>
    <xf numFmtId="0" fontId="1" fillId="7" borderId="1" applyAlignment="1" pivotButton="0" quotePrefix="0" xfId="0">
      <alignment horizontal="left" vertical="top"/>
    </xf>
    <xf numFmtId="0" fontId="2" fillId="7" borderId="1" applyAlignment="1" pivotButton="0" quotePrefix="0" xfId="0">
      <alignment horizontal="left" vertical="top" wrapText="1"/>
    </xf>
    <xf numFmtId="0" fontId="1" fillId="7" borderId="1" applyAlignment="1" pivotButton="0" quotePrefix="0" xfId="0">
      <alignment horizontal="left" vertical="top" wrapText="1"/>
    </xf>
    <xf numFmtId="0" fontId="5" fillId="0" borderId="1" applyAlignment="1" pivotButton="0" quotePrefix="0" xfId="0">
      <alignment horizontal="left" vertical="top" wrapText="1"/>
    </xf>
    <xf numFmtId="0" fontId="2" fillId="7" borderId="1" applyAlignment="1" pivotButton="0" quotePrefix="0" xfId="0">
      <alignment horizontal="left" vertical="top"/>
    </xf>
    <xf numFmtId="0" fontId="6" fillId="0" borderId="1" applyAlignment="1" pivotButton="0" quotePrefix="0" xfId="0">
      <alignment horizontal="left" vertical="top" wrapText="1"/>
    </xf>
    <xf numFmtId="0" fontId="1" fillId="6" borderId="1" applyAlignment="1" pivotButton="0" quotePrefix="0" xfId="0">
      <alignment horizontal="left" vertical="top" wrapText="1"/>
    </xf>
    <xf numFmtId="0" fontId="0" fillId="0" borderId="0" applyAlignment="1" pivotButton="0" quotePrefix="0" xfId="0">
      <alignment horizontal="left" vertical="top" wrapText="1"/>
    </xf>
    <xf numFmtId="0" fontId="1" fillId="8" borderId="1" applyAlignment="1" pivotButton="0" quotePrefix="0" xfId="0">
      <alignment horizontal="left" vertical="top"/>
    </xf>
    <xf numFmtId="0" fontId="3" fillId="8" borderId="1" applyAlignment="1" pivotButton="0" quotePrefix="0" xfId="0">
      <alignment horizontal="left" vertical="top" wrapText="1"/>
    </xf>
    <xf numFmtId="0" fontId="1" fillId="8" borderId="1" applyAlignment="1" pivotButton="0" quotePrefix="0" xfId="0">
      <alignment horizontal="left" vertical="top" wrapText="1"/>
    </xf>
    <xf numFmtId="0" fontId="6" fillId="8" borderId="1" applyAlignment="1" pivotButton="0" quotePrefix="0" xfId="0">
      <alignment horizontal="left" vertical="top" wrapText="1"/>
    </xf>
    <xf numFmtId="0" fontId="7" fillId="9" borderId="1" applyAlignment="1" pivotButton="0" quotePrefix="0" xfId="0">
      <alignment horizontal="left" vertical="top" wrapText="1"/>
    </xf>
    <xf numFmtId="0" fontId="6" fillId="8" borderId="1" applyAlignment="1" pivotButton="0" quotePrefix="0" xfId="0">
      <alignment horizontal="left" vertical="top"/>
    </xf>
    <xf numFmtId="0" fontId="3" fillId="8" borderId="1" applyAlignment="1" pivotButton="0" quotePrefix="0" xfId="0">
      <alignment horizontal="left" vertical="top"/>
    </xf>
    <xf numFmtId="0" fontId="1" fillId="10" borderId="1" applyAlignment="1" pivotButton="0" quotePrefix="0" xfId="0">
      <alignment horizontal="left" vertical="top"/>
    </xf>
    <xf numFmtId="0" fontId="2" fillId="10" borderId="1" applyAlignment="1" pivotButton="0" quotePrefix="0" xfId="0">
      <alignment horizontal="left" vertical="top" wrapText="1"/>
    </xf>
    <xf numFmtId="0" fontId="1" fillId="10" borderId="1" applyAlignment="1" pivotButton="0" quotePrefix="0" xfId="0">
      <alignment horizontal="left" vertical="top" wrapText="1"/>
    </xf>
    <xf numFmtId="0" fontId="1" fillId="11" borderId="1" applyAlignment="1" pivotButton="0" quotePrefix="0" xfId="0">
      <alignment horizontal="left" vertical="top" wrapText="1"/>
    </xf>
    <xf numFmtId="0" fontId="3" fillId="12" borderId="1" applyAlignment="1" pivotButton="0" quotePrefix="0" xfId="0">
      <alignment horizontal="left" vertical="top"/>
    </xf>
    <xf numFmtId="0" fontId="3" fillId="12" borderId="1" applyAlignment="1" pivotButton="0" quotePrefix="0" xfId="0">
      <alignment horizontal="left" vertical="top" wrapText="1"/>
    </xf>
    <xf numFmtId="0" fontId="3" fillId="13" borderId="1" applyAlignment="1" pivotButton="0" quotePrefix="0" xfId="0">
      <alignment horizontal="left" vertical="top" wrapText="1"/>
    </xf>
    <xf numFmtId="0" fontId="3" fillId="0" borderId="1" applyAlignment="1" pivotButton="0" quotePrefix="0" xfId="0">
      <alignment horizontal="left" vertical="top"/>
    </xf>
    <xf numFmtId="0" fontId="1" fillId="13" borderId="1" applyAlignment="1" pivotButton="0" quotePrefix="0" xfId="0">
      <alignment horizontal="left" vertical="top"/>
    </xf>
    <xf numFmtId="0" fontId="2" fillId="13" borderId="1" applyAlignment="1" pivotButton="0" quotePrefix="0" xfId="0">
      <alignment horizontal="left" vertical="top" wrapText="1"/>
    </xf>
    <xf numFmtId="0" fontId="1" fillId="13" borderId="1" applyAlignment="1" pivotButton="0" quotePrefix="0" xfId="0">
      <alignment horizontal="left" vertical="top"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styles" Target="styles.xml" Id="rId5" /><Relationship Type="http://schemas.openxmlformats.org/officeDocument/2006/relationships/theme" Target="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M46"/>
  <sheetViews>
    <sheetView workbookViewId="0">
      <pane ySplit="2" topLeftCell="A3" activePane="bottomLeft" state="frozen"/>
      <selection pane="bottomLeft" activeCell="A1" sqref="A1"/>
    </sheetView>
  </sheetViews>
  <sheetFormatPr baseColWidth="8" defaultRowHeight="15"/>
  <cols>
    <col width="15.83203125" customWidth="1" min="1" max="1"/>
    <col width="55.5" customWidth="1" min="2" max="2"/>
    <col width="37.5" customWidth="1" min="3" max="3"/>
    <col width="43.83203125" customWidth="1" min="4" max="4"/>
    <col width="23.5" customWidth="1" min="5" max="5"/>
    <col width="34.5" customWidth="1" min="6" max="6"/>
    <col width="79.6640625" customWidth="1" min="7" max="7"/>
    <col width="54" customWidth="1" min="8" max="8"/>
    <col width="54" customWidth="1" min="9" max="9"/>
  </cols>
  <sheetData>
    <row r="1" ht="30" customHeight="1">
      <c r="A1" s="1" t="n"/>
      <c r="B1" s="2" t="inlineStr">
        <is>
          <t>Dimension 1: Open Data Policy</t>
        </is>
      </c>
      <c r="C1" s="3" t="n"/>
      <c r="D1" s="2" t="n"/>
      <c r="E1" s="3" t="n"/>
      <c r="F1" s="3" t="n"/>
      <c r="G1" s="2" t="n"/>
    </row>
    <row r="2" ht="30" customHeight="1">
      <c r="A2" s="4" t="inlineStr">
        <is>
          <t>ID</t>
        </is>
      </c>
      <c r="B2" s="4" t="inlineStr">
        <is>
          <t>Question</t>
        </is>
      </c>
      <c r="C2" s="4" t="inlineStr">
        <is>
          <t>Answer from 2023</t>
        </is>
      </c>
      <c r="D2" s="4" t="inlineStr">
        <is>
          <t>Explanation from 2023</t>
        </is>
      </c>
      <c r="E2" s="4" t="inlineStr">
        <is>
          <t>Confirm, change or complement answer/explanation from 2023</t>
        </is>
      </c>
      <c r="F2" s="4" t="inlineStr">
        <is>
          <t>Provide updated answer (if applicable)</t>
        </is>
      </c>
      <c r="G2" s="4" t="inlineStr">
        <is>
          <t>Provide updated explanation (if applicable)</t>
        </is>
      </c>
      <c r="H2" s="5" t="n"/>
      <c r="I2" s="5" t="n"/>
      <c r="J2" s="5" t="n"/>
      <c r="K2" s="5" t="n"/>
      <c r="L2" s="5" t="n"/>
      <c r="M2" s="5" t="n"/>
    </row>
    <row r="3" ht="30" customHeight="1">
      <c r="A3" s="1" t="n"/>
      <c r="B3" s="2" t="inlineStr">
        <is>
          <t>1.1 Policy framework</t>
        </is>
      </c>
      <c r="C3" s="1" t="n"/>
      <c r="D3" s="6" t="n"/>
      <c r="E3" s="1" t="n"/>
      <c r="F3" s="1" t="n"/>
      <c r="G3" s="6" t="n"/>
    </row>
    <row r="4" ht="30" customHeight="1">
      <c r="A4" s="7" t="inlineStr">
        <is>
          <t>P1</t>
        </is>
      </c>
      <c r="B4" s="8" t="inlineStr">
        <is>
          <t>Is there a national open data policy in your country and, if your country is an EU Member State, does this include a national legislation for the transposition of the Open Data Directive?
For Explanation:
* If yes, please provide (1) the URL and (2) title of the policy document and (3) briefly describe.
* If ‘other’, please provide (1) a brief explanation to support your answer choice and (2) provide the URL and indicate the policy section which explicitly references open data.</t>
        </is>
      </c>
      <c r="C4" s="7" t="inlineStr">
        <is>
          <t>yes</t>
        </is>
      </c>
      <c r="D4" s="8" t="inlineStr">
        <is>
          <t>Yes, there is an open data law at federal level. In July 2017, Section 12a of the E-Government Act (EGovG) entered into force (First Open Data Act), which for the first time created a legal basis for the mandatory provision of open administrative data by federal authorities. The Second Open Data Act, which entered into force in July 2021, further adapted the content of the existing obligations under Section 12a of the EGovG and extended them to the entire federal administration.
The Data Use Act (DNG) which also entered into force on 23 July 2021 aims to modernise and replace the Information Re-Use Act (IWG). In order to improve the usability of data, open data will need to be used in machine-readable formats. In addition, the DNG stimulates open data initiatives beyond the boundaries of the federal administration and establishes the principle of ‘open by default’ also for the use of data by the Länder, municipalities and public undertakings in the areas of water, transport and energy supply. The DNG also transposes EU Directive 2019/1024 (Open Data and Public Sector Information-Directive), which was recast in 2019.
Link sources:
(Second) Open Data Act: http://www.gesetze-im-internet.de/egovg/__12a.html
Data Use Act (DNG): http://www.gesetze-im-internet.de/dng/index.html</t>
        </is>
      </c>
      <c r="E4" s="7" t="inlineStr">
        <is>
          <t>Confirm</t>
        </is>
      </c>
      <c r="F4" s="7" t="n"/>
      <c r="G4" s="8" t="n"/>
    </row>
    <row r="5" ht="30" customHeight="1">
      <c r="A5" s="7" t="inlineStr">
        <is>
          <t>P2</t>
        </is>
      </c>
      <c r="B5" s="8" t="inlineStr">
        <is>
          <t>Is there a national open data strategy in your country?
For Explanation:
* If yes, please provide (1) the URL to the strategy and (2) describe the main highlights.  
* If 'not applicable', please provide (1) a brief explanation to support your answer choice and provide (2) the URL and indicate the policy section which explicitly references objectives, actions/measures, delivery timelines etc.</t>
        </is>
      </c>
      <c r="C5" s="7" t="inlineStr">
        <is>
          <t>yes</t>
        </is>
      </c>
      <c r="D5" s="8" t="inlineStr">
        <is>
          <t>Link sources:
https://www.bmi.bund.de/SharedDocs/downloads/DE/publikationen/themen/moderne-verwaltung/open-data-strategie-der-bundesregierung.html
The Federal Government’s Open Data Strategy, adopted on 6 July 2021, provides a framework for action to improve the Federal Open Data Ecosystem. The Federal Government’s data strategy forms the overarching data policy framework for the Open Data Strategy. Over a period of five years, the Open Data Strategy covers three areas of action, with a total of 68 implementation measures taken by different federal ministries and authorities. The three strands of action include improving the provision of data and developing data infrastructures, increasing innovative, public-interest and responsible use of data, and promoting data literacy and a data culture to increase the quality and usability of data provided. The implementation of the Open Data Strategy is accompanied by continuous monitoring.</t>
        </is>
      </c>
      <c r="E5" s="7" t="inlineStr">
        <is>
          <t>Confirm</t>
        </is>
      </c>
      <c r="F5" s="7" t="n"/>
      <c r="G5" s="8" t="n"/>
    </row>
    <row r="6" ht="30" customHeight="1">
      <c r="A6" s="7" t="inlineStr">
        <is>
          <t>P3</t>
        </is>
      </c>
      <c r="B6" s="8" t="inlineStr">
        <is>
          <t>Is there an open data policy/strategy at regional or local level?
For Explanation:
* If yes, please (1) provide the URL and (2) title of the document(s) and (3) briefly describe.</t>
        </is>
      </c>
      <c r="C6" s="7" t="inlineStr">
        <is>
          <t>yes</t>
        </is>
      </c>
      <c r="D6" s="8" t="inlineStr">
        <is>
          <t>There are a lot of examples at regional and at local level (states = Länder), see below:
Berlin (state)
Open Data is embedded in §13 E Government Law of Berlin (https://gesetze.berlin.de/bsbe/document/jlr-EGovGBEpP13); furthermore we have an Open Data Act to specify the Open Data Law: https://www.berlin.de/moderne-verwaltung/e-government/open-data/rvo.pdf?ts=1673410120; Berlin hasa new Open Data strategy, which was developed in a wide participation form with the stakeholders from the economy, administration, science and civil community: https://www.berlin.de/moderne-verwaltung/e-government/open-data/strategieprozess/eregbnisse-der-beteiligungsworkshops-des-open-data-strategieprozesses.pdf?ts=1682690426
North Rhine-Westphalia (NRW)
Open Data Regulation (providing governmental data, §16a EGovG NRW): https://recht.nrw.de/lmi/owa/br_bes_detail?sg=0&amp;menu=0&amp;bes_id=34925&amp;anw_nr=2&amp;aufgehoben=N&amp;det_id=552085
Open Data-Verordnung (prescribes how data should be published): https://recht.nrw.de/lmi/owa/br_vbl_detail_text?anw_nr=6&amp;vd_id=20121&amp;ver=8&amp;val=20121&amp;sg=0&amp;menu=0&amp;vd_back=N 
Open.NRW-Strategy: Part 1: https://open.nrw/system/files/media/document/file/opennrwt1web.pdf / Part 2: https://open.nrw/system/files/media/document/file/opennrwt2web.pdf
Open Government Pact (Cooperation between municipalities and federal state): https://open.nrw/open-government/open-government-pakt 
Rhineland-Palatinate (Rheinland-Pfalz)
For an example of an open data policy see: https://www.landesrecht.rlp.de/bsrp/document/jlr-TranspGRPrahmen 
The Rhineland-Palatinate State Transparency Act (LTranspG) came into force on January 1, 2016. It regulates access to “information”, this means official information and environmental information. The law provides for an application procedure according to which anyone can request access to information present from any so-called transparency-obligated body (this includes all Rhineland-Palatinate authorities, insofar as they carry out administrative activities). Furthermore, the law regulates that the information defined in a definite list in § 7 para. 1 and 2 LTranspG must be published proactively (officially, without having to submit an application) by the bodies subject to transparency obligations. The place of publication is an electronic platform, the so-called transparency platform, provided by the Land of Rhineland-Palatinate. In addition to the Transparency Act the government of Rhineland-Palatinate is planning on initiating an open data policy similar to the one at federal level  in order to ensure that even more government data is available to the public free of charge and in a standardized, machine-readable form. In this context, the adoption of an open data strategy is also envisaged.
Schleswig-Holstein
Open Data Act (Offene-Daten-Gesetz, ODaG): https://www.gesetze-rechtsprechung.sh.juris.de/bssh/document/jlr-OpenDataGSHrahmen
Thuringia
For the high-value datasets on the regional level, Thuringia plans to start identifying these datasets in 2023.
at local level:
Hanseatic City Hamburg (HH)
Transparency Act since 2012. The Hamburg Transparency Portal was created on this basis.
- transparency portal: https://transparenz.hamburg.de/13435532/reform-hmbtg/
A reference can be made also to the city of Braunschweig: https://www.braunschweig.de/digitalisierung-online-services/open-data.php#:~:text=The%20city%20of%20Braunschweig%20has%20measured%20values%20from%20sensors%20(real-time data).</t>
        </is>
      </c>
      <c r="E6" s="7" t="inlineStr">
        <is>
          <t>Change</t>
        </is>
      </c>
      <c r="F6" s="7" t="inlineStr">
        <is>
          <t>Yes</t>
        </is>
      </c>
      <c r="G6" s="8" t="inlineStr">
        <is>
          <t>Policies at regional level (examples):
Berlin (state)
Open Data is embedded in §13 E Government Law of Berlin (https://gesetze.berlin.de/perma?j=EGovG_BE_!_13);
In addition to the aforementioned Open Data law, an ordinance with detailed specifications was published: https://www.berlin.de/moderne-verwaltung/e-government/open-data/rvo.pdf?ts=1673410120;
Hanseatic City Hamburg (HH, state)
Transparency Act since 2012: https://transparenz.hamburg.de/gesetzestext-des-hmbtg-796514/
North Rhine-Westphalia (NRW, state)
Open Data Regulation (providing governmental data, §16a EGovG NRW): https://recht.nrw.de/lmi/owa/br_bes_detail?sg=0&amp;menu=0&amp;bes_id=34925&amp;anw_nr=2&amp;aufgehoben=N&amp;det_id=552085
Open Data-Verordnung (an ordinance prescribing how data should be published): https://recht.nrw.de/lmi/owa/br_vbl_detail_text?anw_nr=6&amp;vd_id=20121&amp;ver=8&amp;val=20121&amp;sg=0&amp;menu=0&amp;vd_back=N 
Schleswig-Holstein (state)
Open Data Act (Offene-Daten-Gesetz, ODaG): https://www.gesetze-rechtsprechung.sh.juris.de/bssh/document/jlr-OpenDataGSHrahmen
Strategies at regional level (examples):
Berlin (state)
Berlin has published its Open Data strategy in 2023, which was developed in a wide participation form with the stakeholders from the economy, administration, science and civil community.
Download-Link: https://www.berlin.de/moderne-verwaltung/e-government/open-data/strategieprozess/artikel.1257333.php (at the bottom of the webpage)
North Rhine-Westphalia (NRW, state)
Open.NRW-Strategy: Part 1: https://open.nrw/system/files/media/document/file/opennrwt1web.pdf / Part 2: https://open.nrw/system/files/media/document/file/opennrwt2web.pdf
Rhineland-Palatinate (Rheinland-Pfalz, state)
As part of an open data policy see: https://www.landesrecht.rlp.de/bsrp/document/jlr-TranspGRPrahmen;
The law regulates that the information defined in a definite list in § 7 para. 1 and 2 LTranspG must be published proactively by the bodies subject to transparency obligations.
at local level:
A reference can be made also to the city of Braunschweig:
https://www.braunschweig.de/digitalisierung-online-services/open-data.php#:~:text=The%20city%20of%20Braunschweig%20has%20measured%20values%20from%20sensors%20</t>
        </is>
      </c>
    </row>
    <row r="7" ht="30" customHeight="1">
      <c r="A7" s="7" t="inlineStr">
        <is>
          <t>P4</t>
        </is>
      </c>
      <c r="B7" s="8" t="inlineStr">
        <is>
          <t>Does the national strategy/policy include an action plan with measures to be implemented in the open data field?
For Explanation:
If yes, please briefly describe the main measures described by the action plan.</t>
        </is>
      </c>
      <c r="C7" s="7" t="inlineStr">
        <is>
          <t>yes</t>
        </is>
      </c>
      <c r="D7" s="8" t="inlineStr">
        <is>
          <t>The Open Data Act obliges the Federal Government to report regularly to the German Parliament (Bundestag) every two years on the progress made in implementing open data (Section 12a (11) of the EGovG), see: http://www.gesetze-im-internet.de/egovg/__12a.html.
A new progress report is currently under preparation and will be published in the autumn of 2023.
The Open Data Strategy provides for various implementation measures, such as initiatives, projects and digital solutions. Parallel to this, a monitoring process has started in 2022 to document the implementation of individual measures, including through milestones and regular status reports.
https://www.bva.bund.de/DE/Services/Behoerden/Beratung/Beratungszentrum/OpenData/Monitoring/monitoring_node.html;jsessionid=65E5C4C2408071FC3ABAB79141BF2AED.intranet251</t>
        </is>
      </c>
      <c r="E7" s="7" t="inlineStr">
        <is>
          <t>Complement</t>
        </is>
      </c>
      <c r="F7" s="7" t="inlineStr">
        <is>
          <t>Yes</t>
        </is>
      </c>
      <c r="G7" s="8" t="inlineStr">
        <is>
          <t>The Open Data Act obliges the Federal Government to report regularly to the German Parliament (Bundestag) every two years on the progress made in implementing open data (Section 12a (11) of the EGovG), see: http://www.gesetze-im-internet.de/egovg/__12a.html.
A new progress report is currently under preparation and will be published in 2024.
The Open Data Strategy provides for various implementation measures, such as initiatives, projects and digital solutions. Parallel to this, a monitoring process has started in 2022 to document the implementation of individual measures, including through milestones and regular status reports.
https://www.bva.bund.de/DE/Services/Behoerden/Beratung/Beratungszentrum/OpenData/Monitoring/monitoring_node.html;jsessionid=65E5C4C2408071FC3ABAB79141BF2AED.intranet251</t>
        </is>
      </c>
    </row>
    <row r="8" ht="30" customHeight="1">
      <c r="A8" s="7" t="inlineStr">
        <is>
          <t>P5</t>
        </is>
      </c>
      <c r="B8" s="8" t="inlineStr">
        <is>
          <t>Does the national strategy/policy outline measures to incentivise the publication of and access to real-time or dynamic data?
For Explanation:
* If yes, please briefly describe the measures.</t>
        </is>
      </c>
      <c r="C8" s="7" t="inlineStr">
        <is>
          <t>yes</t>
        </is>
      </c>
      <c r="D8" s="8" t="inlineStr">
        <is>
          <t>Under Section 12a EGovG, all types of administrative data that do not relate to persons are covered by the obligation to provide open data by the federal administration (e.g. spatial data, statistics, static or dynamic data).
The Open Data Strategy of the government includes 68 measures among the dimensions data provision and infrastructures, data usage and data competences, building a  competitive and sustainable open data infrastructures and support ecosystem to enable the publication and access to real-time and dynamic data. (See the complete summary of measures as attachment).
https://www.bmi.bund.de/SharedDocs/downloads/DE/publikationen/themen/moderne-verwaltung/open-data-strategie-der-bundesregierung.pdf?__blob=publicationFile&amp;v=5 (from page 19 onwards)</t>
        </is>
      </c>
      <c r="E8" s="7" t="inlineStr">
        <is>
          <t>Confirm</t>
        </is>
      </c>
      <c r="F8" s="7" t="n"/>
      <c r="G8" s="8" t="n"/>
    </row>
    <row r="9" ht="30" customHeight="1">
      <c r="A9" s="7" t="inlineStr">
        <is>
          <t>P6</t>
        </is>
      </c>
      <c r="B9" s="8" t="inlineStr">
        <is>
          <t>Does the national strategy/policy outline measures to incentivise the publication of and access to citizen-generated data?
For Explanation:
* If yes, please briefly describe the measures.</t>
        </is>
      </c>
      <c r="C9" s="7" t="inlineStr">
        <is>
          <t>No</t>
        </is>
      </c>
      <c r="D9" s="8" t="inlineStr">
        <is>
          <t>The Open Data Strategy contains at least some measures that involve civil society actors in the debate.
https://www.bmi.bund.de/SharedDocs/downloads/DE/publikationen/themen/moderne-verwaltung/open-data-strategie-der-bundesregierung.pdf?__blob=publicationFile&amp;v=5
Individual measures as an example:
- Make digital city oriented towards the common good through community data skills (BMSWB) (page 28)
"We support research projects aimed at identifying and increasing data literacy in local government. The aim is, among other things, to collect which strategies and infrastructures steer local data management and to what extent qualification measures are being implemented for administrative staff. It will also explore the provision of data to citizens and civil society actors."
- Annual Round Table Open Data (BMI) (page 27)
"We promote the intensification and perpetuation of exchanges between the Federal Government and the Länder, involving representatives of civil society from relevant stakeholder groups."</t>
        </is>
      </c>
      <c r="E9" s="7" t="inlineStr">
        <is>
          <t>Confirm</t>
        </is>
      </c>
      <c r="F9" s="7" t="n"/>
      <c r="G9" s="8" t="n"/>
    </row>
    <row r="10" ht="30" customHeight="1">
      <c r="A10" s="7" t="inlineStr">
        <is>
          <t>P7</t>
        </is>
      </c>
      <c r="B10" s="8" t="inlineStr">
        <is>
          <t>Does the national strategy/policy foster the discoverability of the aforementioned types of data from your country on data.europa.eu?
For Explanation:
* If yes, please briefly describe how.</t>
        </is>
      </c>
      <c r="C10" s="7" t="inlineStr">
        <is>
          <t>yes</t>
        </is>
      </c>
      <c r="D10" s="8" t="inlineStr">
        <is>
          <t>With the legal obligation to place the metadata in the national metadata portal GovData (see § 12a(5) EGovG), these data are automatically made available or visible there due to the GovData interface with the European Data Portal.</t>
        </is>
      </c>
      <c r="E10" s="7" t="inlineStr">
        <is>
          <t>Confirm</t>
        </is>
      </c>
      <c r="F10" s="7" t="n"/>
      <c r="G10" s="8" t="n"/>
    </row>
    <row r="11" ht="30" customHeight="1">
      <c r="A11" s="7" t="inlineStr">
        <is>
          <t>P8</t>
        </is>
      </c>
      <c r="B11" s="8" t="inlineStr">
        <is>
          <t>Does the national strategy/policy outline measures to support the reuse of open data by the public sector?
For Explanation:
* If yes, please briefly describe the measures.</t>
        </is>
      </c>
      <c r="C11" s="7" t="inlineStr">
        <is>
          <t>yes</t>
        </is>
      </c>
      <c r="D11" s="8" t="inlineStr">
        <is>
          <t>The re-use of Data is especially supported by increasing the quality of data, which eases its re-use.
Furthermore, the Federal German government funds the re-use of Open Data by the C opernicus Project amount of total funding to be handed in in later progress.
The data strategy and also the open data strategy of the government outline that the state should become the frontrunner / leader in the field of data usage and provision. This includes increasing the provision of open data; data literacy and using the data for policy making (data driven government). The potential of data is increasingly being used for more efficient and citizen-friendly service. On top the implementation and evaluation of political measures through the use of open data will be 
improved. See the statements of the government in the data strategy here: https://www.bundesregierung.de/resource/blob/975226/1693626/60b196d5861f71cdefb9e254f5382a62/2019-11-18-pdf-datenstrategie-data.pdf?download=1</t>
        </is>
      </c>
      <c r="E11" s="7" t="inlineStr">
        <is>
          <t>Confirm</t>
        </is>
      </c>
      <c r="F11" s="7" t="n"/>
      <c r="G11" s="8" t="n"/>
    </row>
    <row r="12" ht="30" customHeight="1">
      <c r="A12" s="7" t="inlineStr">
        <is>
          <t>P9</t>
        </is>
      </c>
      <c r="B12" s="8" t="inlineStr">
        <is>
          <t>Does the national strategy/policy outline measures to support the reuse of open data by the private sector?
For Explanation:
* If yes, please briefly describe the measures.</t>
        </is>
      </c>
      <c r="C12" s="7" t="inlineStr">
        <is>
          <t>yes</t>
        </is>
      </c>
      <c r="D12" s="8" t="inlineStr">
        <is>
          <t xml:space="preserve">There is a pan-European initiative of creating a cloud for data sharing between the public sector and the private sector. The national Open Data Portal (GovData) is included in that initiative bringing together open data and "closed" data: https://www.bmwi.de/Redaktion/DE/Dossier/gaia-x.html 
In this context, a funding competition was launched in 2021 to submit ideas for applications, see: https://www.bmwk.de/Redaktion/DE/Dossier/Dateninfrastruktur-GAIA-X/gaia-x-foerderwettbewerb.html
Furthermore, the Federal Goverment's open data strategy specifies incentivising the usage of government data by the private sector (but no specific measures).
</t>
        </is>
      </c>
      <c r="E12" s="7" t="inlineStr">
        <is>
          <t>Complement</t>
        </is>
      </c>
      <c r="F12" s="7" t="inlineStr">
        <is>
          <t>Yes</t>
        </is>
      </c>
      <c r="G12" s="8" t="inlineStr">
        <is>
          <t xml:space="preserve">There is a pan-European initiative of creating a cloud for data sharing between the public sector and the private sector. The national Open Data Portal (GovData) is included in that initiative bringing together open data and "closed" data: https://www.bmwk.de/Redaktion/DE/Dossier/gaia-x.html
In this context, a funding competition was launched in 2021 (duration until 12/2024) to submit ideas for applications, see: https://www.bmwk.de/Redaktion/DE/Dossier/Dateninfrastruktur-GAIA-X/gaia-x-foerderwettbewerb.html
Furthermore, the Federal Goverment's open data strategy specifies incentivising the usage of government data by the private sector (but no specific measures).
</t>
        </is>
      </c>
    </row>
    <row r="13" ht="30" customHeight="1">
      <c r="A13" s="7" t="inlineStr">
        <is>
          <t>P10-a</t>
        </is>
      </c>
      <c r="B13" s="8" t="inlineStr">
        <is>
          <t>Does the national strategy/policy mandate carrying out and maintaining a data inventory by public bodies, whether at national or local level?
For Explanation:
* If yes, please briefly specify.</t>
        </is>
      </c>
      <c r="C13" s="7" t="inlineStr">
        <is>
          <t>yes</t>
        </is>
      </c>
      <c r="D13" s="8" t="inlineStr">
        <is>
          <t>Regarding the national level:
The data strategy contains several measures specifing a data inventory, e.g.:
- Verwaltungsdateninformationsplattform (VIP); published by the Federal statistical office: https://www.destatis.de/DE/Themen/Staat/Buerokratiekosten/VIP/vip.html
- Datenatlas (this includes an inventory analysis of all the administration’s data), see:
https://www.bundesregierung.de/resource/blob/992814/1845634/0bab2b7d06c82f45361620f0c22891a2/datenstrategie-der-bundesregierung-download-bpa-data.pdf?download=1 (page 50 and 88)
- A measure of the Open Data Strategy: the Competence Center Open Data (CCOD) at the Federal Office of Administration has developed a prototype of a "theme catalogue" of open data. (https://opendatabund.github.io/themenkataloge/)
Regarding the regional / communal level:
Due to consitutional restrictions in Germany owing to Germany's Federal structure (Bund on the national level and the 16 Länder), the national government cannot directly mandate the federal states (Länder) or communes/cities and their respective public bodies to maintain a data inventory. However, within the limits of the German constitution, the national government has issued a law that specifies which data that must be published as open data (§12a). 
This is due to constitutional restraints (verfassungsrechtliche Hürden) but incentives were used e.g. in programmes to support local and regional initiatives (Modellkommunen/ Model Municipalities BMI) as well as dialogue formats with all regions and local authorities. Link: https://www.bmi.bund.de/DE/themen/moderne-verwaltung/open-government/modellkommune/modellkommune-node.html
Based on the results of the project "Modellkommune", see also the current initiative of the regional open government laboratories:
https://open-government-kommunen.de/
Response to r1: The overarching Topic Page (main page) is better suited here. This page summarises all the main findings of the regional open government laboratory initiative, to which we refer in our reply.</t>
        </is>
      </c>
      <c r="E13" s="7" t="inlineStr">
        <is>
          <t>Complement</t>
        </is>
      </c>
      <c r="F13" s="7" t="inlineStr">
        <is>
          <t>Yes</t>
        </is>
      </c>
      <c r="G13" s="8" t="inlineStr">
        <is>
          <t xml:space="preserve">There is currently no obligation on federal level to create a data catalogue on a legal basis or on the basis of the various strategies in the field of data/open data.
In fact, such an obligation is currently being considered for a planned transparency law (on federal level). However, the discussion process itself has not yet started and therefore no decisions have been made yet.
In addition, there are datasets that require at least certain requirements (examples at federal level):
- Verwaltungsdateninformationsplattform (VIP); published by the Federal statistical office: https://www.verwaltungsdaten-informationsplattform.de/DE/Home/home_node.html
- Datenatlas (this includes an inventory analysis of all the administration’s data), see:
https://www.bundesregierung.de/resource/blob/992814/1845634/0bab2b7d06c82f45361620f0c22891a2/datenstrategie-der-bundesregierung-download-bpa-data.pdf?download=1 (page 50 and 88)
Due to consitutional restrictions in Germany owing to Germany's Federal structure (Bund on the national level and the 16 states/Länder), the national government CANNOT directly mandate the federal states (Länder) or communes/cities and their respective public bodies to maintain a data inventory. </t>
        </is>
      </c>
    </row>
    <row r="14" ht="30" customHeight="1">
      <c r="A14" s="7" t="inlineStr">
        <is>
          <t>P10-b</t>
        </is>
      </c>
      <c r="B14" s="8" t="inlineStr">
        <is>
          <t>Do these data inventories include the data collected by public bodies that cannot be published as open data (e.g. in relation to the EU Data Governance Act (EU) 2022/868)? 
For Explanation:
* If yes, please briefly specify.</t>
        </is>
      </c>
      <c r="C14" s="7" t="inlineStr">
        <is>
          <t>yes</t>
        </is>
      </c>
      <c r="D14" s="8" t="inlineStr">
        <is>
          <t>Yes, the Verwaltungsdateninformationsplattform (VIP, see above) specifies identifying (but not publishing) all metadata from registers, which by their nature as personal data do not entail any open data.
The German Open Data Law (§12a EGovG) currently specifies, which data cannot be published as open data. This data for instance includes individual-level personal data, research data, as well as data thay may put Germany's national security at risk. 
Furthermore the second Open Data Act (in force since 07/2021) includes a specific regime for research data requiring publication in certain cases</t>
        </is>
      </c>
      <c r="E14" s="7" t="inlineStr">
        <is>
          <t>Complement</t>
        </is>
      </c>
      <c r="F14" s="7" t="inlineStr">
        <is>
          <t>Yes</t>
        </is>
      </c>
      <c r="G14" s="8" t="inlineStr">
        <is>
          <t>As noted above, there is no legal obligation to create data catalogues. Nevertheless, for example, the Administrative Data Information Platform (VIP, see above) specifies the identification (but not the publication) of all metadata from registers which, by their nature, do not contain open data as personal data.
The German Open Data Act (§12a EGovG) currently determines which data may not be published as Open Data. These data include, for example, personal data at an individual level, research data and data that may jeopardise the national security of Germany.
In addition, the second Open Data Act (in force since 07/2021) contains a specific regulation for research data that must be published in certain cases.</t>
        </is>
      </c>
    </row>
    <row r="15" ht="30" customHeight="1">
      <c r="A15" s="7" t="inlineStr">
        <is>
          <t>P11</t>
        </is>
      </c>
      <c r="B15" s="8" t="inlineStr">
        <is>
          <t>Is your country applying the implementing regulation (EU) 2023/138 on high-value datasets?
For Explanation:
* If yes, how is it progressing? 
* If you are an EFTA or a candidate country to the EU, please select 'not applicable'.
** In the table below, please indicate your progress with respect to a) organisation, b) legal aspects, c) technical aspects on a scale from 1 to 5. 1 = no progress; 2 = few progress; 3 = some progress; 4 = considerable progress; 5 = works are finalised.</t>
        </is>
      </c>
      <c r="C15" s="7" t="inlineStr">
        <is>
          <t>new question</t>
        </is>
      </c>
      <c r="D15" s="8" t="inlineStr">
        <is>
          <t>new question</t>
        </is>
      </c>
      <c r="E15" s="7" t="inlineStr">
        <is>
          <t>Change</t>
        </is>
      </c>
      <c r="F15" s="7" t="inlineStr">
        <is>
          <t>Yes</t>
        </is>
      </c>
      <c r="G15" s="8" t="inlineStr">
        <is>
          <t>FAQs are provided on the national metadata portal GovData for the implementation of the high-value datasets.
Link: https://www.govdata.de/web/guest/hochwertige-datensaetze
There is also a guideline and a process diagram in preparation.</t>
        </is>
      </c>
    </row>
    <row r="16" ht="30" customHeight="1">
      <c r="A16" s="7" t="n"/>
      <c r="B16" s="9" t="inlineStr">
        <is>
          <t>Categories of high-value datasets</t>
        </is>
      </c>
      <c r="C16" s="10" t="inlineStr">
        <is>
          <t>Answers  2024</t>
        </is>
      </c>
      <c r="D16" s="9" t="n"/>
      <c r="E16" s="10" t="inlineStr">
        <is>
          <t>Degree of progress (from 1 to 5)</t>
        </is>
      </c>
      <c r="F16" s="10" t="n"/>
      <c r="G16" s="9" t="n"/>
      <c r="H16" s="11" t="n"/>
      <c r="I16" s="11" t="n"/>
    </row>
    <row r="17" ht="30" customHeight="1">
      <c r="A17" s="7" t="n"/>
      <c r="B17" s="9" t="n"/>
      <c r="C17" s="12" t="inlineStr">
        <is>
          <t>Organisational progress</t>
        </is>
      </c>
      <c r="D17" s="13" t="inlineStr">
        <is>
          <t xml:space="preserve">Legal progress </t>
        </is>
      </c>
      <c r="E17" s="12" t="inlineStr">
        <is>
          <t xml:space="preserve">Technical progress </t>
        </is>
      </c>
      <c r="F17" s="12" t="inlineStr">
        <is>
          <t xml:space="preserve">Technical progress </t>
        </is>
      </c>
      <c r="G17" s="13" t="inlineStr">
        <is>
          <t xml:space="preserve">Technical progress </t>
        </is>
      </c>
      <c r="H17" s="14" t="inlineStr">
        <is>
          <t xml:space="preserve">Technical progress </t>
        </is>
      </c>
      <c r="I17" s="14" t="inlineStr">
        <is>
          <t xml:space="preserve">Technical progress </t>
        </is>
      </c>
    </row>
    <row r="18" ht="30" customHeight="1">
      <c r="A18" s="7" t="n"/>
      <c r="B18" s="9" t="n"/>
      <c r="C18" s="12" t="inlineStr">
        <is>
          <t>Setting up new roles and workflows</t>
        </is>
      </c>
      <c r="D18" s="13" t="inlineStr">
        <is>
          <t>Addressing legal barriers</t>
        </is>
      </c>
      <c r="E18" s="12" t="inlineStr">
        <is>
          <t>Identification and inventory of high-value datasets</t>
        </is>
      </c>
      <c r="F18" s="12" t="inlineStr">
        <is>
          <t>Publication of high-value datasets in machine-readable formats via APIs</t>
        </is>
      </c>
      <c r="G18" s="13" t="inlineStr">
        <is>
          <t>Publication of high-value datasets as bulk download, where relevant</t>
        </is>
      </c>
      <c r="H18" s="14" t="inlineStr">
        <is>
          <t>Standardised means to structure, describe, access high-value datasets</t>
        </is>
      </c>
      <c r="I18" s="14" t="inlineStr">
        <is>
          <t>Ensuring metadata availability and quality</t>
        </is>
      </c>
    </row>
    <row r="19" ht="30" customHeight="1">
      <c r="A19" s="7" t="inlineStr">
        <is>
          <t>P11-a</t>
        </is>
      </c>
      <c r="B19" s="15" t="inlineStr">
        <is>
          <t>Geospatial</t>
        </is>
      </c>
      <c r="C19" s="16" t="n">
        <v>3</v>
      </c>
      <c r="D19" s="17" t="n">
        <v>4</v>
      </c>
      <c r="E19" s="16" t="n">
        <v>4</v>
      </c>
      <c r="F19" s="16" t="n">
        <v>2</v>
      </c>
      <c r="G19" s="17" t="n">
        <v>1</v>
      </c>
      <c r="H19" s="18" t="n">
        <v>3</v>
      </c>
      <c r="I19" s="18" t="n">
        <v>3</v>
      </c>
    </row>
    <row r="20" ht="30" customHeight="1">
      <c r="A20" s="7" t="inlineStr">
        <is>
          <t>P11-b</t>
        </is>
      </c>
      <c r="B20" s="15" t="inlineStr">
        <is>
          <t>Earth observation and environment</t>
        </is>
      </c>
      <c r="C20" s="16" t="n">
        <v>3</v>
      </c>
      <c r="D20" s="17" t="n">
        <v>4</v>
      </c>
      <c r="E20" s="16" t="n">
        <v>4</v>
      </c>
      <c r="F20" s="16" t="n">
        <v>2</v>
      </c>
      <c r="G20" s="17" t="n">
        <v>1</v>
      </c>
      <c r="H20" s="18" t="n">
        <v>3</v>
      </c>
      <c r="I20" s="18" t="n">
        <v>3</v>
      </c>
    </row>
    <row r="21" ht="30" customHeight="1">
      <c r="A21" s="7" t="inlineStr">
        <is>
          <t>P11-c</t>
        </is>
      </c>
      <c r="B21" s="15" t="inlineStr">
        <is>
          <t>Meteorological</t>
        </is>
      </c>
      <c r="C21" s="16" t="n">
        <v>3</v>
      </c>
      <c r="D21" s="17" t="n">
        <v>4</v>
      </c>
      <c r="E21" s="16" t="n">
        <v>4</v>
      </c>
      <c r="F21" s="16" t="n">
        <v>2</v>
      </c>
      <c r="G21" s="17" t="n">
        <v>1</v>
      </c>
      <c r="H21" s="18" t="n">
        <v>3</v>
      </c>
      <c r="I21" s="18" t="n">
        <v>3</v>
      </c>
    </row>
    <row r="22" ht="30" customHeight="1">
      <c r="A22" s="7" t="inlineStr">
        <is>
          <t>P11-d</t>
        </is>
      </c>
      <c r="B22" s="15" t="inlineStr">
        <is>
          <t>Statistics</t>
        </is>
      </c>
      <c r="C22" s="16" t="n">
        <v>3</v>
      </c>
      <c r="D22" s="17" t="n">
        <v>4</v>
      </c>
      <c r="E22" s="16" t="n">
        <v>4</v>
      </c>
      <c r="F22" s="16" t="n">
        <v>2</v>
      </c>
      <c r="G22" s="17" t="n">
        <v>1</v>
      </c>
      <c r="H22" s="18" t="n">
        <v>3</v>
      </c>
      <c r="I22" s="18" t="n">
        <v>3</v>
      </c>
    </row>
    <row r="23" ht="30" customHeight="1">
      <c r="A23" s="7" t="inlineStr">
        <is>
          <t>P11-e</t>
        </is>
      </c>
      <c r="B23" s="15" t="inlineStr">
        <is>
          <t>Companies and company ownership</t>
        </is>
      </c>
      <c r="C23" s="16" t="n">
        <v>3</v>
      </c>
      <c r="D23" s="17" t="n">
        <v>4</v>
      </c>
      <c r="E23" s="16" t="n">
        <v>4</v>
      </c>
      <c r="F23" s="16" t="n">
        <v>2</v>
      </c>
      <c r="G23" s="17" t="n">
        <v>1</v>
      </c>
      <c r="H23" s="18" t="n">
        <v>3</v>
      </c>
      <c r="I23" s="18" t="n">
        <v>3</v>
      </c>
    </row>
    <row r="24" ht="30" customHeight="1">
      <c r="A24" s="7" t="inlineStr">
        <is>
          <t>P11-f</t>
        </is>
      </c>
      <c r="B24" s="15" t="inlineStr">
        <is>
          <t>Mobility</t>
        </is>
      </c>
      <c r="C24" s="16" t="n">
        <v>3</v>
      </c>
      <c r="D24" s="17" t="n">
        <v>4</v>
      </c>
      <c r="E24" s="16" t="n">
        <v>4</v>
      </c>
      <c r="F24" s="16" t="n">
        <v>2</v>
      </c>
      <c r="G24" s="17" t="n">
        <v>1</v>
      </c>
      <c r="H24" s="18" t="n">
        <v>3</v>
      </c>
      <c r="I24" s="18" t="n">
        <v>3</v>
      </c>
    </row>
    <row r="25" ht="30" customHeight="1">
      <c r="A25" s="19" t="inlineStr">
        <is>
          <t>P12</t>
        </is>
      </c>
      <c r="B25" s="20" t="inlineStr">
        <is>
          <t>Have the public bodies in your country denoted relevant datasets as high-value datasets in their metadata following the publication of the implementing regulation (EU) 2023/138 on high-value datasets?
For Explanation:
*  If yes, please specify how and highlight challenges, if any. 
* If you are an EFTA or a candidate country to the EU, please select 'not applicable'.</t>
        </is>
      </c>
      <c r="C25" s="19" t="inlineStr">
        <is>
          <t>new question</t>
        </is>
      </c>
      <c r="D25" s="20" t="inlineStr">
        <is>
          <t>new question</t>
        </is>
      </c>
      <c r="E25" s="7" t="inlineStr">
        <is>
          <t>Change</t>
        </is>
      </c>
      <c r="F25" s="19" t="inlineStr">
        <is>
          <t>Yes</t>
        </is>
      </c>
      <c r="G25" s="20" t="inlineStr">
        <is>
          <t>Some data sets are already marked as a high-value dataset, for example in the geodata area.</t>
        </is>
      </c>
    </row>
    <row r="26" ht="30" customHeight="1">
      <c r="A26" s="1" t="n"/>
      <c r="B26" s="2" t="inlineStr">
        <is>
          <t>1.2 Governance of open data</t>
        </is>
      </c>
      <c r="C26" s="1" t="n"/>
      <c r="D26" s="6" t="n"/>
      <c r="E26" s="1" t="n"/>
      <c r="F26" s="1" t="n"/>
      <c r="G26" s="6" t="n"/>
    </row>
    <row r="27" ht="30" customHeight="1">
      <c r="A27" s="19" t="inlineStr">
        <is>
          <t>P13</t>
        </is>
      </c>
      <c r="B27" s="20" t="inlineStr">
        <is>
          <t xml:space="preserve">Is there a governance structure in place that enables the participation and/or inclusion of various open data stakeholders? 
For Explanation:
*  If yes, please briefly describe the governance structure and its operating model </t>
        </is>
      </c>
      <c r="C27" s="19" t="inlineStr">
        <is>
          <t>new question</t>
        </is>
      </c>
      <c r="D27" s="20" t="inlineStr">
        <is>
          <t>new question</t>
        </is>
      </c>
      <c r="E27" s="7" t="inlineStr">
        <is>
          <t>Change</t>
        </is>
      </c>
      <c r="F27" s="19" t="inlineStr">
        <is>
          <t>Yes</t>
        </is>
      </c>
      <c r="G27" s="21" t="inlineStr">
        <is>
          <t>The Competence Centre Open Data (CCOD) organises an annual round table to find topics for future specialist forums with various stakeholders who provide open data. As a result, the CCOD organises regular expert forums on different topics in the field of Open Data with different stakeholders.
Example (expert forum for high-value-datasets): https://www.bva.bund.de/SharedDocs/Kurzmeldungen/DE/Behoerden/Beratung/OpenData/Aktuelles/2024/FF_HVD.html</t>
        </is>
      </c>
    </row>
    <row r="28" ht="30" customHeight="1">
      <c r="A28" s="19" t="inlineStr">
        <is>
          <t>P14</t>
        </is>
      </c>
      <c r="B28" s="20" t="inlineStr">
        <is>
          <t>How would you classify the model used for governing open data in your country? 
For Explanation:
*  Please briefly explain why this model was chosen/works best for your country</t>
        </is>
      </c>
      <c r="C28" s="19" t="inlineStr">
        <is>
          <t>hybrid</t>
        </is>
      </c>
      <c r="D28" s="20" t="inlineStr">
        <is>
          <t xml:space="preserve">Hybrid, because of the federal structures in Germany. This model is used to incorporate all federal levels and ensure an alignment of projects and initiatives at local and regional level. </t>
        </is>
      </c>
      <c r="E28" s="7" t="inlineStr">
        <is>
          <t>Confirm</t>
        </is>
      </c>
      <c r="F28" s="19" t="n"/>
      <c r="G28" s="21" t="n"/>
    </row>
    <row r="29" ht="30" customHeight="1">
      <c r="A29" s="19" t="inlineStr">
        <is>
          <t>P15</t>
        </is>
      </c>
      <c r="B29" s="20" t="inlineStr">
        <is>
          <t>Does the governance structure ensure that the local and regional open data initiatives are facilitated and supported at national level?
For Explanation:
* If yes, please give an example of what kind of support.
* If not applicable, please explain why.</t>
        </is>
      </c>
      <c r="C29" s="19" t="inlineStr">
        <is>
          <t>new question</t>
        </is>
      </c>
      <c r="D29" s="20" t="inlineStr">
        <is>
          <t>new question</t>
        </is>
      </c>
      <c r="E29" s="7" t="inlineStr">
        <is>
          <t>Change</t>
        </is>
      </c>
      <c r="F29" s="19" t="inlineStr">
        <is>
          <t>No</t>
        </is>
      </c>
      <c r="G29" s="21" t="inlineStr">
        <is>
          <t>Due to the federal structure of Germany, the possibilities of support at regional and local level are very limited.</t>
        </is>
      </c>
    </row>
    <row r="30" ht="30" customHeight="1">
      <c r="A30" s="19" t="inlineStr">
        <is>
          <t>P16</t>
        </is>
      </c>
      <c r="B30" s="20" t="inlineStr">
        <is>
          <t>To what degree do local/regional public bodies conduct open data initiatives? 
For Explanation:
* If not applicable, please explain why.</t>
        </is>
      </c>
      <c r="C30" s="19" t="inlineStr">
        <is>
          <t>the majority of public bodies</t>
        </is>
      </c>
      <c r="D30" s="20" t="inlineStr">
        <is>
          <t>Due to the regulations all authorities at the federal state level are obligated to provide open data.
see § 12a sec.1 EGovG, https://www.gesetze-im-internet.de/egovg/__12a.html
Some of the states (Länder) have also implemented different open data policies, that oblige their public bodies to provide open data.
e.g. NRW, https://recht.nrw.de/lmi/owa/br_bes_detail?sg=0&amp;menu=0&amp;bes_id=34925&amp;anw_nr=2&amp;aufgehoben=N&amp;det_id=552085
Moreover a lot of minucipalities and cities provide open (government) data.
- City of Berlin, https://daten.berlin.de/
- City of Munich: https://opendata.muenchen.de/
- City of Bonn, https://opendata.bonn.de/</t>
        </is>
      </c>
      <c r="E30" s="7" t="inlineStr">
        <is>
          <t>Confirm</t>
        </is>
      </c>
      <c r="F30" s="19" t="n"/>
      <c r="G30" s="21" t="n"/>
    </row>
    <row r="31" ht="30" customHeight="1">
      <c r="A31" s="19" t="inlineStr">
        <is>
          <t>P17</t>
        </is>
      </c>
      <c r="B31" s="20" t="inlineStr">
        <is>
          <t xml:space="preserve">Is a document describing the responsibilities and governance structure of the national (and/or regional/local) open data team publicly available?
For Explanation:
* If yes, please provide the URL where this information is published. </t>
        </is>
      </c>
      <c r="C31" s="19" t="inlineStr">
        <is>
          <t>yes</t>
        </is>
      </c>
      <c r="D31" s="20" t="inlineStr">
        <is>
          <t>Not summarised in a single document, but described in different documents:
GovData (nitional Open Data Portal):
The role of the national open data portal (GovData) is described under section 7 in the following published document: https://www.govdata.de/documents/10156/18448/Verwaltungsvereinbarung_GovData_finale+Fassung.pdf/a12e7cfb-91fc-4570-9a07-ed420e524c93
Open Data Coordination
- a good overview of Open Data Coordination and related tasks and roles can be found in a CCOD guidance document:
https://www.bva.bund.de/DE/Services/Behoerden/Beratung/Beratungszentrum/OpenData/ODK_Leitfaden/1_OpenData_Einfuehrung/einfuehrung_node.html
Competence center of Open Data (CCOD):
The role of the CCOD is described in the introductory text, see: https://www.bva.bund.de/DE/Services/Behoerden/Beratung/Beratungszentrum/OpenData/Beratung/beratung_node.html 
(see contact persons)</t>
        </is>
      </c>
      <c r="E31" s="7" t="inlineStr">
        <is>
          <t>Confirm</t>
        </is>
      </c>
      <c r="F31" s="19" t="n"/>
      <c r="G31" s="21" t="n"/>
    </row>
    <row r="32" ht="30" customHeight="1">
      <c r="A32" s="19" t="inlineStr">
        <is>
          <t>P18</t>
        </is>
      </c>
      <c r="B32" s="20" t="inlineStr">
        <is>
          <t>Is there a regular exchange of knowledge or experiences between the national open data team and the team maintaining the national portal? 
For Explanation:
* If yes, please briefly describe how this exchange takes place and provide evidence supporting your answer (e.g. meeting agendas, URLs to news items).</t>
        </is>
      </c>
      <c r="C32" s="19" t="inlineStr">
        <is>
          <t>yes</t>
        </is>
      </c>
      <c r="D32" s="20" t="inlineStr">
        <is>
          <t>Yes - not regularly by calendar, but minimum two times a year and on ad hoc basis via the Workgroup GovData (compare the answer to question 12, issue 3).</t>
        </is>
      </c>
      <c r="E32" s="7" t="inlineStr">
        <is>
          <t>Complement</t>
        </is>
      </c>
      <c r="F32" s="19" t="inlineStr">
        <is>
          <t>Yes</t>
        </is>
      </c>
      <c r="G32" s="21" t="inlineStr">
        <is>
          <t>Yes - not regularly by calendar, but minimum two times a year and on ad hoc basis via the Workgroup GovData.</t>
        </is>
      </c>
    </row>
    <row r="33" ht="30" customHeight="1">
      <c r="A33" s="19" t="inlineStr">
        <is>
          <t>P19</t>
        </is>
      </c>
      <c r="B33" s="20" t="inlineStr">
        <is>
          <t>Does the governance model include the appointment of official roles in civil services that are dedicated to open data (e.g. open data officers)?
For Explanation:
* If yes, please describe how this task is fulfilled at public body level.</t>
        </is>
      </c>
      <c r="C33" s="19" t="inlineStr">
        <is>
          <t>yes</t>
        </is>
      </c>
      <c r="D33" s="20" t="inlineStr">
        <is>
          <t>Yes (compare also answer to question 12 above):
- The 2nd Open Data Act (in force since July 2021) requires in section 12a(9) EGovG federal authorities to establish ‘open data coordinators’. The role is mandatory
- As part of the data strategy adopted in early 2021, Chief Data Scientists are currently being established in all federal ministries. These are supported by the establishment of dan laboratories in ministries or subordinate authorities. Both roles/institutions are also mandatory for the federal level.</t>
        </is>
      </c>
      <c r="E33" s="7" t="inlineStr">
        <is>
          <t>Complement</t>
        </is>
      </c>
      <c r="F33" s="19" t="inlineStr">
        <is>
          <t>Yes</t>
        </is>
      </c>
      <c r="G33" s="21" t="inlineStr">
        <is>
          <t>Yes:
- The 2nd Open Data Act (in force since July 2021) requires in section 12a(9) EGovG federal authorities to establish ‘open data coordinators’. The role is mandatory
- As part of the data strategy adopted in early 2021, Chief Data Scientists are currently being established in all federal ministries. These are supported by the establishment of data laboratories in ministries or subordinate authorities. Both roles/institutions are also mandatory for the federal level.</t>
        </is>
      </c>
    </row>
    <row r="34" ht="30" customHeight="1">
      <c r="A34" s="19" t="inlineStr">
        <is>
          <t>P20</t>
        </is>
      </c>
      <c r="B34" s="20" t="inlineStr">
        <is>
          <t>Is there a regular exchange of knowledge or experiences between the national open data team and the wider network of open data officers in your country? 
For Explanation:
* If yes, please briefly describe how this exchange takes place and provide evidence supporting your answer (e.g. meeting agendas, URLs to news items).</t>
        </is>
      </c>
      <c r="C34" s="19" t="inlineStr">
        <is>
          <t>yes</t>
        </is>
      </c>
      <c r="D34" s="20" t="inlineStr">
        <is>
          <t>Yes, there are existing different formats for regular exchange:
- A core task of the competence Center Open Data (CCOD) - as part of the national open data team in the broader sense - is to promote regular exchange between all open data stakeholders (minimum three times a year).
- There is also be regular exchange among the open data coordinators (federal level)</t>
        </is>
      </c>
      <c r="E34" s="7" t="inlineStr">
        <is>
          <t>Confirm</t>
        </is>
      </c>
      <c r="F34" s="19" t="n"/>
      <c r="G34" s="21" t="n"/>
    </row>
    <row r="35" ht="30" customHeight="1">
      <c r="A35" s="19" t="inlineStr">
        <is>
          <t>P21</t>
        </is>
      </c>
      <c r="B35" s="20" t="inlineStr">
        <is>
          <t>Is there a regular exchange of knowledge or experiences between public sector bodies (i.e. the providers) and open data reusers (e.g. academia, citizens, businesses)?
For Explanation:
* If yes, please briefly describe how this exchange takes place and provide evidence supporting your answer (e.g. meeting agendas, URLs to news items).</t>
        </is>
      </c>
      <c r="C35" s="19" t="inlineStr">
        <is>
          <t>yes</t>
        </is>
      </c>
      <c r="D35" s="20" t="inlineStr">
        <is>
          <t>Yes, in case of the federal research institutes under the responsibility of the Federal Ministry of Food and Agriculture, they have the internal (within the public body) exchange between the unit responsible for data management service and the scientists in our research institutes. Furthermore, they organize regular exchange between the public body (federal research institutes and the administrative authority) from our area of responsibility and the highest authority (federal ministry). For this purpose, they have established the Think Tank Digitalization with working groups on data management, Open Data and AI. There are also other opportunities for exchange.
There is also an exchange of knowledge and experience at federal level with the National Research Data Infrastructure Germany (NFDI).
At federal level the Competence Center of Open Data (CCOD) conducts so called 'Fachforen' (expert forums), where experts from different user groups (e.g. data journalists, ngo's) are invited to share their experiences, point of views and demands with civil servants from all federal levels, e.g. on metadata quality or data structure
Some examples at regional level:
Berlin (state):
Berlin Open Data Day is the networking conference between the public bodies and the stakeholders from academia, citizens and businesses, where we have speeches from the mayor and best practice presentations for open data projects: https://projektzukunft.berlin.de/news/news-detail/rueckblick-berlin-open-data-day-2019  we do also have the "Open Data Lunch", where we give the saleholders from academia, citizens and business the opportunity to exchange with the public bodies:  https://www.berlin.de/moderne-verwaltung/e-government/open-data/veranstaltungen/artikel.1257989.php#berlin 
Lower Saxony:
Only at project level: In the context of our project "Bürgerinformationsportal Umwelt / UmweltNAVI Niedersachsen." the Ministry of Environment of Lower Saxony cooperates e.g. with observations.org.</t>
        </is>
      </c>
      <c r="E35" s="7" t="inlineStr">
        <is>
          <t>Confirm</t>
        </is>
      </c>
      <c r="F35" s="19" t="n"/>
      <c r="G35" s="21" t="n"/>
    </row>
    <row r="36" ht="30" customHeight="1">
      <c r="A36" s="1" t="n"/>
      <c r="B36" s="2" t="inlineStr">
        <is>
          <t>1.3 Open data implementation</t>
        </is>
      </c>
      <c r="C36" s="1" t="n"/>
      <c r="D36" s="6" t="n"/>
      <c r="E36" s="1" t="n"/>
      <c r="F36" s="1" t="n"/>
      <c r="G36" s="6" t="n"/>
    </row>
    <row r="37" ht="30" customHeight="1">
      <c r="A37" s="19" t="inlineStr">
        <is>
          <t>P22</t>
        </is>
      </c>
      <c r="B37" s="20" t="inlineStr">
        <is>
          <t xml:space="preserve">Do data publication plans exist at public body level?
For Explanation:
* If yes, please provide the URL and briefly highlight the key aspects covered. </t>
        </is>
      </c>
      <c r="C37" s="19" t="inlineStr">
        <is>
          <t>yes</t>
        </is>
      </c>
      <c r="D37" s="20" t="inlineStr">
        <is>
          <t xml:space="preserve">At example:
Federal Ministry of Food and Agriculture:
Yes, all of the federal research institutes under the responsibility of the Federal Ministry of Food and Agriculture have established Data Policies for this purpose.
Federal Ministry of Justice (BMJ)
Yes, the BMJ plans to expand the publication of data in the future:
- Once completed, the new Federal Legal Information Portal ("Rechtsinformationsportal des Bundes") will make court decisions, laws, ordinances and administrative provisions of the Federal Government available as open data.
(https://www.bmj.de/DE/Ministerium/Transparenz/Rechtsinformationsportal/Rechtsinformationsportal_node.html)
- In the future, federal laws and ordinances will also be promulgated in a machine-readable data standard on the E-Promulgation Platform ("E-Verkündungsplattform").
Examples at regional level:
Baden Württemberg:
Platform UDO, Inspire + Geo Data Services
https://udo.lubw.baden-wuerttemberg.de/public/index.xhtml;jsessionid=896323942F7ECDC73BD70ECBC48E618B
https://rips-metadaten.lubw.de/freitextsuche?rstart=0&amp;currentSelectorPage=1&amp;f=type:inspire.
The regional statistical database in Baden-Württemberg is currently being converted into a new system and is expected to be launched in 2024. Statistical data are then widely accessed by open data compliant (e.g. API interface).
Berlin (state):
"Kerndatensätze" (Core datasets) should be published from the public body level. This is an action in our Open Data Strategy, and we do have workshops with the Open Data Coordinators, where we work a plan for publishing the data considered as high-value data set.
Thuringia (regional and local):
according to the Thuringian Transparency Law (Thüringer Transparenzgesetz (ThürTG)) a portal has been set up: https://verwaltung.thueringen.de/ttp. For geo-spatial data, in accordance to the EU INSPIRE regulation, a geo portal was implemented: https://www.geoportal-th.de/de-de/.
In addition, the city of Jena has recently released an open data portal: https://opendata.jena.de/.
</t>
        </is>
      </c>
      <c r="E37" s="7" t="inlineStr">
        <is>
          <t>Complement</t>
        </is>
      </c>
      <c r="F37" s="19" t="inlineStr">
        <is>
          <t>Yes</t>
        </is>
      </c>
      <c r="G37" s="21" t="inlineStr">
        <is>
          <t xml:space="preserve">BMEL:
From 2023: Yes, all of the federal research institutes under the responsibility of the Federal Ministry of Food and Agriculture have established Data Policies for this purpose. See for example: https://www.thuenen.de/en/data-policy
BMJ:
Yes, the BMJ plans to expand the publication of data in the future:
- Once completed, the new Federal Legal Information Portal ("Rechtsinformationsportal des Bundes") will make court decisions, laws, ordinances and administrative provisions of the Federal Government available as open data.
(https://www.bmj.de/DE/themen/digitales/digitaler_staat/rechtsinformationsportal/rechtsinformationsportal_node.html)
- In the future, federal laws and ordinances will also be promulgated in a machine-readable data standard on the Promulgation Platform ("Verkündungsplattform").
Schleswig-Holstein:
- A funding guideline was issued to implement automatic and continuous delivery from municipal data sources to the open data portal. (Amtsblatt für Schleswig-Holstein, volume 21, 2024-05-21, page 825)
- The Schleswig-Holstein State Data Strategy contains a chapter on the publication of open data.  https://transparenz.schleswig-holstein.de/dataset/landesdatenstrategie 
- As part of the 4th German national action plan OGP open government data will be published as linked open data. https://www.open-government-deutschland.de/opengov-de/vierter-nationaler-aktionsplan-verabschiedet-2216298
Bavaria: 
- The new open data portal "open.bydata" was launched in 2023, the special feature "open data presences" allows data providers (e.g. cities) to have an individualized and free of charge "mini portal", like Augsburg.bydata.de 
- The new "open bydata competence center" has an extensive service portfolio with consulting and material for open data providers (https://oc.bydata.de)
Hamburg: 
Transparenzportal: https://transparenz.hamburg.de/
UrbanDataPlattform: https://www.urbandataplatform.hamburg/ 
Berlin (state):
"Kerndatensätze" (Core datasets) should be published from the public body level. This is an action in our Open Data Strategy, and we do have workshops with the Open Data Coordinators, where we work a plan for publishing the data considered as high-value data set. "Data Inventory": We have implemented the measure to carry out data inventories in our open data strategy, so that every administration must carry out a data inventory with the aim of discovering and publishing Open Data relevant data
North Rhine-Westphalia: According to the regional E-Government Act  (E-Government-Gesetz NRW) all state authorities shall publish their data as open data via the regional open data-portal open.nrw. Local authorities can also provide this data. Moreover the regional open data regulation (Open Data Verordnung NRW) specifies how to provide the data. 
For geo-spatial data, in accordance to the EU INSPIRE regulation, a GEO portal.NRW was implemented: https://www.geoportal.nrw/?activetab=portal#
Baden-Württemberg: 
https://www.daten-bw.de/
The state government of Baden-Württemberg makes data of public interest centrally accessible online. Our goal is to make public administration data easier to find and use. We want to promo-te the use of open licenses and increase the availability of machine-readable raw data. This will ensure that data is made available in an innovative and responsible way in the future and can be combined and used by everyone. In the long term, the aim is to create an efficient, sustainable and interconnected data infrastructure for Baden-Württemberg.
Baden-Wurtemberg
The State Office for Geoinformation and Land Development (LGL) established the Open GeoData Portal https://opengeodata.lgl-bw.de on 6th June 2024. According to EU-Commission implementation regulation 2023/118 a list of specific high-value datasets and the arrangements for their publication and re-use have been determined. The public surveying sector of Baden-Württemberg identified geodata of cadastre, terrain, surface and landscape models, 3D building models, orthophotos (aerial photographs) and digital maps. These data are made available on the Open GeoData Portal according to PSI regulation. In addition, the presentation of geodata in the geodata viewer of the Geoportal Baden-Württemberg is permitted for commercial and non-commercial purposes. The terms of use of the geodata viewer: https://www.geoportal-bw.de/#/(sidenav:karten). </t>
        </is>
      </c>
    </row>
    <row r="38" ht="30" customHeight="1">
      <c r="A38" s="7" t="inlineStr">
        <is>
          <t>P23</t>
        </is>
      </c>
      <c r="B38" s="20" t="inlineStr">
        <is>
          <t>Are there processes to ensure that the open data policies/strategy previously mentioned are implemented (e.g. monitoring)?
For Explanation:
* If yes, please specify the process(es).</t>
        </is>
      </c>
      <c r="C38" s="19" t="inlineStr">
        <is>
          <t>yes</t>
        </is>
      </c>
      <c r="D38" s="20" t="inlineStr">
        <is>
          <t>Yes
- Every two years the Federal Government has to report the progress of open data implementation in Germany to the federal parliament (Bundestag). This includes a survey among the federal authorities on the state of implementation of open data.
- The open government national action plan comes with a tool to monitor the implementation of the plans obligations: https://www.open-government-deutschland.de/opengov-de/ogp/aktionsplaene-und-berichte/3-nap
- The data strategy of the Federal Government is monitored quarterly
- The open data strategy includes a regular monitoring process: https://www.bva.bund.de/DE/Services/Behoerden/Beratung/Beratungszentrum/OpenData/Monitoring/monitoring_node.html
In Rhineland-Palatinate:
The LTranspG provides in section 23 (1) that the state government is to examine the effects of the law with scientific support and report to the state parliament. The retrospective evaluation of the LTranspG was commissioned in December 2019 by the Institute for regulatory impact assessment and evaluation (InGFA) at the German Research Institute for public Administration. The final 203-page evaluation report was submitted on 5 March 2021. Link to the full evaluation report: https://dokumente.landtag.rlp.de/landtag/drucksachen/678-18.pdf</t>
        </is>
      </c>
      <c r="E38" s="7" t="inlineStr">
        <is>
          <t>Complement</t>
        </is>
      </c>
      <c r="F38" s="19" t="inlineStr">
        <is>
          <t>Yes</t>
        </is>
      </c>
      <c r="G38" s="21" t="inlineStr">
        <is>
          <t>Yes
- Every two years the Federal Government has to report the progress of open data implementation in Germany to the federal parliament (Bundestag). This includes a survey among the federal authorities on the state of implementation of open data.
- The open government national action plan comes with a tool to monitor the implementation of the plans obligations: https://www.open-government-deutschland.de/opengov-de/ogp/aktionsplaene-und-berichte/3-nap
- The data strategy of the Federal Government is monitored quarterly
- The open data strategy includes a regular monitoring process: https://www.bva.bund.de/DE/Services/Behoerden/Beratung/Beratungszentrum/OpenData/Monitoring/monitoring_node.html</t>
        </is>
      </c>
    </row>
    <row r="39" ht="30" customHeight="1">
      <c r="A39" s="19" t="inlineStr">
        <is>
          <t>P24</t>
        </is>
      </c>
      <c r="B39" s="20" t="inlineStr">
        <is>
          <t>Do you update your policy/strategy as appropriate to ensure its success, such as based on data collected for monitoring?
For explanation:
* If yes, please describe the process and any recent updates made to strategy/policy</t>
        </is>
      </c>
      <c r="C39" s="19" t="inlineStr">
        <is>
          <t>new question</t>
        </is>
      </c>
      <c r="D39" s="20" t="inlineStr">
        <is>
          <t>new question</t>
        </is>
      </c>
      <c r="E39" s="7" t="inlineStr">
        <is>
          <t>Change</t>
        </is>
      </c>
      <c r="F39" s="19" t="inlineStr">
        <is>
          <t>No</t>
        </is>
      </c>
      <c r="G39" s="21" t="inlineStr">
        <is>
          <t>With the regular Open Data Progress Report to the German Bundestag, proposals are also made for a possible further development of the legal and strategic framework conditions.</t>
        </is>
      </c>
    </row>
    <row r="40" ht="30" customHeight="1">
      <c r="A40" s="7" t="inlineStr">
        <is>
          <t>P25</t>
        </is>
      </c>
      <c r="B40" s="8" t="inlineStr">
        <is>
          <t>Are there any processes in place to assess if public sector bodies are charging for data above marginal cost? (please see directive (EU) 2019/1024 on open data and the reuse of public sector information).
For Explanation:
* If yes, please specify the process(es).</t>
        </is>
      </c>
      <c r="C40" s="7" t="inlineStr">
        <is>
          <t>yes</t>
        </is>
      </c>
      <c r="D40" s="8" t="inlineStr">
        <is>
          <t>In principle, the open data Act provides for the publication of data as "open data" for the hole federal administration, unless exceptions apply (e.g. personal data, security-related data). Cost considerations therefore do not play a decisive role in the provision.</t>
        </is>
      </c>
      <c r="E40" s="7" t="inlineStr">
        <is>
          <t>Confirm</t>
        </is>
      </c>
      <c r="F40" s="19" t="n"/>
      <c r="G40" s="17" t="n"/>
    </row>
    <row r="41" ht="30" customHeight="1">
      <c r="A41" s="19" t="inlineStr">
        <is>
          <t>P26-a</t>
        </is>
      </c>
      <c r="B41" s="20" t="inlineStr">
        <is>
          <t>What are the top 3 challenges that your country is facing in the implementation of the mentioned open data policies/strategy?
For Explanation:
* Please briefly describe.</t>
        </is>
      </c>
      <c r="C41" s="19" t="inlineStr">
        <is>
          <t>N/A</t>
        </is>
      </c>
      <c r="D41" s="20" t="inlineStr">
        <is>
          <t xml:space="preserve">In no particular order:
- legal restrictions (e.g. data protection, copyright), that includes the interpretation of european and national laws
- lack of technical infrastructure
- lack of data governance
The following statements are also mentioned:
- Inventory the data infrastructures and data with all the corresponding challenges are handled (e.g. data protection) 
- lack of experts in the public service and insufficient financial resources
- making existing data bases with open data FAIR so that they can provide the data machine readable
- an overview of data holdings across Federal Government
- lack of competences with open data
From a regional perspective, these would be: 
- Lack of human resources
- lack of financial resources and
- lack of political prioritization </t>
        </is>
      </c>
      <c r="E41" s="19" t="inlineStr">
        <is>
          <t>Confirm</t>
        </is>
      </c>
      <c r="F41" s="22" t="inlineStr">
        <is>
          <t>N/A</t>
        </is>
      </c>
      <c r="G41" s="21" t="n"/>
    </row>
    <row r="42" ht="30" customHeight="1">
      <c r="A42" s="19" t="inlineStr">
        <is>
          <t>P26-b</t>
        </is>
      </c>
      <c r="B42" s="8" t="inlineStr">
        <is>
          <t>Are there activities in place to address these challenges in your country (e.g. with specific national/regional/local plans or initiatives)?
For Explanation:
* If yes, please briefly describe the measures that you have adopted or plan to adopt to address these challenges. 
* If no, please specifiy what is hampering finding a strategic approach to solve these challenges.</t>
        </is>
      </c>
      <c r="C42" s="7" t="inlineStr">
        <is>
          <t>yes</t>
        </is>
      </c>
      <c r="D42" s="8" t="inlineStr">
        <is>
          <t xml:space="preserve">In general: The appointment of Open Data coordinators in all federal ministries. The merging of separate Open Data-related laws into one transparency law (Bundestransparenzgesetz) in the current legislative period.
In the case of the Federal Ministry of Food and Agriculture:
For this purpose, we have established the Think Tank Digitalization with working groups on data management, Open Data and AI. There, we organize regular exchange between the public body (federal research institutes and the administrative authority) from our area of responsibility and the highest authority (federal ministry).
From Federal Ministry of Justice (BMJ) perspective:
- Exchange and networking within the Federal Government
- Establishment of a network on open data in the BMJ sector
The Competence Center of Open Data (CCOD) is adressing change management for open data, e.g. in guidelines for open-data-coordinations and in public presentations at conferences and federal agencies, e.g. https://www.zukunftskongress.info/de/node/4292
At regional level:
Berlin: The "AG Open Data" has 21 members, each public body is obliged to send an Open Data coordinator. At this link everyone can see the contact person, who is responsible for supervising Open Data at the public body: https://www.berlin.de/moderne-verwaltung/e-government/open-data/ansprechpersonen/artikel.1258477.php </t>
        </is>
      </c>
      <c r="E42" s="7" t="inlineStr">
        <is>
          <t>Confirm</t>
        </is>
      </c>
      <c r="F42" s="7" t="n"/>
      <c r="G42" s="17" t="n"/>
    </row>
    <row r="43" ht="30" customHeight="1">
      <c r="A43" s="19" t="inlineStr">
        <is>
          <t>P27</t>
        </is>
      </c>
      <c r="B43" s="20" t="inlineStr">
        <is>
          <t>Are there any activities in place to assist data holders with publishing their data as open data (i.e. to help them with the data opening process)?
For Explanation:
* If yes, please describe/provide examples of these activities.</t>
        </is>
      </c>
      <c r="C43" s="19" t="inlineStr">
        <is>
          <t>new question</t>
        </is>
      </c>
      <c r="D43" s="20" t="inlineStr">
        <is>
          <t>new question</t>
        </is>
      </c>
      <c r="E43" s="7" t="inlineStr">
        <is>
          <t>Change</t>
        </is>
      </c>
      <c r="F43" s="7" t="inlineStr">
        <is>
          <t>Yes</t>
        </is>
      </c>
      <c r="G43" s="21" t="inlineStr">
        <is>
          <t>There is an active knowledge management through manuals, guides and much more through the CCOD: https://www.bva.bund.de/DE/Services/Behoerden/Beratung/Beratungszentrum/OpenData/Vorlagen-Hilfsmittel/vorlagen-hilfsmittel_node.html</t>
        </is>
      </c>
    </row>
    <row r="44" ht="30" customHeight="1">
      <c r="A44" s="19" t="inlineStr">
        <is>
          <t>P28</t>
        </is>
      </c>
      <c r="B44" s="20" t="inlineStr">
        <is>
          <t>Is there a professional development or training plan for civil servants working with data in your country? 
For Explanation:
* If yes, please briefly describe these training activities.</t>
        </is>
      </c>
      <c r="C44" s="19" t="inlineStr">
        <is>
          <t>yes</t>
        </is>
      </c>
      <c r="D44" s="20" t="inlineStr">
        <is>
          <t>Yes, there are several programs in place that support professional development in open data and that are part of training plans
1) e.g. Federal Ministry of Food and Agriculture:
Yes, there are activities within our research institues, e.g. GeoNode at the Thünen Insitut (https://atlas.thuenen.de/about/), the geoportal of the JKI (http://geoportal.julius-kuehn.de/#/dashboard) or the Geoportal GDI-BMEL (https://gdi.bmel.de/) which is hosted and maintained by the BLE.
2) The German Academy of Public Administration offers course for working with data (https://www.bakoev.bund.de/DE/00_Home/home_node.html)
3) The CCOD is offering so called "Fachforen" (specialized forums) for civil servants, addressing specific issues regarding the work with open data, e.g. data quality and licensing of open data. Fachforen are open to civil servants from all administrational and federal levels.
4) In order to improve digital skills within the federal administration a "digital academy" has been set up to teach general skills, including open data. The portal has been launched in 2022 and offers training episodes, inter alia for open data, see: https://www.digitalakademie.bund.de/SharedDocs/03_Episoden/Lernreise_04/33_Open_Data.html
5) There are thematic open data trainings including the online course "OpenGeoEdu" that is supported by the mFund (https://learn.opengeoedu.de/opendata) (see also the videos inside to learn more about open data) .
6) Trainings are offered to civil servants in some places on the regional/local level, such as Berlin's "Open Data Crash Course" (Crash-Kurs Open Data) that is part of the Verwaltungsakademie Berlin's training plans: https://daten.berlin.de/interaktion/artikel/crashkurs-open-data
Schleswig Holstein offers also a proposed but voluntary curriculum for state employees.</t>
        </is>
      </c>
      <c r="E44" s="7" t="inlineStr">
        <is>
          <t>Complement</t>
        </is>
      </c>
      <c r="F44" s="7" t="inlineStr">
        <is>
          <t>Yes</t>
        </is>
      </c>
      <c r="G44" s="21" t="inlineStr">
        <is>
          <t>Together with the Federal Academy for Public Administration (BAköV), the Competence Center Open Data (CCOD) is developing a so-called "learning path" for structured training. In addition, there is already active knowledge management through manuals, guides and much more through the CCOD: https://www.bva.bund.de/DE/Services/Behoerden/Beratung/Beratungszentrum/OpenData/Vorlagen-Hilfsmittel/vorlagen-hilfsmittel_node.html</t>
        </is>
      </c>
    </row>
    <row r="45" ht="30" customHeight="1">
      <c r="A45" s="19" t="inlineStr">
        <is>
          <t>P29</t>
        </is>
      </c>
      <c r="B45" s="20" t="inlineStr">
        <is>
          <t>Are there annually held national, regional or local events (e.g. hackathons, courses, conferences, users meet-ups, summer/winter schools) to promote open data and open data literacy in your country beyond the target group of public servants? 
For Explanation:
* If yes, please provide examples (e.g. title, date, location of the event and URL).</t>
        </is>
      </c>
      <c r="C45" s="19" t="inlineStr">
        <is>
          <t>yes, &gt;9</t>
        </is>
      </c>
      <c r="D45" s="20" t="inlineStr">
        <is>
          <t>The CCOD ist planning specific formats for a better community engagement in late 2023. 
Other conferences are usually community driven, e.g.:
- https://oknrw.de/page/2/
- https://www.bertelsmann-stiftung.de/de/unsere-projekte/daten-fuer-die-gesellschaft/projektnachrichten/das-kommunale-open-data-netzwerktreffen-1
- https://www.datarun2023.de/ (BMDV) |
e.g. Federal Ministry für Economic Affairs and Climate Action:
Love Data Week (https://forschungsdaten.info/fdm-im-deutschsprachigen-raum/love-data-week/), E-Science-Tage (https://www.e-science-tage.de/de/startseite)
e.g. Federal Ministry of Food and Agriculture:
Yes, see: https://www.dlg.org/de/landwirtschaft/themen/technik/digitalisierung-arbeitswirtschaft-und-prozesstechnik/digitale-landwirtschaft; https://www.agrarheute.com/management/betriebsfuehrung/dlg-8-forderungen-fuer-digitale-landwirtschaft-542429;
Several NFDI meetings, next CORDI 2023 https://www.nfdi.de/cordi-2023-call-for-papers/.
Furthermore, the JKI is partner in FAIRagro, which is an important project with serval academic partners beyond public servants focusing on open data or data literacy. In this project a lot of workshops, hackathons, trainings and education courses, summer schools will be offered. 
Examples at regional level:
Berlin (State):
- Courses, e.g. Crashcourse Open Data  https://www.berlin.de/moderne-verwaltung/e-government/open-data/veranstaltungen/einladung-24-april-crashkurs-open-data.pdf?ts=1682690247
- Conferences: Berlin Open Data Day: https://projektzukunft.berlin.de/news/news-detail/rueckblick-berlin-open-data-day-2019
- Hackdays: Open Data Berlin supports the Hackathons funded by the senate of Berlin with Open Data: https://www.urbaninnovation.berlin/urban-innovation-forum-2023
Thuringia: Activities to promote open data and open data literacy exist at example in the academia for research data (Thüringer Kompezenzzentrum Forschungsdaten: https://forschungsdaten-thueringen.de).</t>
        </is>
      </c>
      <c r="E45" s="7" t="inlineStr">
        <is>
          <t>Complement</t>
        </is>
      </c>
      <c r="F45" s="7" t="inlineStr">
        <is>
          <t>Yes, &gt;9</t>
        </is>
      </c>
      <c r="G45" s="21" t="inlineStr">
        <is>
          <t xml:space="preserve">BMEL:
Yes, beyond what was reported last year, the institutes under responsibility of the Federal Ministry of Food and Agriculture participate for example in the LoveDataWeek (https://rdm4bs.tu-braunschweig.de/index.php/love-data-weel-2024); another important example is the FairAgro Community Summit (https://fairagro.net/fairagro-community-summit/), this event connects the community of agricultural data across users from public sector, research, civil society, and business. 
Schleswig-Holstein:
- Open Data Day Flensburg, 2024-03-02, Flensburg, https://opendataday-flensburg.de
- Open Data Hackathon at Lübeck University, https://jil.sh/2024/03/open-data-hackathon-wintersemester-2023-24/ 
Open Data Day 2024: 2. March 2024 to 8. March 2024:
https://open.nrw/open-data-day-2024
- Hackday Niederrhein 2024: 2. and 3. March 2024, city of Moers:
https://www.codeforniederrhein.de/hackday-2024/
Bavaria:
- A bavarian Open Data Day in Munich (04 May 2024) with &gt; 100 participants was held (https://veranstaltungen.muenchen.de/rit/veranstaltungen/open-data-day-muenchen-2024/)
- A new bavarian "Open Data Roundtable" was established to connect providers and users of data and move forward together (https://oc.bydata.de/using)
Hamburg: 
There are currently no events planned for this year in Hamburg.
Baden-Württemberg: no
Berlin:
-Berlin has the conference Berlin Open Data Day which takes place every year : we have political speeches from the mayor of Berlin and the CDO and we do have best practice case studies from adminstration, the economy stakeholders or the civic tech community. we do also have "AG Open Data" as a working group for the Data Managers and Open Data Officers to talk about the newest challenges of the open data legislation or the open data strategy topics. we do have digital open data lunches as an exchange between the civic tech community to show their projects to the administration that should adopt theses projects in their workflow. The crashcourse Open Data takes place every year to teach the newest methods of data management and data publishing and visualisation. You can find all activities online: https://www.berlin.de/moderne-verwaltung/e-government/open-data/veranstaltungen/veranstaltungen-1257989.php </t>
        </is>
      </c>
    </row>
    <row r="46" ht="30" customHeight="1">
      <c r="A46" s="19" t="n"/>
      <c r="B46" s="20" t="n"/>
      <c r="C46" s="19" t="n"/>
      <c r="D46" s="20" t="n"/>
      <c r="E46" s="19" t="n"/>
      <c r="F46" s="19" t="n"/>
      <c r="G46" s="21" t="n"/>
    </row>
    <row r="47" ht="30" customHeight="1"/>
    <row r="48" ht="30" customHeight="1"/>
    <row r="49" ht="30" customHeight="1"/>
    <row r="50" ht="30" customHeight="1"/>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G54"/>
  <sheetViews>
    <sheetView workbookViewId="0">
      <pane ySplit="2" topLeftCell="A3" activePane="bottomLeft" state="frozen"/>
      <selection pane="bottomLeft" activeCell="A1" sqref="A1"/>
    </sheetView>
  </sheetViews>
  <sheetFormatPr baseColWidth="8" defaultRowHeight="15"/>
  <cols>
    <col width="9.1640625" customWidth="1" min="1" max="1"/>
    <col width="59.5" customWidth="1" min="2" max="2"/>
    <col width="30.83203125" customWidth="1" min="3" max="3"/>
    <col width="40.83203125" customWidth="1" min="4" max="4"/>
    <col width="25.5" customWidth="1" min="5" max="5"/>
    <col width="32.5" customWidth="1" min="6" max="6"/>
    <col width="85" customWidth="1" min="7" max="7"/>
    <col width="32.5" customWidth="1" min="8" max="8"/>
    <col width="85" customWidth="1" min="9" max="9"/>
  </cols>
  <sheetData>
    <row r="1" ht="30" customHeight="1">
      <c r="A1" s="23" t="n"/>
      <c r="B1" s="24" t="inlineStr">
        <is>
          <t xml:space="preserve">Dimension 2: Open Data Portal </t>
        </is>
      </c>
      <c r="C1" s="23" t="n"/>
      <c r="D1" s="25" t="n"/>
      <c r="E1" s="23" t="n"/>
      <c r="F1" s="23" t="n"/>
      <c r="G1" s="24" t="n"/>
    </row>
    <row r="2" ht="30" customHeight="1">
      <c r="A2" s="4" t="inlineStr">
        <is>
          <t>ID</t>
        </is>
      </c>
      <c r="B2" s="4" t="inlineStr">
        <is>
          <t>Question</t>
        </is>
      </c>
      <c r="C2" s="4" t="inlineStr">
        <is>
          <t>Answer from 2023</t>
        </is>
      </c>
      <c r="D2" s="4" t="inlineStr">
        <is>
          <t>Explanation from 2023</t>
        </is>
      </c>
      <c r="E2" s="4" t="inlineStr">
        <is>
          <t>Confirm, change or complement answer/explanation from 2023</t>
        </is>
      </c>
      <c r="F2" s="4" t="inlineStr">
        <is>
          <t>Provide updated answer (if applicable)</t>
        </is>
      </c>
      <c r="G2" s="4" t="inlineStr">
        <is>
          <t>Provide updated explanation (if applicable)</t>
        </is>
      </c>
    </row>
    <row r="3" ht="30" customHeight="1">
      <c r="A3" s="23" t="n"/>
      <c r="B3" s="24" t="inlineStr">
        <is>
          <t>2.1 Portal features</t>
        </is>
      </c>
      <c r="C3" s="23" t="n"/>
      <c r="D3" s="25" t="n"/>
      <c r="E3" s="23" t="n"/>
      <c r="F3" s="23" t="n"/>
      <c r="G3" s="24" t="n"/>
    </row>
    <row r="4" ht="30" customHeight="1">
      <c r="A4" s="19" t="inlineStr">
        <is>
          <t>PT1</t>
        </is>
      </c>
      <c r="B4" s="20" t="inlineStr">
        <is>
          <t>Is there a national portal in your country for that enables users to search for open datasets and find where to download open data? 
For Explanation:
* If yes, please provide the URL of the national portal.</t>
        </is>
      </c>
      <c r="C4" s="19" t="inlineStr">
        <is>
          <t>yes</t>
        </is>
      </c>
      <c r="D4" s="26">
        <f>HYPERLINK("#", "https://www.govdata.de/")</f>
        <v/>
      </c>
      <c r="E4" s="7" t="inlineStr">
        <is>
          <t>Complement</t>
        </is>
      </c>
      <c r="F4" s="19" t="inlineStr">
        <is>
          <t>Yes</t>
        </is>
      </c>
      <c r="G4" s="20" t="inlineStr">
        <is>
          <t>daten.berlin.de; https://www.govdata.de/</t>
        </is>
      </c>
    </row>
    <row r="5" ht="30" customHeight="1">
      <c r="A5" s="19" t="inlineStr">
        <is>
          <t>PT2</t>
        </is>
      </c>
      <c r="B5" s="20" t="inlineStr">
        <is>
          <t>For Explanation:
* What is the technology stack of your portal (e.g. based on uData, CKAN, etc.)</t>
        </is>
      </c>
      <c r="C5" s="19" t="inlineStr">
        <is>
          <t>new question</t>
        </is>
      </c>
      <c r="D5" s="20" t="inlineStr">
        <is>
          <t>new question</t>
        </is>
      </c>
      <c r="E5" s="7" t="inlineStr">
        <is>
          <t>Change</t>
        </is>
      </c>
      <c r="F5" s="22" t="inlineStr">
        <is>
          <t>N/A</t>
        </is>
      </c>
      <c r="G5" s="20" t="inlineStr">
        <is>
          <t>Berlin: CKAN
GovData: In 2024, we completely rebuilt the structure of the portal. We switched to the CMS Typo3 for our editorial content and to Piveau (instead of CKAN) for data storage. Some of the portal's service functions were shifted to microservices.</t>
        </is>
      </c>
    </row>
    <row r="6" ht="30" customHeight="1">
      <c r="A6" s="19" t="inlineStr">
        <is>
          <t>PT3</t>
        </is>
      </c>
      <c r="B6" s="20" t="inlineStr">
        <is>
          <t>Does the national portal offer to its users a way to programmatically query the metadata via an API?
For Explanation:
* If yes, please provide the direct-URL to this feature.</t>
        </is>
      </c>
      <c r="C6" s="19" t="inlineStr">
        <is>
          <t>new question</t>
        </is>
      </c>
      <c r="D6" s="20" t="inlineStr">
        <is>
          <t>new question</t>
        </is>
      </c>
      <c r="E6" s="7" t="inlineStr">
        <is>
          <t>Change</t>
        </is>
      </c>
      <c r="F6" s="19" t="inlineStr">
        <is>
          <t>Yes</t>
        </is>
      </c>
      <c r="G6" s="20" t="inlineStr">
        <is>
          <t>Berlin: =HYPERLINK("#"; "https://berlinonline.github.io/open-data-handbuch/#schnittstellen")
GovData: The metadata catalog published on GovData can be queried and processed automatically. A CKAN API is available for this purpose - and a Piveau API will be available after the switch to Piveau.</t>
        </is>
      </c>
    </row>
    <row r="7" ht="30" customHeight="1">
      <c r="A7" s="19" t="inlineStr">
        <is>
          <t>PT4</t>
        </is>
      </c>
      <c r="B7" s="20" t="inlineStr">
        <is>
          <t>Does the national portal offer to its users a way to programmatically query the metadata via a SPARQL access point?
For Explanation:
* If yes, please provide the direct-URL to this feature.</t>
        </is>
      </c>
      <c r="C7" s="19" t="inlineStr">
        <is>
          <t>new question</t>
        </is>
      </c>
      <c r="D7" s="20" t="inlineStr">
        <is>
          <t>new question</t>
        </is>
      </c>
      <c r="E7" s="7" t="inlineStr">
        <is>
          <t>Change</t>
        </is>
      </c>
      <c r="F7" s="19" t="inlineStr">
        <is>
          <t>Yes</t>
        </is>
      </c>
      <c r="G7" s="20" t="inlineStr">
        <is>
          <t>GovData: The metadata catalog published on GovData can not only be searched via the function on the website, but of course also can be queryed and processed by machine. For this purpose, a SPARQL endpoint (https://www.govdata.de/sparql) is available.
See also: https://www.govdata.de/web/guest/sparql-assistent</t>
        </is>
      </c>
    </row>
    <row r="8" ht="30" customHeight="1">
      <c r="A8" s="19" t="inlineStr">
        <is>
          <t>PT5</t>
        </is>
      </c>
      <c r="B8" s="20" t="inlineStr">
        <is>
          <t xml:space="preserve">Does the national portal offer/link to documentation on the use of APIs?
For Explanation:
* If yes, please provide the direct-URL to this feature.  </t>
        </is>
      </c>
      <c r="C8" s="19" t="inlineStr">
        <is>
          <t>new question</t>
        </is>
      </c>
      <c r="D8" s="20" t="inlineStr">
        <is>
          <t>new question</t>
        </is>
      </c>
      <c r="E8" s="7" t="inlineStr">
        <is>
          <t>Change</t>
        </is>
      </c>
      <c r="F8" s="19" t="inlineStr">
        <is>
          <t>Yes</t>
        </is>
      </c>
      <c r="G8" s="20" t="inlineStr">
        <is>
          <t>Berlin: =HYPERLINK("#"; "https://berlinonline.github.io/open-data-handbuch/#schnittstellen")
GovData: A link is provided to the documentation on the CKAN API. After the switch to Piveau, the API will of course also be documented here. An example of the expected OpenAPI can be seen on the Open Data Portal of Bavaria: https://open.bydata.de/api/hub/search/</t>
        </is>
      </c>
    </row>
    <row r="9" ht="30" customHeight="1">
      <c r="A9" s="19" t="inlineStr">
        <is>
          <t>PT6</t>
        </is>
      </c>
      <c r="B9" s="20" t="inlineStr">
        <is>
          <t xml:space="preserve">Does the national portal offer/link to documentation on the use of SPARQL? 
For Explanation:
* If yes, please provide the direct-URL to this feature.  </t>
        </is>
      </c>
      <c r="C9" s="19" t="inlineStr">
        <is>
          <t>new question</t>
        </is>
      </c>
      <c r="D9" s="20" t="inlineStr">
        <is>
          <t>new question</t>
        </is>
      </c>
      <c r="E9" s="7" t="inlineStr">
        <is>
          <t>Change</t>
        </is>
      </c>
      <c r="F9" s="19" t="inlineStr">
        <is>
          <t>Yes</t>
        </is>
      </c>
      <c r="G9" s="20" t="inlineStr">
        <is>
          <t>GovData: We have a special page on GovData that links to the SPARQL documentation, lets you run any SPARQL query, but also provides a dozen sample queries: https://www.govdata.de/web/guest/sparql-assistent</t>
        </is>
      </c>
    </row>
    <row r="10" ht="30" customHeight="1">
      <c r="A10" s="19" t="inlineStr">
        <is>
          <t>PT7</t>
        </is>
      </c>
      <c r="B10" s="20" t="inlineStr">
        <is>
          <t xml:space="preserve">Does the national portal provide functionality for users to contribute datasets they have produced or enriched? 
For explanation:
* If yes, please (1) explain how  the portal facilitate the linking of documentation and supporting materials to these user-contributed datasets and (2) provide the direct-URL to this feature.  </t>
        </is>
      </c>
      <c r="C10" s="19" t="inlineStr">
        <is>
          <t>new question</t>
        </is>
      </c>
      <c r="D10" s="20" t="inlineStr">
        <is>
          <t>new question</t>
        </is>
      </c>
      <c r="E10" s="7" t="inlineStr">
        <is>
          <t>Change</t>
        </is>
      </c>
      <c r="F10" s="19" t="inlineStr">
        <is>
          <t>Yes</t>
        </is>
      </c>
      <c r="G10" s="20" t="inlineStr">
        <is>
          <t>GovData: The national data portal GovData does not offer a function for contributing your own datasets. Local data portals offer local communities the opportunity to integrate their data. This data is harvested in the national data portal.
Berlin offers an example. The “Open Data Handbook” of the Open Data Portal Berlin describes the provision and that local communities may contribute: https://berlinonline.github.io/open-data-handbuch/#wer-darf-im-datenportal-verffentlichen . Examples include the Allgemeiner Deutscher Fahrrad-Club, but also the Civic Tech and Open Data Community in the OK Labs of Code for Germany, Freifunk and Open Street Map.</t>
        </is>
      </c>
    </row>
    <row r="11" ht="30" customHeight="1">
      <c r="A11" s="19" t="inlineStr">
        <is>
          <t>PT8</t>
        </is>
      </c>
      <c r="B11" s="20" t="inlineStr">
        <is>
          <t>Does the national portal offer a mechanism for users to provide general feedback, such  a 'Contact us' or 'Feedback' button that is placed in a visible spot and would allows users to send a general comment concerning the portal?
For Explanation:
* If yes, please provide the direct-URL to this feature or describe how this functionality is provided.</t>
        </is>
      </c>
      <c r="C11" s="19" t="inlineStr">
        <is>
          <t>yes</t>
        </is>
      </c>
      <c r="D11" s="20">
        <f>HYPERLINK("#", "https://www.govdata.de/Kontakt")</f>
        <v/>
      </c>
      <c r="E11" s="7" t="inlineStr">
        <is>
          <t>Change</t>
        </is>
      </c>
      <c r="F11" s="19" t="inlineStr">
        <is>
          <t>No</t>
        </is>
      </c>
      <c r="G11" s="20" t="n"/>
    </row>
    <row r="12" ht="30" customHeight="1">
      <c r="A12" s="19" t="inlineStr">
        <is>
          <t>PT9</t>
        </is>
      </c>
      <c r="B12" s="20" t="inlineStr">
        <is>
          <t>Does the national portal offer a mechanism for users to provide feedback on specific datasets, such as a 'feedback button' or a comment/discussion section under the dataset?
For Explanation:
* If yes, please provide the direct-URL to this feature or describe how this functionality is provided.</t>
        </is>
      </c>
      <c r="C12" s="19" t="inlineStr">
        <is>
          <t>yes</t>
        </is>
      </c>
      <c r="D12" s="20" t="inlineStr">
        <is>
          <t>A form can be used to report comments, mistakes or suggestions for improvement for each individual dataset (as an example: https://www.govdata.de/web/guest/daten/-/details/abkurzungsverzeichnis-des-bundes)</t>
        </is>
      </c>
      <c r="E12" s="7" t="inlineStr">
        <is>
          <t>Change</t>
        </is>
      </c>
      <c r="F12" s="19" t="inlineStr">
        <is>
          <t>No</t>
        </is>
      </c>
      <c r="G12" s="20" t="n"/>
    </row>
    <row r="13" ht="30" customHeight="1">
      <c r="A13" s="19" t="inlineStr">
        <is>
          <t>PT10</t>
        </is>
      </c>
      <c r="B13" s="20" t="inlineStr">
        <is>
          <t>Does the national portal provide a mechanism for users to rate datasets?
For Explanation:
* If yes, please provide the direct-URL to this feature or describe how this functionality is provided.</t>
        </is>
      </c>
      <c r="C13" s="19" t="inlineStr">
        <is>
          <t>no</t>
        </is>
      </c>
      <c r="D13" s="20" t="inlineStr">
        <is>
          <t>For a short explanation: a corresponding function w a s previously available, but it has now been discontinued due to low demand/use.</t>
        </is>
      </c>
      <c r="E13" s="7" t="inlineStr">
        <is>
          <t>Confirm</t>
        </is>
      </c>
      <c r="F13" s="19" t="inlineStr">
        <is>
          <t>No</t>
        </is>
      </c>
      <c r="G13" s="20" t="n"/>
    </row>
    <row r="14" ht="30" customHeight="1">
      <c r="A14" s="19" t="inlineStr">
        <is>
          <t>PT11</t>
        </is>
      </c>
      <c r="B14" s="20" t="inlineStr">
        <is>
          <t xml:space="preserve">Does the national portal enable users to find information and news on relevant open data topics in the country?
For Explanation:
* If yes, please provide the direct-URL to this feature.  </t>
        </is>
      </c>
      <c r="C14" s="19" t="inlineStr">
        <is>
          <t>yes</t>
        </is>
      </c>
      <c r="D14" s="20">
        <f>HYPERLINK("#", "https://www.govdata.de/web/guest/termine
https://www.govdata.de/web/guest/neues")</f>
        <v/>
      </c>
      <c r="E14" s="7" t="inlineStr">
        <is>
          <t>Change</t>
        </is>
      </c>
      <c r="F14" s="19" t="inlineStr">
        <is>
          <t>No</t>
        </is>
      </c>
      <c r="G14" s="20" t="n"/>
    </row>
    <row r="15" ht="30" customHeight="1">
      <c r="A15" s="19" t="inlineStr">
        <is>
          <t>PT12</t>
        </is>
      </c>
      <c r="B15" s="20" t="inlineStr">
        <is>
          <t xml:space="preserve">Does the national portal offer the possibility for users to receive notifications when new datasets are available on the national portal (RSS, ATOM feeds, email notifications etc.)?
For Explanation:
* If yes, please provide the direct-URL to this feature.  </t>
        </is>
      </c>
      <c r="C15" s="19" t="inlineStr">
        <is>
          <t>yes</t>
        </is>
      </c>
      <c r="D15" s="20" t="inlineStr">
        <is>
          <t>Yes, the portal offers the possibility for users to receive notivations when new data sets are abailable on the national portal. We use RSS for that:
 https://www.govdata.de/web/guest/suchen/-/atomfeed/f/type%3Adataset%2C/s/relevance_desc</t>
        </is>
      </c>
      <c r="E15" s="7" t="inlineStr">
        <is>
          <t>Change</t>
        </is>
      </c>
      <c r="F15" s="19" t="inlineStr">
        <is>
          <t>No</t>
        </is>
      </c>
      <c r="G15" s="20" t="n"/>
    </row>
    <row r="16" ht="30" customHeight="1">
      <c r="A16" s="19" t="inlineStr">
        <is>
          <t>PT13</t>
        </is>
      </c>
      <c r="B16" s="20" t="inlineStr">
        <is>
          <t>Does the national portal enable users to request datasets, such as through a "request data" button? 
For Explanation:
* If yes, please provide the direct-URL to this feature or describe how this functionality is provided.</t>
        </is>
      </c>
      <c r="C16" s="19" t="inlineStr">
        <is>
          <t>no</t>
        </is>
      </c>
      <c r="D16" s="20" t="inlineStr">
        <is>
          <t xml:space="preserve">No, but we are discussing on having a "data request button" on the portal, though we still need to figure out the political and adminstrative processes behind it so that every request also gets to the respective public body. </t>
        </is>
      </c>
      <c r="E16" s="7" t="inlineStr">
        <is>
          <t>Confirm</t>
        </is>
      </c>
      <c r="F16" s="19" t="inlineStr">
        <is>
          <t>No</t>
        </is>
      </c>
      <c r="G16" s="20" t="n"/>
    </row>
    <row r="17" ht="30" customHeight="1">
      <c r="A17" s="19" t="inlineStr">
        <is>
          <t>PT14</t>
        </is>
      </c>
      <c r="B17" s="20" t="inlineStr">
        <is>
          <t xml:space="preserve">Are requests for datasets and their progress status presented in a transparent manner on the national portal? 
For Explanation:
* If yes, please provide the direct-URL to this feature.  </t>
        </is>
      </c>
      <c r="C17" s="19" t="inlineStr">
        <is>
          <t>no</t>
        </is>
      </c>
      <c r="D17" s="20" t="inlineStr"/>
      <c r="E17" s="7" t="inlineStr">
        <is>
          <t>Confirm</t>
        </is>
      </c>
      <c r="F17" s="19" t="inlineStr">
        <is>
          <t>No</t>
        </is>
      </c>
      <c r="G17" s="20" t="n"/>
    </row>
    <row r="18" ht="30" customHeight="1">
      <c r="A18" s="19" t="inlineStr">
        <is>
          <t>PT15</t>
        </is>
      </c>
      <c r="B18" s="20" t="inlineStr">
        <is>
          <t>Does the team monitor the extent to which requests (either via the portal or otherwise) result in the publication of the requested data?
For Explanation:
* If yes, please describe how this monitoring is conducted.</t>
        </is>
      </c>
      <c r="C18" s="19" t="inlineStr">
        <is>
          <t>yes</t>
        </is>
      </c>
      <c r="D18" s="20" t="inlineStr">
        <is>
          <t>After a certain amount of time (about a month), we ask the data provider if such a data set could be published.</t>
        </is>
      </c>
      <c r="E18" s="7" t="inlineStr">
        <is>
          <t>Change</t>
        </is>
      </c>
      <c r="F18" s="19" t="inlineStr">
        <is>
          <t>No</t>
        </is>
      </c>
      <c r="G18" s="20" t="n"/>
    </row>
    <row r="19" ht="30" customHeight="1">
      <c r="A19" s="19" t="inlineStr">
        <is>
          <t>PT16</t>
        </is>
      </c>
      <c r="B19" s="20" t="inlineStr">
        <is>
          <t>Does the national portal offer a mechanism for users to exchange with others, such as a discussion forum?
For Explanation:
* If yes, please provide the direct-URL to this feature or describe how this functionality is provided.</t>
        </is>
      </c>
      <c r="C19" s="19" t="inlineStr">
        <is>
          <t>yes</t>
        </is>
      </c>
      <c r="D19" s="20" t="inlineStr">
        <is>
          <t>We provide a closed discussion forum for registered users. So we can’t offer you a URL. Registered users are those that provide data, meaning the responsible person in every public body. If you like to join, please contact us via Mail: info@govdata.de
Open discussion forum: https://github.com/GovDataOfficial/DCAT-AP.de</t>
        </is>
      </c>
      <c r="E19" s="7" t="inlineStr">
        <is>
          <t>Change</t>
        </is>
      </c>
      <c r="F19" s="19" t="inlineStr">
        <is>
          <t>No</t>
        </is>
      </c>
      <c r="G19" s="20" t="inlineStr">
        <is>
          <t>GovData: The Open Data Competence Center is planning to set up a public discussion forum in the second half of 2024. The national data portal will provide the entry point to this forum.</t>
        </is>
      </c>
    </row>
    <row r="20" ht="30" customHeight="1">
      <c r="A20" s="19" t="inlineStr">
        <is>
          <t>PT17</t>
        </is>
      </c>
      <c r="B20" s="20" t="inlineStr">
        <is>
          <t xml:space="preserve">Does the national portal showcase reuse cases, such as in a designated section of the portal?
For Explanation:
* If yes, please provide the direct-URL to this feature. </t>
        </is>
      </c>
      <c r="C20" s="19" t="inlineStr">
        <is>
          <t>yes</t>
        </is>
      </c>
      <c r="D20" s="20">
        <f>HYPERLINK("#", "https://www.govdata.de/web/guest/showroom")</f>
        <v/>
      </c>
      <c r="E20" s="7" t="inlineStr">
        <is>
          <t>Complement</t>
        </is>
      </c>
      <c r="F20" s="19" t="inlineStr">
        <is>
          <t>Yes</t>
        </is>
      </c>
      <c r="G20" s="20" t="inlineStr">
        <is>
          <t>Berlin: =HYPERLINK("#"; "https://daten.berlin.de/anwendungen")</t>
        </is>
      </c>
    </row>
    <row r="21" ht="30" customHeight="1">
      <c r="A21" s="19" t="inlineStr">
        <is>
          <t>PT18</t>
        </is>
      </c>
      <c r="B21" s="20" t="inlineStr">
        <is>
          <t>Does the national portal reference the datasets that the showcased reuse cases are based on (i.e. there is a link between the reuse case in the showcase and the underlying dataset on the portal)?
For Explanation:
* If yes, please provide the URL to this feature/to an example documenting this feature.</t>
        </is>
      </c>
      <c r="C21" s="19" t="inlineStr">
        <is>
          <t>yes</t>
        </is>
      </c>
      <c r="D21" s="20" t="inlineStr">
        <is>
          <t>Yes, in the use cases presented, the assigned datasets are also mentioned/described.</t>
        </is>
      </c>
      <c r="E21" s="7" t="inlineStr">
        <is>
          <t>Change</t>
        </is>
      </c>
      <c r="F21" s="19" t="inlineStr">
        <is>
          <t>No</t>
        </is>
      </c>
      <c r="G21" s="20" t="n"/>
    </row>
    <row r="22" ht="30" customHeight="1">
      <c r="A22" s="19" t="inlineStr">
        <is>
          <t>PT19</t>
        </is>
      </c>
      <c r="B22" s="20" t="inlineStr">
        <is>
          <t xml:space="preserve">Does the national portal provide the possibility for users to submit their own reuse cases?
For Explanation:
* If yes, please provide the direct-URL to this feature. </t>
        </is>
      </c>
      <c r="C22" s="19" t="inlineStr">
        <is>
          <t>yes</t>
        </is>
      </c>
      <c r="D22" s="20">
        <f>HYPERLINK("#", "https://www.govdata.de/web/guest/showroom/-/details/40")</f>
        <v/>
      </c>
      <c r="E22" s="7" t="inlineStr">
        <is>
          <t>Change</t>
        </is>
      </c>
      <c r="F22" s="19" t="inlineStr">
        <is>
          <t>No</t>
        </is>
      </c>
      <c r="G22" s="20" t="n"/>
    </row>
    <row r="23" ht="30" customHeight="1">
      <c r="A23" s="19" t="inlineStr">
        <is>
          <t>PT20</t>
        </is>
      </c>
      <c r="B23" s="20" t="inlineStr">
        <is>
          <t>Does the national portal offer a preview function for tabular data?
For Explanation:
* If yes, please provide the URL to an example documenting this feature.</t>
        </is>
      </c>
      <c r="C23" s="19" t="inlineStr">
        <is>
          <t>no</t>
        </is>
      </c>
      <c r="D23" s="20" t="inlineStr"/>
      <c r="E23" s="7" t="inlineStr">
        <is>
          <t>Confirm</t>
        </is>
      </c>
      <c r="F23" s="19" t="inlineStr">
        <is>
          <t>No</t>
        </is>
      </c>
      <c r="G23" s="20" t="n"/>
    </row>
    <row r="24" ht="30" customHeight="1">
      <c r="A24" s="19" t="inlineStr">
        <is>
          <t>PT21</t>
        </is>
      </c>
      <c r="B24" s="20" t="inlineStr">
        <is>
          <t>Does the national portal offer a preview function for geospatial data?
For Explanation:
* If yes, please provide the URL to an example documenting this feature.</t>
        </is>
      </c>
      <c r="C24" s="19" t="inlineStr">
        <is>
          <t>no</t>
        </is>
      </c>
      <c r="D24" s="20" t="inlineStr"/>
      <c r="E24" s="7" t="inlineStr">
        <is>
          <t>Confirm</t>
        </is>
      </c>
      <c r="F24" s="19" t="inlineStr">
        <is>
          <t>No</t>
        </is>
      </c>
      <c r="G24" s="20" t="n"/>
    </row>
    <row r="25" ht="30" customHeight="1">
      <c r="A25" s="19" t="inlineStr">
        <is>
          <t>PT22</t>
        </is>
      </c>
      <c r="B25" s="20" t="inlineStr">
        <is>
          <t>Do you promote high-value datastes on your national portal (e.g. use filtering features for reusers to easily find such datasets, use editorial features to promote the datasets, etc.))?
For Explanation:
* If yes, please specify how and highlight challenges if any. 
* If you are an EFTA or a candidate country to the EU, please select 'not applicable'.</t>
        </is>
      </c>
      <c r="C25" s="19" t="inlineStr">
        <is>
          <t>new question</t>
        </is>
      </c>
      <c r="D25" s="20" t="inlineStr">
        <is>
          <t>new question</t>
        </is>
      </c>
      <c r="E25" s="7" t="inlineStr">
        <is>
          <t>Change</t>
        </is>
      </c>
      <c r="F25" s="19" t="inlineStr">
        <is>
          <t>Yes</t>
        </is>
      </c>
      <c r="G25" s="20" t="inlineStr">
        <is>
          <t>Berlin:we have the metadatum HVD to select for data publishers, but this did not get used, because the HVDs are getting published from the GENESis Database and the Geoportal
GovData: We offer a special filter function in our simple search and in the advanced search. In the results lists, the high-value data set is displayed in a high-value way (with a gold border and gold category award). Further measures to highlight high-value data sets are planned for the end of the year.</t>
        </is>
      </c>
    </row>
    <row r="26" ht="30" customHeight="1">
      <c r="A26" s="23" t="n"/>
      <c r="B26" s="24" t="inlineStr">
        <is>
          <t>2.2 Portal usage</t>
        </is>
      </c>
      <c r="C26" s="27" t="n"/>
      <c r="D26" s="24" t="n"/>
      <c r="E26" s="27" t="n"/>
      <c r="F26" s="23" t="n"/>
      <c r="G26" s="25" t="n"/>
    </row>
    <row r="27" ht="30" customHeight="1">
      <c r="A27" s="19" t="inlineStr">
        <is>
          <t>PT23</t>
        </is>
      </c>
      <c r="B27" s="20" t="inlineStr">
        <is>
          <t>Do you monitor the portal's traffic (e.g. in terms of number of unique visitors, visitor profiles, percentage of machine traffic, number of downloads according to the number of datasets etc.)? 
For Explanation:
* If yes, which tool(s) do you use?</t>
        </is>
      </c>
      <c r="C27" s="19" t="inlineStr">
        <is>
          <t>yes</t>
        </is>
      </c>
      <c r="D27" s="20" t="inlineStr">
        <is>
          <t>Matomo</t>
        </is>
      </c>
      <c r="E27" s="7" t="inlineStr">
        <is>
          <t>Complement</t>
        </is>
      </c>
      <c r="F27" s="19" t="inlineStr">
        <is>
          <t>Yes</t>
        </is>
      </c>
      <c r="G27" s="20" t="inlineStr">
        <is>
          <t>Berlin: =HYPERLINK("#"; "https://odis-berlin.de/projekte/2024-01-daten-neuheiten "); GovData still use Matomo to monitor portal's traffic but there are additional more statistics. We harvest more portal' statistic, find some here https://www.govdata.de/web/guest/suchen/-/searchresult/q/Zugriffsstatistik/s/lastmodification_desc</t>
        </is>
      </c>
    </row>
    <row r="28" ht="30" customHeight="1">
      <c r="A28" s="19" t="inlineStr">
        <is>
          <t>PT24</t>
        </is>
      </c>
      <c r="B28" s="20" t="inlineStr">
        <is>
          <t>Do you run analytics on API usage?
For Explanation:
* If yes, please briefly (1) describe your process and (2) how you use the insights to improve the portal</t>
        </is>
      </c>
      <c r="C28" s="19" t="inlineStr">
        <is>
          <t>yes</t>
        </is>
      </c>
      <c r="D28" s="20" t="inlineStr">
        <is>
          <t>N/A</t>
        </is>
      </c>
      <c r="E28" s="7" t="inlineStr">
        <is>
          <t>Change</t>
        </is>
      </c>
      <c r="F28" s="19" t="inlineStr">
        <is>
          <t>No</t>
        </is>
      </c>
      <c r="G28" s="28" t="inlineStr">
        <is>
          <t>GovData: No</t>
        </is>
      </c>
    </row>
    <row r="29" ht="30" customHeight="1">
      <c r="A29" s="19" t="inlineStr">
        <is>
          <t>PT25</t>
        </is>
      </c>
      <c r="B29" s="20" t="inlineStr">
        <is>
          <t>Besides monitoring portal traffic, do you perform any further activities to better understand the behaviour and needs of users of your portal (e.g. web analytics, surveys, or analysis of social media feeds)?
For Explanation:
* If yes, please (1) specify the activities and explain (2) how they help you understand user needs</t>
        </is>
      </c>
      <c r="C29" s="19" t="inlineStr">
        <is>
          <t>yes</t>
        </is>
      </c>
      <c r="D29" s="20" t="inlineStr">
        <is>
          <t>We meet the users. We take part in network meetings with administration, science, the internet community and the open data community. There we actively participate in exchange rounds, bar camps, give lectures, workshops (e.g. at the re:publica), hackthons. Listening is important.
In addition, reactions in the social media channels as well as questions and feedback via the contact page of the portal are evaluated on an ongoing basis.</t>
        </is>
      </c>
      <c r="E29" s="7" t="inlineStr">
        <is>
          <t>Complement</t>
        </is>
      </c>
      <c r="F29" s="19" t="inlineStr">
        <is>
          <t>Yes</t>
        </is>
      </c>
      <c r="G29" s="20" t="inlineStr">
        <is>
          <t>Berlin: surveys, an mapp inztelligence to track which data is downloaded the most</t>
        </is>
      </c>
    </row>
    <row r="30" ht="30" customHeight="1">
      <c r="A30" s="19" t="inlineStr">
        <is>
          <t>PT26</t>
        </is>
      </c>
      <c r="B30" s="20" t="inlineStr">
        <is>
          <t>Do you used the insights about portal usage and about the behaviour and needs of portal users to improve the portal accordingly?
For Explanation:
* If yes, please explain your process for improving the portal based on user insights and feedback
* If relevant, kindly highlight some improvements made in the past year</t>
        </is>
      </c>
      <c r="C30" s="19" t="inlineStr">
        <is>
          <t>new question</t>
        </is>
      </c>
      <c r="D30" s="20" t="inlineStr">
        <is>
          <t>new question</t>
        </is>
      </c>
      <c r="E30" s="7" t="inlineStr">
        <is>
          <t>Change</t>
        </is>
      </c>
      <c r="F30" s="19" t="inlineStr">
        <is>
          <t>Yes</t>
        </is>
      </c>
      <c r="G30" s="20" t="inlineStr">
        <is>
          <t>GovData:: We are in constant communication with users of the portal. The wishes of the communities are sometimes specifically requested in workshops and are incorporated into the planned roadmap for the portal. The functionalities are adapted based on the analysis (via Matomo) of the use of the portal.</t>
        </is>
      </c>
    </row>
    <row r="31" ht="30" customHeight="1">
      <c r="A31" s="19" t="inlineStr">
        <is>
          <t>PT27</t>
        </is>
      </c>
      <c r="B31" s="20" t="inlineStr">
        <is>
          <t>Do you undertake any activities to promote the portal and attract new users or new audiences?
For explanation:
* If yes, please (1) explain what activities your perform, and (2) mention if these activities are directed at any specific target audience (e.g. business, public sector, academia, etc.)</t>
        </is>
      </c>
      <c r="C31" s="19" t="inlineStr">
        <is>
          <t>new question</t>
        </is>
      </c>
      <c r="D31" s="20" t="inlineStr">
        <is>
          <t>new question</t>
        </is>
      </c>
      <c r="E31" s="7" t="inlineStr">
        <is>
          <t>Change</t>
        </is>
      </c>
      <c r="F31" s="19" t="inlineStr">
        <is>
          <t>Yes</t>
        </is>
      </c>
      <c r="G31" s="28" t="inlineStr">
        <is>
          <t>Berlin: we do schooling on publishing at the open data portal and using the portal at open data crashcourse</t>
        </is>
      </c>
    </row>
    <row r="32" ht="30" customHeight="1">
      <c r="A32" s="19" t="inlineStr">
        <is>
          <t>PT28</t>
        </is>
      </c>
      <c r="B32" s="20" t="inlineStr">
        <is>
          <t>Do you monitor what keywords are used to search for data and content on the portal?
For Explanation:
* If yes, please briefly (1) describe your process and (2) how you use the insights to improve the portal</t>
        </is>
      </c>
      <c r="C32" s="19" t="inlineStr">
        <is>
          <t>new question</t>
        </is>
      </c>
      <c r="D32" s="20" t="inlineStr">
        <is>
          <t>new question</t>
        </is>
      </c>
      <c r="E32" s="7" t="inlineStr">
        <is>
          <t>Change</t>
        </is>
      </c>
      <c r="F32" s="19" t="inlineStr">
        <is>
          <t>Yes</t>
        </is>
      </c>
      <c r="G32" s="28" t="inlineStr">
        <is>
          <t>GovData: We use Matomo on an irregular basis to analyze the search terms on our portal. Incoming links from search engines are also analyzed for their search terms. This has enabled us to determine that there is an increased need for information to provide high-value datasets. However, a targeted analysis of searches for datasets will lead to misinterpretations. There are too many sub-data portals in Germany where users also search, but whose data we do not analyze.</t>
        </is>
      </c>
    </row>
    <row r="33" ht="30" customHeight="1">
      <c r="A33" s="19" t="inlineStr">
        <is>
          <t>PT29</t>
        </is>
      </c>
      <c r="B33" s="20" t="inlineStr">
        <is>
          <t>Do you monitor the most and least consulted pages?
For Explanation:
* If yes, please briefly (1) describe your process and (2) how you use the insights to improve the portal
* For informational purposes, kindly provide the URLs to the five most popular datasets on the portal</t>
        </is>
      </c>
      <c r="C33" s="19" t="inlineStr">
        <is>
          <t>new question</t>
        </is>
      </c>
      <c r="D33" s="20" t="inlineStr">
        <is>
          <t>new question</t>
        </is>
      </c>
      <c r="E33" s="7" t="inlineStr">
        <is>
          <t>Change</t>
        </is>
      </c>
      <c r="F33" s="19" t="inlineStr">
        <is>
          <t>Yes</t>
        </is>
      </c>
      <c r="G33" s="28" t="inlineStr">
        <is>
          <t>GovData: We use the analysis of the number of hits to scrutinize the structure of our pages. A data portal has many different user groups, so it is all the more difficult for everyone to find the right content quickly.</t>
        </is>
      </c>
    </row>
    <row r="34" ht="30" customHeight="1">
      <c r="A34" s="19" t="inlineStr">
        <is>
          <t>PT30</t>
        </is>
      </c>
      <c r="B34" s="20" t="inlineStr">
        <is>
          <t>Do you take measures to optimise the search and discoverability of content (data and editorial)? 
For Explanation:
*If yes, please briefly describe how your optimise the search</t>
        </is>
      </c>
      <c r="C34" s="19" t="inlineStr">
        <is>
          <t>yes</t>
        </is>
      </c>
      <c r="D34" s="20" t="inlineStr">
        <is>
          <t>For searching we offer autocomplete and alternative term suggestions for optimising the results. In addition, linguistic search methods are used to improve the result.</t>
        </is>
      </c>
      <c r="E34" s="7" t="inlineStr">
        <is>
          <t>Complement</t>
        </is>
      </c>
      <c r="F34" s="19" t="inlineStr">
        <is>
          <t>Yes</t>
        </is>
      </c>
      <c r="G34" s="28" t="inlineStr">
        <is>
          <t>Berlin: we want to implement Large Langugae Models</t>
        </is>
      </c>
    </row>
    <row r="35" ht="30" customHeight="1">
      <c r="A35" s="19" t="inlineStr">
        <is>
          <t>PT31</t>
        </is>
      </c>
      <c r="B35" s="20" t="inlineStr">
        <is>
          <t>Is the metadata on your portal available in clear plain language to enable both humans and machines to read and understand it? 
For Explanation:
*If yes, please provide the URL to an example documenting this feature.</t>
        </is>
      </c>
      <c r="C35" s="19" t="inlineStr">
        <is>
          <t>yes</t>
        </is>
      </c>
      <c r="D35" s="20" t="inlineStr"/>
      <c r="E35" s="7" t="inlineStr">
        <is>
          <t>Complement</t>
        </is>
      </c>
      <c r="F35" s="19" t="inlineStr">
        <is>
          <t>Yes</t>
        </is>
      </c>
      <c r="G35" s="28" t="inlineStr">
        <is>
          <t>GovData: yes. Every dataset is displayed on it's own page, sample: https://www.govdata.de/web/guest/suchen/-/details/zugriffsstatistik-daten-berlin-dec9fb3 The metadata is human readable und we provide a link to machine readable RDF file</t>
        </is>
      </c>
    </row>
    <row r="36" ht="30" customHeight="1">
      <c r="A36" s="23" t="n"/>
      <c r="B36" s="24" t="inlineStr">
        <is>
          <t>2.3 Data provision</t>
        </is>
      </c>
      <c r="C36" s="27" t="n"/>
      <c r="D36" s="24" t="n"/>
      <c r="E36" s="27" t="n"/>
      <c r="F36" s="23" t="n"/>
      <c r="G36" s="25" t="n"/>
    </row>
    <row r="37" ht="30" customHeight="1">
      <c r="A37" s="19" t="inlineStr">
        <is>
          <t>PT32</t>
        </is>
      </c>
      <c r="B37" s="20" t="inlineStr">
        <is>
          <t>To what degree do public sector data providers contribute data to the portal? 
For Explanation:
*Please describe what is the agreed approach.
* If less than the majority of data providers, please briefly explain why (e.g. technical incompatibilities, governance aspects, low awareness etc.).</t>
        </is>
      </c>
      <c r="C37" s="19" t="inlineStr">
        <is>
          <t>all public sector data providers</t>
        </is>
      </c>
      <c r="D37" s="20" t="inlineStr">
        <is>
          <t>The data of all open data portals of the public sector is available in GovData. The data is provided via specialized or federal state portals. Where this is not possible, the regional portals will provide it directly.</t>
        </is>
      </c>
      <c r="E37" s="19" t="inlineStr">
        <is>
          <t>Change</t>
        </is>
      </c>
      <c r="F37" s="19" t="inlineStr">
        <is>
          <t>All public sector data providers</t>
        </is>
      </c>
      <c r="G37" s="20" t="inlineStr">
        <is>
          <t>The data of all open data portals of the public sector is available in GovData. The data is provided via specialized or federal state portals. Where this is not possible, the regional portals will provide it directly.</t>
        </is>
      </c>
    </row>
    <row r="38" ht="30" customHeight="1">
      <c r="A38" s="19" t="inlineStr">
        <is>
          <t>PT33</t>
        </is>
      </c>
      <c r="B38" s="20" t="inlineStr">
        <is>
          <t>Do you identify the data providers that are not yet publishing data on the national portal?</t>
        </is>
      </c>
      <c r="C38" s="19" t="inlineStr">
        <is>
          <t>yes, or all public sector data providers already publish data</t>
        </is>
      </c>
      <c r="D38" s="20" t="inlineStr">
        <is>
          <t>N/A</t>
        </is>
      </c>
      <c r="E38" s="7" t="inlineStr">
        <is>
          <t>Confirm</t>
        </is>
      </c>
      <c r="F38" s="19" t="inlineStr">
        <is>
          <t>Yes, or all public sector data providers already publish data</t>
        </is>
      </c>
      <c r="G38" s="29" t="inlineStr">
        <is>
          <t>GovData: yes</t>
        </is>
      </c>
    </row>
    <row r="39" ht="30" customHeight="1">
      <c r="A39" s="19" t="inlineStr">
        <is>
          <t>PT34</t>
        </is>
      </c>
      <c r="B39" s="20" t="inlineStr">
        <is>
          <t>Were there concrete actions taken to assist these data providers with their publication process?
For Explanation:
* If yes, could you provide some examples of the actions taken in this regard.</t>
        </is>
      </c>
      <c r="C39" s="19" t="inlineStr">
        <is>
          <t>yes, or all public sector data providers already publish data</t>
        </is>
      </c>
      <c r="D39" s="20" t="inlineStr">
        <is>
          <t>- The Competence Center for Open Data (CCOD) established a knowledge library, including different guidelines, manuals, etc. from all federal levels. (https://www.bva.bund.de/DE/Services/Behoerden/Beratung/Beratungszentrum/OpenData/Vorlagen-Hilfsmittel/vorlagen-hilfsmittel_node.html) 
CCOD also offers and conducts several Workshops addressing different issues in publicating open data.
- https://www.itb.ec.europa.eu/shacl/dcat-ap.de/upload</t>
        </is>
      </c>
      <c r="E39" s="7" t="inlineStr">
        <is>
          <t>Confirm</t>
        </is>
      </c>
      <c r="F39" s="19" t="inlineStr">
        <is>
          <t>Yes, or all public sector data providers already publish data</t>
        </is>
      </c>
      <c r="G39" s="20" t="inlineStr">
        <is>
          <t>Berlin:with the open data informationsstelle berlin we assist them</t>
        </is>
      </c>
    </row>
    <row r="40" ht="30" customHeight="1">
      <c r="A40" s="19" t="inlineStr">
        <is>
          <t>PT35</t>
        </is>
      </c>
      <c r="B40" s="20" t="inlineStr">
        <is>
          <t>Besides the national open data portal, are there other regional and local portals? 
For Explanation:
* If yes, please provide a complete list and the links to these portals.</t>
        </is>
      </c>
      <c r="C40" s="19" t="inlineStr">
        <is>
          <t>yes</t>
        </is>
      </c>
      <c r="D40" s="20" t="inlineStr">
        <is>
          <t>A list of all data providers can be accessed as a filter list at the following link, which also includes all regional portals: https://www.govdata.de/web/guest/daten</t>
        </is>
      </c>
      <c r="E40" s="7" t="inlineStr">
        <is>
          <t>Complement</t>
        </is>
      </c>
      <c r="F40" s="19" t="inlineStr">
        <is>
          <t>Yes</t>
        </is>
      </c>
      <c r="G40" s="20" t="inlineStr">
        <is>
          <t>Berlin Geoportal Wasserportal, Energieatlas, Gewerbedatenatlas, Urbane Datenplattform PRISMA, digitale Plattform Stadtverkehr, there ar many portals in Berlin</t>
        </is>
      </c>
    </row>
    <row r="41" ht="30" customHeight="1">
      <c r="A41" s="19" t="inlineStr">
        <is>
          <t>PT36</t>
        </is>
      </c>
      <c r="B41" s="20" t="inlineStr">
        <is>
          <t xml:space="preserve">Are regional and local portals listed above and their data sources discoverable via the national portal? 
For Explanation:
* If not applicable, please briefly explain why. </t>
        </is>
      </c>
      <c r="C41" s="19" t="inlineStr">
        <is>
          <t>yes</t>
        </is>
      </c>
      <c r="D41" s="20" t="inlineStr">
        <is>
          <t>A list of all data providers can be accessed as a filter list at the following link, which also includes all regional portals: https://www.govdata.de/web/guest/daten</t>
        </is>
      </c>
      <c r="E41" s="19" t="inlineStr">
        <is>
          <t>Confirm</t>
        </is>
      </c>
      <c r="F41" s="19" t="inlineStr">
        <is>
          <t>Yes</t>
        </is>
      </c>
      <c r="G41" s="20" t="n"/>
    </row>
    <row r="42" ht="30" customHeight="1">
      <c r="A42" s="19" t="inlineStr">
        <is>
          <t>PT37</t>
        </is>
      </c>
      <c r="B42" s="20" t="inlineStr">
        <is>
          <t xml:space="preserve">To what degree are  regional and local sources harvested automatically? 
For Explanation:
* If less than the majority of existing sources is harvested by the national portal, please briefly explain why.                        
* If not applicable, please briefly explain why. </t>
        </is>
      </c>
      <c r="C42" s="19" t="inlineStr">
        <is>
          <t>the majority of datasets</t>
        </is>
      </c>
      <c r="D42" s="20" t="inlineStr">
        <is>
          <t xml:space="preserve">Short noted: A few, mostly regional data providers, enter their data at GovData manually </t>
        </is>
      </c>
      <c r="E42" s="7" t="inlineStr">
        <is>
          <t>Change</t>
        </is>
      </c>
      <c r="F42" s="19" t="inlineStr">
        <is>
          <t>The majority of datasets</t>
        </is>
      </c>
      <c r="G42" s="20" t="inlineStr">
        <is>
          <t>Short noted: A few, mostly regional data providers, enter their data at GovData manually 
Follow up: Thanks for the hint. We updated the column H</t>
        </is>
      </c>
    </row>
    <row r="43" ht="30" customHeight="1">
      <c r="A43" s="19" t="inlineStr">
        <is>
          <t>PT38</t>
        </is>
      </c>
      <c r="B43" s="20" t="inlineStr">
        <is>
          <t xml:space="preserve">Does the national portal include datasets that are real-time or dynamic?
For Explanation:
* If yes, please provide URLs to real-time and/or dynamic data featured via the national portal. </t>
        </is>
      </c>
      <c r="C43" s="19" t="inlineStr">
        <is>
          <t>yes</t>
        </is>
      </c>
      <c r="D43" s="20" t="inlineStr">
        <is>
          <t>Yes, there are some examples available:
https://www.govdata.de/web/guest/suchen/-/details/pegelonline
https://www.govdata.de/web/guest/suchen/-/details/aktuellste-10-minutige-stationsmessungen-der-niederschlagshohe-in-deutschland</t>
        </is>
      </c>
      <c r="E43" s="7" t="inlineStr">
        <is>
          <t>Complement</t>
        </is>
      </c>
      <c r="F43" s="19" t="inlineStr">
        <is>
          <t>Yes</t>
        </is>
      </c>
      <c r="G43" s="20" t="inlineStr">
        <is>
          <t>Berlin:but a very few, not many</t>
        </is>
      </c>
    </row>
    <row r="44" ht="30" customHeight="1">
      <c r="A44" s="19" t="inlineStr">
        <is>
          <t>PT39</t>
        </is>
      </c>
      <c r="B44" s="20" t="inlineStr">
        <is>
          <t xml:space="preserve">Does the national portal provide a way for non-official data (i.e. not stemming from official sources, such as community-sourced/citizen-generated data) to be published? 
For Explanation:
* If yes, please explain how non-official data is distiguished for offical data (e.g. using a different section of the portal or tags) 
* And please provide a URL to an example of a non-official dataset on the portal </t>
        </is>
      </c>
      <c r="C44" s="19" t="inlineStr">
        <is>
          <t>new question</t>
        </is>
      </c>
      <c r="D44" s="20" t="inlineStr">
        <is>
          <t>new question</t>
        </is>
      </c>
      <c r="E44" s="7" t="inlineStr">
        <is>
          <t>Change</t>
        </is>
      </c>
      <c r="F44" s="19" t="inlineStr">
        <is>
          <t>Yes</t>
        </is>
      </c>
      <c r="G44" s="20" t="inlineStr">
        <is>
          <t>Berlin:citizen based data such as the Radverkehrsdaten from the project "Berlin zählt Mobilität"
GovData: See answer to question PT7. We can no longer determine which data is official and which is non-official. There is also data that is a product of the combination of official data (cadastral data) and non-official data (OSM).
Example: https://www.govdata.de/web/guest/suchen/-/details/osm-strassen-koln-bonn and https://www.govdata.de/web/guest/suchen/-/details/spw2-alkisosmb7bb8</t>
        </is>
      </c>
    </row>
    <row r="45" ht="30" customHeight="1">
      <c r="A45" s="19" t="inlineStr">
        <is>
          <t>PT40</t>
        </is>
      </c>
      <c r="B45" s="20" t="inlineStr">
        <is>
          <t>Does the national portal allow users to see what data exists but cannot be made available as open data?
For Explanation:
* If yes, please (1) provide the URL to an example and (2) briefly describe the approach used to ensure this transparency.</t>
        </is>
      </c>
      <c r="C45" s="19" t="inlineStr">
        <is>
          <t>no</t>
        </is>
      </c>
      <c r="D45" s="20" t="inlineStr"/>
      <c r="E45" s="7" t="inlineStr">
        <is>
          <t>Change</t>
        </is>
      </c>
      <c r="F45" s="19" t="inlineStr">
        <is>
          <t>Yes</t>
        </is>
      </c>
      <c r="G45" s="20" t="inlineStr">
        <is>
          <t xml:space="preserve">Berlin: yes, we have monitored the "Cora datasets of Berlin "berliner Kerndatensätze: https://odis-berlin.de/projekte/2023-02-kerndatens%C3%A4tze </t>
        </is>
      </c>
    </row>
    <row r="46" ht="30" customHeight="1">
      <c r="A46" s="23" t="n"/>
      <c r="B46" s="24" t="inlineStr">
        <is>
          <t>2.4 Portal sustainability</t>
        </is>
      </c>
      <c r="C46" s="27" t="n"/>
      <c r="D46" s="24" t="n"/>
      <c r="E46" s="27" t="n"/>
      <c r="F46" s="23" t="n"/>
      <c r="G46" s="25" t="n"/>
    </row>
    <row r="47" ht="30" customHeight="1">
      <c r="A47" s="19" t="inlineStr">
        <is>
          <t>PT41</t>
        </is>
      </c>
      <c r="B47" s="20" t="inlineStr">
        <is>
          <t>Does the national portal have a strategy to ensure its sustainability?
For Explanation:
* If yes, please (1) provide the URL to this document and (2) describe the main measures to keep the portal running in the long-term and continue to serve its audience</t>
        </is>
      </c>
      <c r="C47" s="19" t="inlineStr">
        <is>
          <t>new question</t>
        </is>
      </c>
      <c r="D47" s="20" t="inlineStr">
        <is>
          <t>new question</t>
        </is>
      </c>
      <c r="E47" s="7" t="inlineStr">
        <is>
          <t>Change</t>
        </is>
      </c>
      <c r="F47" s="19" t="inlineStr">
        <is>
          <t>Yes</t>
        </is>
      </c>
      <c r="G47" s="20" t="inlineStr">
        <is>
          <t>GovData: After the project launch, the GovData portal became a product of the IT Planungsrat. Funding has been secured via an administrative agreement with all 16 federal states and the federal government. FITKO was founded as a new authority to ensure the long-term operation of all products of the German IT Planungsrats https://www.it-planungsrat.de/fileadmin/beschluesse/2021/Beschluss2021-21_FITKO_Gruendungsbeschluss.pdf When it was founded in 2020, GovData was explicitly mentioned as a product that would be taken over. Legislation stipulates the delivery of data to GovData.</t>
        </is>
      </c>
    </row>
    <row r="48" ht="30" customHeight="1">
      <c r="A48" s="19" t="inlineStr">
        <is>
          <t>PT42</t>
        </is>
      </c>
      <c r="B48" s="20" t="inlineStr">
        <is>
          <t xml:space="preserve">Is your national portal active on social media? 
For Explanation:
* If yes, please provide the URL(s) to your social media accounts. </t>
        </is>
      </c>
      <c r="C48" s="19" t="inlineStr">
        <is>
          <t>yes</t>
        </is>
      </c>
      <c r="D48" s="20" t="inlineStr">
        <is>
          <t>Yes, see
https://twitter.com/govdata_de
https://social.bund.de/@opendata</t>
        </is>
      </c>
      <c r="E48" s="7" t="inlineStr">
        <is>
          <t>Change</t>
        </is>
      </c>
      <c r="F48" s="19" t="inlineStr">
        <is>
          <t>No</t>
        </is>
      </c>
      <c r="G48" s="20" t="inlineStr">
        <is>
          <t>Berlin:-Not any more, since Twitter became X</t>
        </is>
      </c>
    </row>
    <row r="49" ht="30" customHeight="1">
      <c r="A49" s="19" t="inlineStr">
        <is>
          <t>PT43</t>
        </is>
      </c>
      <c r="B49" s="20" t="inlineStr">
        <is>
          <t xml:space="preserve">Are the portal’s source code and relevant documentation and artefacts made available to the public (e.g. on platforms such as GitHub or GitLab)?
For Explanation:
*If yes, please provide the (1) platform name and (2) the URL to the portal’s account on this platform.  </t>
        </is>
      </c>
      <c r="C49" s="19" t="inlineStr">
        <is>
          <t>yes</t>
        </is>
      </c>
      <c r="D49" s="20" t="inlineStr">
        <is>
          <t>We provide our source code on GitHub: https://github.com/govdataofficial and on Open CoDE (a GitLab hosted by Germany): https://gitlab.opencode.de/fitko/govdata</t>
        </is>
      </c>
      <c r="E49" s="7" t="inlineStr">
        <is>
          <t>Complement</t>
        </is>
      </c>
      <c r="F49" s="19" t="inlineStr">
        <is>
          <t>Yes</t>
        </is>
      </c>
      <c r="G49" s="28" t="inlineStr">
        <is>
          <t>Berlin: =HYPERLINK("#"; "https://github.com/berlinonline ")</t>
        </is>
      </c>
    </row>
    <row r="50" ht="30" customHeight="1">
      <c r="A50" s="19" t="inlineStr">
        <is>
          <t>PT44</t>
        </is>
      </c>
      <c r="B50" s="20" t="inlineStr">
        <is>
          <t>Do you monitor the characteristics of the data published on the portal, such as the distribution across categories, static vs. real-time data and how these change over time?
For Explanation:
* If yes, please provide the direct-URL to this feature</t>
        </is>
      </c>
      <c r="C50" s="19" t="inlineStr">
        <is>
          <t>yes</t>
        </is>
      </c>
      <c r="D50" s="20" t="inlineStr">
        <is>
          <t>The Dashboard is using our SHACL Validator (online Version available under: https://www.itb.ec.europa.eu/shacl/dcat-ap.de/upload) and gives the data providers links how to improve their metadata quality and their performance on the national portal.</t>
        </is>
      </c>
      <c r="E50" s="7" t="inlineStr">
        <is>
          <t>Change</t>
        </is>
      </c>
      <c r="F50" s="19" t="inlineStr">
        <is>
          <t>No</t>
        </is>
      </c>
      <c r="G50" s="20" t="n"/>
    </row>
    <row r="51" ht="30" customHeight="1">
      <c r="A51" s="19" t="inlineStr">
        <is>
          <t>PT45</t>
        </is>
      </c>
      <c r="B51" s="20" t="inlineStr">
        <is>
          <t xml:space="preserve">Does this monitoring enable the portal team and/or data providers to take action to improve their performance on the national portal?
For Explanation:
* If yes, please (1) explain how and (2) if applicable provide the direct-URL to this feature. </t>
        </is>
      </c>
      <c r="C51" s="19" t="inlineStr">
        <is>
          <t>yes</t>
        </is>
      </c>
      <c r="D51" s="20" t="inlineStr">
        <is>
          <t>With the SHACL Validator, data providers receive feedback on metadata quality and broken links in their database. Furthermore, the validator provides information on troubleshooting.</t>
        </is>
      </c>
      <c r="E51" s="7" t="inlineStr">
        <is>
          <t>Change</t>
        </is>
      </c>
      <c r="F51" s="19" t="inlineStr">
        <is>
          <t>No</t>
        </is>
      </c>
      <c r="G51" s="20" t="n"/>
    </row>
    <row r="52" ht="30" customHeight="1">
      <c r="B52" s="30" t="n"/>
      <c r="D52" s="30" t="n"/>
      <c r="G52" s="30" t="n"/>
    </row>
    <row r="53" ht="30" customHeight="1">
      <c r="B53" s="30" t="n"/>
      <c r="D53" s="30" t="n"/>
      <c r="G53" s="30" t="n"/>
    </row>
    <row r="54" ht="30" customHeight="1">
      <c r="B54" s="30" t="n"/>
      <c r="D54" s="30" t="n"/>
      <c r="E54" s="19" t="n"/>
      <c r="G54" s="30" t="n"/>
    </row>
    <row r="55" ht="30" customHeight="1"/>
    <row r="56" ht="30" customHeight="1"/>
    <row r="57" ht="30" customHeight="1"/>
    <row r="58" ht="30" customHeight="1"/>
    <row r="59" ht="30" customHeight="1"/>
  </sheetData>
  <pageMargins left="0.75" right="0.75" top="1" bottom="1" header="0.5" footer="0.5"/>
</worksheet>
</file>

<file path=xl/worksheets/sheet3.xml><?xml version="1.0" encoding="utf-8"?>
<worksheet xmlns="http://schemas.openxmlformats.org/spreadsheetml/2006/main">
  <sheetPr>
    <outlinePr summaryBelow="1" summaryRight="1"/>
    <pageSetUpPr/>
  </sheetPr>
  <dimension ref="A1:G35"/>
  <sheetViews>
    <sheetView workbookViewId="0">
      <pane ySplit="2" topLeftCell="A3" activePane="bottomLeft" state="frozen"/>
      <selection pane="bottomLeft" activeCell="A1" sqref="A1"/>
    </sheetView>
  </sheetViews>
  <sheetFormatPr baseColWidth="8" defaultRowHeight="15"/>
  <cols>
    <col width="11.1640625" customWidth="1" min="1" max="1"/>
    <col width="63.83203125" customWidth="1" min="2" max="2"/>
    <col width="30.5" customWidth="1" min="3" max="3"/>
    <col width="30.5" customWidth="1" min="4" max="4"/>
    <col width="30.5" customWidth="1" min="5" max="5"/>
    <col width="30.5" customWidth="1" min="6" max="6"/>
    <col width="30.5" customWidth="1" min="7" max="7"/>
    <col width="30.5" customWidth="1" min="8" max="8"/>
  </cols>
  <sheetData>
    <row r="1" ht="30" customHeight="1">
      <c r="A1" s="31" t="n"/>
      <c r="B1" s="32" t="inlineStr">
        <is>
          <t>Dimension 3: Open Data Quality</t>
        </is>
      </c>
      <c r="C1" s="31" t="n"/>
      <c r="D1" s="33" t="n"/>
      <c r="E1" s="31" t="n"/>
      <c r="F1" s="31" t="n"/>
      <c r="G1" s="32" t="n"/>
    </row>
    <row r="2" ht="30" customHeight="1">
      <c r="A2" s="4" t="inlineStr">
        <is>
          <t>ID</t>
        </is>
      </c>
      <c r="B2" s="4" t="inlineStr">
        <is>
          <t>Question</t>
        </is>
      </c>
      <c r="C2" s="4" t="inlineStr">
        <is>
          <t>Answer from 2023</t>
        </is>
      </c>
      <c r="D2" s="4" t="inlineStr">
        <is>
          <t>Explanation from 2023</t>
        </is>
      </c>
      <c r="E2" s="4" t="inlineStr">
        <is>
          <t>Confirm, change or complement answer/explanation from 2023</t>
        </is>
      </c>
      <c r="F2" s="4" t="inlineStr">
        <is>
          <t>Provide updated answer (if applicable)</t>
        </is>
      </c>
      <c r="G2" s="4" t="inlineStr">
        <is>
          <t>Provide updated explanation (if applicable)</t>
        </is>
      </c>
    </row>
    <row r="3" ht="30" customHeight="1">
      <c r="A3" s="31" t="n"/>
      <c r="B3" s="34" t="inlineStr">
        <is>
          <t>3.1 Currency and completeness</t>
        </is>
      </c>
      <c r="C3" s="31" t="n"/>
      <c r="D3" s="33" t="n"/>
      <c r="E3" s="31" t="n"/>
      <c r="F3" s="31" t="n"/>
      <c r="G3" s="33" t="n"/>
    </row>
    <row r="4" ht="30" customHeight="1">
      <c r="A4" s="19" t="inlineStr">
        <is>
          <t>Q1</t>
        </is>
      </c>
      <c r="B4" s="20" t="inlineStr">
        <is>
          <t>Is there a pre-defined approach to ensure that metadata is kept up-to-date?
For Explanation:
* If yes, please briefly describe your approach.</t>
        </is>
      </c>
      <c r="C4" s="19" t="inlineStr">
        <is>
          <t>yes</t>
        </is>
      </c>
      <c r="D4" s="20" t="inlineStr">
        <is>
          <t>The metadata is subject to a harvesting process continuously, with control of the metadata and automatic scan for duplicates.</t>
        </is>
      </c>
      <c r="E4" s="7" t="inlineStr">
        <is>
          <t>Confirm</t>
        </is>
      </c>
      <c r="F4" s="19" t="n"/>
      <c r="G4" s="20" t="n"/>
    </row>
    <row r="5" ht="30" customHeight="1">
      <c r="A5" s="19" t="inlineStr">
        <is>
          <t>Q2</t>
        </is>
      </c>
      <c r="B5" s="20" t="inlineStr">
        <is>
          <t>What percentage of the metadata on the national portal is obtained from the source automatically, rather than edited manually? 
For Explanation:
* Please describe (1) the workflows you have to automate the harvesting of metadata and (2) for which types of data these apply to</t>
        </is>
      </c>
      <c r="C5" s="19" t="inlineStr">
        <is>
          <t>new question</t>
        </is>
      </c>
      <c r="D5" s="20" t="inlineStr">
        <is>
          <t>new question</t>
        </is>
      </c>
      <c r="E5" s="7" t="inlineStr">
        <is>
          <t>Change</t>
        </is>
      </c>
      <c r="F5" s="19" t="inlineStr">
        <is>
          <t>70-89%</t>
        </is>
      </c>
      <c r="G5" s="20" t="inlineStr">
        <is>
          <t>Berlin: harvesting over the Geoportal
90-99%. We have an open data portal for almost every federal state in Germany. The large (but also smaller) cities operate their own open data portal. In addition, there are various thematic data portals, such as for traffic data and geodata. All these data portals are linked together in a large network or tree and harvest each other. At the end is GovData, which harvests almost all of the metadata from sub-portals. Only a small amount of data is entered directly into GovData by hand.</t>
        </is>
      </c>
    </row>
    <row r="6" ht="30" customHeight="1">
      <c r="A6" s="19" t="inlineStr">
        <is>
          <t>Q3</t>
        </is>
      </c>
      <c r="B6" s="20" t="inlineStr">
        <is>
          <t>What is the average delay from the moment the metadata describing a dataset is updated at the source, and the moment the change is visible on the portal?
For Explanation:
* Please explain the approach for updating metadata in a timely manner</t>
        </is>
      </c>
      <c r="C6" s="19" t="inlineStr">
        <is>
          <t>new question</t>
        </is>
      </c>
      <c r="D6" s="20" t="inlineStr">
        <is>
          <t>new question</t>
        </is>
      </c>
      <c r="E6" s="7" t="inlineStr">
        <is>
          <t>Change</t>
        </is>
      </c>
      <c r="F6" s="19" t="inlineStr">
        <is>
          <t>Within one week</t>
        </is>
      </c>
      <c r="G6" s="35" t="inlineStr">
        <is>
          <t>GovData: On average, the metadata is updated after 2 days. If metadata is changed manually directly in the GovData portal, the changes are visible immediately. If a dataset is changed in the geoportal of a city, the city harvests its geoportal, the city may be harvested by the portal of the district, which in turn is harvested by the federal state, which is harvested by GovData. This chain can result in a delay of several days when updating the data.
Follow up: confirmation</t>
        </is>
      </c>
    </row>
    <row r="7" ht="30" customHeight="1">
      <c r="A7" s="19" t="inlineStr">
        <is>
          <t>Q4</t>
        </is>
      </c>
      <c r="B7" s="20" t="inlineStr">
        <is>
          <t>Do you undertake efforts to ensure that published data covers the full period from when it was first published until today, for example,the complete time series?
For Explanation:
* If yes, please explain the measures in place to ensure complete series of datasets</t>
        </is>
      </c>
      <c r="C7" s="19" t="inlineStr">
        <is>
          <t>new question</t>
        </is>
      </c>
      <c r="D7" s="20" t="inlineStr">
        <is>
          <t>new question</t>
        </is>
      </c>
      <c r="E7" s="7" t="inlineStr">
        <is>
          <t>Change</t>
        </is>
      </c>
      <c r="F7" s="19" t="inlineStr">
        <is>
          <t>Yes</t>
        </is>
      </c>
      <c r="G7" s="35" t="inlineStr">
        <is>
          <t>GovData: Until recently, it was not possible to mark up data series in the metadata. Therefore, data series were created as differently as possible in the past. The local sub-portals all have their own strategy for dealing with this. With the introduction of DCAT-AP.de 3.0, an example of a correct data series is planned. Based on this, we could work towards harmonization.
Follow up: Yes the new DCAT-AP.de version make it possible to mark dataset series correctly and unique. Today we do not measure this aspect because there is no standardized way and 4+ ways used to mark dataseries.</t>
        </is>
      </c>
    </row>
    <row r="8" ht="30" customHeight="1">
      <c r="A8" s="19" t="inlineStr">
        <is>
          <t>Q5</t>
        </is>
      </c>
      <c r="B8" s="20" t="inlineStr">
        <is>
          <t>Have you implemented the DCAT-AP High Value Datasets (semiceu.github.io) tag to denote the High-Value Datasets in your (national) open data portal(s)?
For Explanation:
* If yes, please specify how and highlight challenges if any.
* If you are an EFTA or a candidate country to the EU, please select 'not applicable'.</t>
        </is>
      </c>
      <c r="C8" s="19" t="inlineStr">
        <is>
          <t>new question</t>
        </is>
      </c>
      <c r="D8" s="20" t="inlineStr">
        <is>
          <t>new question</t>
        </is>
      </c>
      <c r="E8" s="7" t="inlineStr">
        <is>
          <t>Change</t>
        </is>
      </c>
      <c r="F8" s="19" t="inlineStr">
        <is>
          <t>Yes</t>
        </is>
      </c>
      <c r="G8" s="20" t="inlineStr">
        <is>
          <t>Berlin: but it is not getting used as the data providers publish from other plattforms such as GENESIS Online, where there is an interface to the Govdata Portal, or they publish over the Geoportal Berlin, where there is an API to the Berlin Open Data Portal, but they do not have to indicate extra on the Berlin Portal, as it gets indicated at the Geoportal 
GovData: 
We are proud to have been the second state to correctly transfer the high-value datasets award to the European data portal. In order to do this successfully, we had to extend CKAN so that HVD data could be imported into a CKAN system and then exported. Our changes have been transferred to the official repo according to the open source rules. For the geodata, we had to adapt the converter of the geo-ISO data. A lengthy coordination process with and within the geo-community was necessary beforehand. Please also refer to the answer to question PT22.</t>
        </is>
      </c>
    </row>
    <row r="9" ht="30" customHeight="1">
      <c r="A9" s="19" t="inlineStr">
        <is>
          <t>Q6</t>
        </is>
      </c>
      <c r="B9" s="20" t="inlineStr">
        <is>
          <t>Besides the DCAT-AP tag mentioned above, have you implemented any other measures to ensure that high-value datasets ((EU) 2023/138) are interoperable with datasets of other country?
For Explanation:
* If yes, please specify how and highlight challenges if any.
* If you are an EFTA or a candidate country to the EU, please select 'not applicable'.</t>
        </is>
      </c>
      <c r="C9" s="19" t="inlineStr">
        <is>
          <t>new question</t>
        </is>
      </c>
      <c r="D9" s="20" t="inlineStr">
        <is>
          <t>new question</t>
        </is>
      </c>
      <c r="E9" s="7" t="inlineStr">
        <is>
          <t>Change</t>
        </is>
      </c>
      <c r="F9" s="19" t="inlineStr">
        <is>
          <t>No</t>
        </is>
      </c>
      <c r="G9" s="20" t="inlineStr">
        <is>
          <t>GovData: In some cases, the specialist communities themselves ensure that the individual data records are compatible. Two specialist areas are cited as examples. The geodata are collected in the federal states and, thanks to established structures, they can be harmonized and offered as a common dataset for the whole of Germany. The INSPIRE specifications mean that the datasets are comparable throughout Europe. The weather data is not only compatible within Europe but is also internationally interoperable thanks to its standardization.
Follow up: The correct answer is still 'no'. INSPIRE and weather data are older than HVD. So we have interoperable datasets but we do no special activities for HVD datasets that there are interoperable with other countries</t>
        </is>
      </c>
    </row>
    <row r="10" ht="30" customHeight="1">
      <c r="A10" s="31" t="n"/>
      <c r="B10" s="34" t="inlineStr">
        <is>
          <t>3.2 Monitoring and measures</t>
        </is>
      </c>
      <c r="C10" s="36" t="n"/>
      <c r="D10" s="34" t="n"/>
      <c r="E10" s="36" t="n"/>
      <c r="F10" s="31" t="n"/>
      <c r="G10" s="33" t="n"/>
    </row>
    <row r="11" ht="30" customHeight="1">
      <c r="A11" s="19" t="inlineStr">
        <is>
          <t>Q7</t>
        </is>
      </c>
      <c r="B11" s="20" t="inlineStr">
        <is>
          <t>Do you monitor the quality of the metadata available on your portal?
For Explanation:
* If yes, please briefly explain how this monitoring takes place. 
* If applicable, please provide the URL to this monitoring mechanism.</t>
        </is>
      </c>
      <c r="C11" s="19" t="inlineStr">
        <is>
          <t>yes</t>
        </is>
      </c>
      <c r="D11" s="20" t="inlineStr">
        <is>
          <t>Broken links, monitoring of import errors, validation is being transformed according to DCAT-AP.de (https://www.itb.ec.europa.eu/shacl/dcat-ap.de/upload )
We provide a Dashboard, which provides information about the published data. While a trial period the Dashboard is only reachable for registered users.
Please contact us to join via mail at info@govdata.de.</t>
        </is>
      </c>
      <c r="E11" s="7" t="inlineStr">
        <is>
          <t>Confirm</t>
        </is>
      </c>
      <c r="F11" s="19" t="n"/>
      <c r="G11" s="20" t="n"/>
    </row>
    <row r="12" ht="30" customHeight="1">
      <c r="A12" s="19" t="inlineStr">
        <is>
          <t>Q8</t>
        </is>
      </c>
      <c r="B12" s="20" t="inlineStr">
        <is>
          <t xml:space="preserve">Do you publish information on the quality of the metadata available on the portal?
For Explanation:
* If yes, please provide the URL to this section. </t>
        </is>
      </c>
      <c r="C12" s="19" t="inlineStr">
        <is>
          <t>yes</t>
        </is>
      </c>
      <c r="D12" s="20" t="inlineStr">
        <is>
          <t>We provide a Dashboard, which provides information about the published data. While a trial period the Dashboard is only reachable for registered users. Please contact us to join via mail at info@govdata.de.</t>
        </is>
      </c>
      <c r="E12" s="7" t="inlineStr">
        <is>
          <t>Complement</t>
        </is>
      </c>
      <c r="F12" s="19" t="inlineStr">
        <is>
          <t>Yes</t>
        </is>
      </c>
      <c r="G12" s="20" t="inlineStr">
        <is>
          <t>GovData: We provide a dashboard that provides information about the published data. During a test phase, the dashboard is only accessible to registered users. The underlying data, however, can be accessed openly via our SPAQL interface.
Follow up: https://govdata.de/metadatenqualitaet/qualitaetsmerkmale This URL will be available later this month. We remove the 'accessible to registered user'</t>
        </is>
      </c>
    </row>
    <row r="13" ht="30" customHeight="1">
      <c r="A13" s="19" t="inlineStr">
        <is>
          <t>Q9</t>
        </is>
      </c>
      <c r="B13" s="20" t="inlineStr">
        <is>
          <t>Do you publish guidelines (e.g. written materials) and have tools in place, to assist publishers in publishing high-quality metadata? 
For Explanation:
* If yes, please (1) briefly describe this material and (2) provide the URLs to these materials and/or tools.</t>
        </is>
      </c>
      <c r="C13" s="19" t="inlineStr">
        <is>
          <t>new question</t>
        </is>
      </c>
      <c r="D13" s="20" t="inlineStr">
        <is>
          <t>new question</t>
        </is>
      </c>
      <c r="E13" s="7" t="inlineStr">
        <is>
          <t>Change</t>
        </is>
      </c>
      <c r="F13" s="19" t="inlineStr">
        <is>
          <t>Yes</t>
        </is>
      </c>
      <c r="G13" s="20" t="inlineStr">
        <is>
          <t>Berlin: =HYPERLINK("#"; "https://odis-berlin.de/file-download/Vorlage_Metadaten.xlsx ")
GovData: We offer information on this on our information page on the provision of data on GovData https://www.govdata.de/web/guest/datenbereitstellungaufgovdata. There we refer to the self-service tool for testing DCAT-AP.de-compatible metadata. When we connect new data providers to GovData, their endpoint is extensively tested and they receive a written analysis of their metadata quality. In the course of the release of DCAT-AP.de 3.0, we will provide various examples of high-quality metadata.</t>
        </is>
      </c>
    </row>
    <row r="14" ht="30" customHeight="1">
      <c r="A14" s="19" t="inlineStr">
        <is>
          <t>Q10</t>
        </is>
      </c>
      <c r="B14" s="20" t="inlineStr">
        <is>
          <t xml:space="preserve">Do you set any standards on metadata quality that data providers must abide by (e.g. on the use of licence, minimum metadata describes, use of certain DCAT-AP properties, etc)
For Explanation:
* If yes, please describe the standards you have in place, i.e. what is minimum information the metadata should describe </t>
        </is>
      </c>
      <c r="C14" s="19" t="inlineStr">
        <is>
          <t>new question</t>
        </is>
      </c>
      <c r="D14" s="20" t="inlineStr">
        <is>
          <t>new question</t>
        </is>
      </c>
      <c r="E14" s="7" t="inlineStr">
        <is>
          <t>Change</t>
        </is>
      </c>
      <c r="F14" s="19" t="inlineStr">
        <is>
          <t>Yes</t>
        </is>
      </c>
      <c r="G14" s="20" t="inlineStr">
        <is>
          <t>Berlin: the Musterdatenkatalog of the Bertelsmann Stiftung
GovData: All data suppliers must provide their metadata in at least DCAT-AP.de 2.0 format. The standard itself contains specifications on the use of licenses, among other things. The conventions manual https://www.dcat-ap.de/def/dcatde/2.0/implRules/ contains 41 conventions that apply to the delivery to GovData.</t>
        </is>
      </c>
    </row>
    <row r="15" ht="30" customHeight="1">
      <c r="A15" s="19" t="inlineStr">
        <is>
          <t>Q11</t>
        </is>
      </c>
      <c r="B15" s="20" t="inlineStr">
        <is>
          <t>Do your open data publication/licensing guidelines provide recommendations for the use of Creative Commons (CC) licences, specifically CC BY 4.0 and CC0?
For Explanation:
* If yes, is this mandatory (e.g. prescribed by law) or recommended?
* Please provide a URL link to the guidelines</t>
        </is>
      </c>
      <c r="C15" s="19" t="inlineStr">
        <is>
          <t>new question</t>
        </is>
      </c>
      <c r="D15" s="20" t="inlineStr">
        <is>
          <t>new question</t>
        </is>
      </c>
      <c r="E15" s="7" t="inlineStr">
        <is>
          <t>Change</t>
        </is>
      </c>
      <c r="F15" s="19" t="inlineStr">
        <is>
          <t>Yes</t>
        </is>
      </c>
      <c r="G15" s="20" t="inlineStr">
        <is>
          <t xml:space="preserve">in the Open Data Verordnung we recommed mostly open licenses such as CC 0, or at least CC By 4.0
Follow up:
License Guideline on GovData: https://www.govdata.de/web/guest/datenbereitsteller
License guide in DCAT-AP.de: https://www.dcat-ap.de/def/licenses/
The Open Data Verordnung Berlin https://www.berlin.de/sen/wirtschaft/digitalisierung/open-data/verordnung/ </t>
        </is>
      </c>
    </row>
    <row r="16" ht="30" customHeight="1">
      <c r="A16" s="19" t="inlineStr">
        <is>
          <t>Q12</t>
        </is>
      </c>
      <c r="B16" s="20" t="inlineStr">
        <is>
          <t xml:space="preserve">What percentage of the open data available on the national portal is accompanied by licensing information? </t>
        </is>
      </c>
      <c r="C16" s="19" t="inlineStr">
        <is>
          <t>&gt;90%</t>
        </is>
      </c>
      <c r="D16" s="29" t="inlineStr">
        <is>
          <t>N/A</t>
        </is>
      </c>
      <c r="E16" s="7" t="inlineStr">
        <is>
          <t>Change</t>
        </is>
      </c>
      <c r="F16" s="19" t="inlineStr">
        <is>
          <t>51-70%</t>
        </is>
      </c>
      <c r="G16" s="35" t="inlineStr">
        <is>
          <t>GovData: &gt;90%
Follow up: 90+% is correct</t>
        </is>
      </c>
    </row>
    <row r="17" ht="30" customHeight="1">
      <c r="A17" s="19" t="inlineStr">
        <is>
          <t>Q13</t>
        </is>
      </c>
      <c r="B17" s="20" t="inlineStr">
        <is>
          <t>How many different licences are used on your portal?</t>
        </is>
      </c>
      <c r="C17" s="19" t="inlineStr">
        <is>
          <t>5-10</t>
        </is>
      </c>
      <c r="D17" s="29" t="inlineStr">
        <is>
          <t>N/A</t>
        </is>
      </c>
      <c r="E17" s="7" t="inlineStr">
        <is>
          <t>Change</t>
        </is>
      </c>
      <c r="F17" s="19" t="inlineStr">
        <is>
          <t>1-4</t>
        </is>
      </c>
      <c r="G17" s="35" t="inlineStr">
        <is>
          <t>GovData: 5-10
Follow up: 5-10 is correct</t>
        </is>
      </c>
    </row>
    <row r="18" ht="30" customHeight="1">
      <c r="A18" s="19" t="inlineStr">
        <is>
          <t>Q14</t>
        </is>
      </c>
      <c r="B18" s="20" t="inlineStr">
        <is>
          <t>Besides providing guidelines, are there regular activities conducted or mechanisms in place to  assist publishers in supplying high-quality datasets (metadata quality and data quality)?
For Explanation:
* If yes, please explain the support you provide?</t>
        </is>
      </c>
      <c r="C18" s="19" t="inlineStr">
        <is>
          <t>new question</t>
        </is>
      </c>
      <c r="D18" s="20" t="inlineStr">
        <is>
          <t>new question</t>
        </is>
      </c>
      <c r="E18" s="7" t="inlineStr">
        <is>
          <t>Change</t>
        </is>
      </c>
      <c r="F18" s="19" t="inlineStr">
        <is>
          <t>No</t>
        </is>
      </c>
      <c r="G18" s="20" t="n"/>
    </row>
    <row r="19" ht="30" customHeight="1">
      <c r="A19" s="31" t="n"/>
      <c r="B19" s="34" t="inlineStr">
        <is>
          <t>3.3 DCAT-AP Compliance</t>
        </is>
      </c>
      <c r="C19" s="36" t="n"/>
      <c r="D19" s="34" t="n"/>
      <c r="E19" s="36" t="n"/>
      <c r="F19" s="31" t="n"/>
      <c r="G19" s="33" t="n"/>
    </row>
    <row r="20" ht="30" customHeight="1">
      <c r="A20" s="19" t="inlineStr">
        <is>
          <t>Q15</t>
        </is>
      </c>
      <c r="B20" s="21" t="inlineStr">
        <is>
          <t>Does the national portal follow the DCAT-AP framework or, if not, are standards in place to ensure interoperability with DCAT-AP?
For explanation:
* If the  portal follow the DCAT-AP framework, please describe how compliance with DCAT-AP is ensured
* If the portal does not follow the DCAT-AP framework, please describe how interoperability with DCAT-AP is ensured</t>
        </is>
      </c>
      <c r="C20" s="19" t="inlineStr">
        <is>
          <t>new question</t>
        </is>
      </c>
      <c r="D20" s="20" t="inlineStr">
        <is>
          <t>new question</t>
        </is>
      </c>
      <c r="E20" s="7" t="inlineStr">
        <is>
          <t>Change</t>
        </is>
      </c>
      <c r="F20" s="19" t="inlineStr">
        <is>
          <t>Yes</t>
        </is>
      </c>
      <c r="G20" s="20" t="inlineStr">
        <is>
          <t>We only harvest datasources in DCAT-AP.de 2.0 or better. If not possible (INSPIRE metadata) we provide and develop own CKAN converter extension. We developed DCAT-AP.de years ago to follow the European DCAT-AP with some Germany extensions</t>
        </is>
      </c>
    </row>
    <row r="21" ht="30" customHeight="1">
      <c r="A21" s="19" t="inlineStr">
        <is>
          <t>Q16</t>
        </is>
      </c>
      <c r="B21" s="20" t="inlineStr">
        <is>
          <t>What is the percentage of metadata on your portal that is DCAT-AP compliant, in terms of mandatory classes? (agent, catalogue, dataset, literal, resource)</t>
        </is>
      </c>
      <c r="C21" s="19" t="inlineStr">
        <is>
          <t>&gt;90%</t>
        </is>
      </c>
      <c r="D21" s="20" t="inlineStr"/>
      <c r="E21" s="7" t="inlineStr">
        <is>
          <t>Change</t>
        </is>
      </c>
      <c r="F21" s="19" t="inlineStr">
        <is>
          <t>51-70%</t>
        </is>
      </c>
      <c r="G21" s="29" t="inlineStr">
        <is>
          <t>Follow up: Thanks for the hint. As described in Q15 we follow the DCAT-AP compliance. There is no decrease. We corrected the answers</t>
        </is>
      </c>
    </row>
    <row r="22" ht="30" customHeight="1">
      <c r="A22" s="19" t="inlineStr">
        <is>
          <t>Q17</t>
        </is>
      </c>
      <c r="B22" s="20" t="inlineStr">
        <is>
          <t>What is the percentage of metadata on your portal that uses DCAT-AP recommended classes? (category, category scheme, distribution, licence document)</t>
        </is>
      </c>
      <c r="C22" s="19" t="inlineStr">
        <is>
          <t>&gt;90%</t>
        </is>
      </c>
      <c r="D22" s="20" t="inlineStr"/>
      <c r="E22" s="7" t="inlineStr">
        <is>
          <t>Change</t>
        </is>
      </c>
      <c r="F22" s="19" t="inlineStr">
        <is>
          <t>51-70%</t>
        </is>
      </c>
      <c r="G22" s="29" t="inlineStr">
        <is>
          <t>Follow up: Thanks for the hint. As described in Q15 we follow the DCAT-AP compliance. There is no decrease. We corrected the answers</t>
        </is>
      </c>
    </row>
    <row r="23" ht="30" customHeight="1">
      <c r="A23" s="19" t="inlineStr">
        <is>
          <t>Q18</t>
        </is>
      </c>
      <c r="B23" s="20" t="inlineStr">
        <is>
          <t>What is the percentage of metadata on your portal that uses DCAT-AP optional classes? (catalogue record, checksum, document, frequency)</t>
        </is>
      </c>
      <c r="C23" s="19" t="inlineStr">
        <is>
          <t>71-90%</t>
        </is>
      </c>
      <c r="D23" s="20" t="inlineStr"/>
      <c r="E23" s="7" t="inlineStr">
        <is>
          <t>Change</t>
        </is>
      </c>
      <c r="F23" s="19" t="inlineStr">
        <is>
          <t>31-50%</t>
        </is>
      </c>
      <c r="G23" s="29" t="inlineStr">
        <is>
          <t>Follow up: Thanks for the hint. As described in Q15 we follow the DCAT-AP compliance. There is no decrease. We corrected the answers</t>
        </is>
      </c>
    </row>
    <row r="24" ht="30" customHeight="1">
      <c r="A24" s="19" t="inlineStr">
        <is>
          <t>Q19</t>
        </is>
      </c>
      <c r="B24" s="20" t="inlineStr">
        <is>
          <t>Is there a national extension of the DCAT-AP standard developed for your country? 
For Explanation:
* If yes, please (1) briefly outline the reasons for this decision, and (2) what the main differences between the national variation and the EU standard are.
* If applicable, please provide the URL to the documentation of the national DCAT-AP extension.</t>
        </is>
      </c>
      <c r="C24" s="19" t="inlineStr">
        <is>
          <t>yes</t>
        </is>
      </c>
      <c r="D24" s="20" t="inlineStr">
        <is>
          <t>DCAT-AP.de is only complement to DCAT-AP, so it is completely conforming to DCAT-AP. The complement to DCAT-AP are necessary to depict German peculiarities.
https://www.dcat-ap.de/ // R2: For an exact explanation, we would have to answer the question separately.
In short, there are two legally different approaches between the CC BY 4.0 licence and the German data licence. CC BY focuses on material property law, while the German variant classifies the licensing of (official) datasets as a dedication/administrative act. This results in a different legal assessment. In addition, there are aspects from the regulations in Germany regarding general terms and conditions (GTC) in the context of civil law.
So there is a subtle legal distinction behind the data licence - a "German peculiarity". :-)
Nevertheless, the necessity of a national licence is currently being discussed and possibly reassessed in future.</t>
        </is>
      </c>
      <c r="E24" s="7" t="inlineStr">
        <is>
          <t>Complement</t>
        </is>
      </c>
      <c r="F24" s="19" t="n"/>
      <c r="G24" s="20" t="inlineStr">
        <is>
          <t>Follow up: Thanks for the hint. We still have a national extension. We will release the new DCAT-AP.de 3.0 in December 2024</t>
        </is>
      </c>
    </row>
    <row r="25" ht="30" customHeight="1">
      <c r="A25" s="19" t="inlineStr">
        <is>
          <t>Q20</t>
        </is>
      </c>
      <c r="B25" s="20" t="inlineStr">
        <is>
          <t>Do you investigate the most common causes for the lack of DCAT-AP compliance?
For Explanation:
* If yes, what are the main causes for the lack of DCAT-AP compliance?</t>
        </is>
      </c>
      <c r="C25" s="19" t="inlineStr">
        <is>
          <t>new question</t>
        </is>
      </c>
      <c r="D25" s="29" t="inlineStr">
        <is>
          <t>new question</t>
        </is>
      </c>
      <c r="E25" s="7" t="inlineStr">
        <is>
          <t>Change</t>
        </is>
      </c>
      <c r="F25" s="19" t="inlineStr">
        <is>
          <t>No</t>
        </is>
      </c>
      <c r="G25" s="20" t="inlineStr">
        <is>
          <t>GovData: No. The investigation and improvement of metadata quality is on our to-do list.</t>
        </is>
      </c>
    </row>
    <row r="26" ht="30" customHeight="1">
      <c r="A26" s="19" t="inlineStr">
        <is>
          <t>Q21</t>
        </is>
      </c>
      <c r="B26" s="20" t="inlineStr">
        <is>
          <t>What is the percentage of datasets whose metadata provides a reference to where the data can be downloaded, or its API accessed (“download-URL” in the DCAT-AP specification)?</t>
        </is>
      </c>
      <c r="C26" s="19" t="inlineStr">
        <is>
          <t>31-50%</t>
        </is>
      </c>
      <c r="D26" s="29" t="inlineStr">
        <is>
          <t>N/A</t>
        </is>
      </c>
      <c r="E26" s="7" t="inlineStr">
        <is>
          <t>Confirm</t>
        </is>
      </c>
      <c r="F26" s="19" t="inlineStr">
        <is>
          <t>31-50%</t>
        </is>
      </c>
      <c r="G26" s="35" t="inlineStr">
        <is>
          <t>GovData: '31-50%</t>
        </is>
      </c>
    </row>
    <row r="27" ht="30" customHeight="1">
      <c r="A27" s="19" t="inlineStr">
        <is>
          <t>Q22</t>
        </is>
      </c>
      <c r="B27" s="20" t="inlineStr">
        <is>
          <t>What is the percentage of datasets whose metadata provides a reference to a web page from where the data can be accessed (“access-URL in the DCAT-AP specification)?</t>
        </is>
      </c>
      <c r="C27" s="19" t="inlineStr">
        <is>
          <t>&gt;90%</t>
        </is>
      </c>
      <c r="D27" s="29" t="inlineStr">
        <is>
          <t>N/A</t>
        </is>
      </c>
      <c r="E27" s="7" t="inlineStr">
        <is>
          <t>Change</t>
        </is>
      </c>
      <c r="F27" s="19" t="inlineStr">
        <is>
          <t>51-70%</t>
        </is>
      </c>
      <c r="G27" s="35" t="inlineStr">
        <is>
          <t>GovData: '&gt;90%
Follow up: Thanks for the hint. We corrected the answer to 90+%</t>
        </is>
      </c>
    </row>
    <row r="28" ht="30" customHeight="1">
      <c r="A28" s="31" t="n"/>
      <c r="B28" s="32" t="inlineStr">
        <is>
          <t>3.4 Deployment quality and linked data</t>
        </is>
      </c>
      <c r="C28" s="37" t="n"/>
      <c r="D28" s="32" t="n"/>
      <c r="E28" s="37" t="n"/>
      <c r="F28" s="31" t="n"/>
      <c r="G28" s="33" t="n"/>
    </row>
    <row r="29" ht="30" customHeight="1">
      <c r="A29" s="19" t="inlineStr">
        <is>
          <t>Q23</t>
        </is>
      </c>
      <c r="B29" s="20" t="inlineStr">
        <is>
          <t>Do you use a model (such as the 5-Star Open Data or FAIR) to assess the quality of deployment of data in your country?
For Explanation:
* If yes, please briefly describe.</t>
        </is>
      </c>
      <c r="C29" s="19" t="inlineStr">
        <is>
          <t>yes</t>
        </is>
      </c>
      <c r="D29" s="20" t="inlineStr">
        <is>
          <t>The Fair Principles are an central part of the quality check in the portal's dashboard.</t>
        </is>
      </c>
      <c r="E29" s="7" t="inlineStr">
        <is>
          <t>Complement</t>
        </is>
      </c>
      <c r="F29" s="19" t="inlineStr">
        <is>
          <t>Yes</t>
        </is>
      </c>
      <c r="G29" s="20" t="inlineStr">
        <is>
          <t>Berlin: for finance data and for the organigramm tool</t>
        </is>
      </c>
    </row>
    <row r="30" ht="30" customHeight="1">
      <c r="A30" s="19" t="inlineStr">
        <is>
          <t>Q24</t>
        </is>
      </c>
      <c r="B30" s="20" t="inlineStr">
        <is>
          <t>Do you conduct activities to promote and familiarise data providers with ways to ensure higher quality data?
For Explanation:
* If yes, please briefly describe.</t>
        </is>
      </c>
      <c r="C30" s="19" t="inlineStr">
        <is>
          <t>yes</t>
        </is>
      </c>
      <c r="D30" s="20" t="inlineStr">
        <is>
          <t>Since 2021 we have the dashboard for quality control. The data providers themselves have the possibility to check their metadata quality there. Furthermore, extracts are regularly sent to the data providers with the most important quality parameters.</t>
        </is>
      </c>
      <c r="E30" s="7" t="inlineStr">
        <is>
          <t>Complement</t>
        </is>
      </c>
      <c r="F30" s="19" t="inlineStr">
        <is>
          <t>Yes</t>
        </is>
      </c>
      <c r="G30" s="20" t="inlineStr">
        <is>
          <t>Berlin: Barcamp Linked Open Data</t>
        </is>
      </c>
    </row>
    <row r="31" ht="30" customHeight="1">
      <c r="A31" s="19" t="inlineStr">
        <is>
          <t>Q25</t>
        </is>
      </c>
      <c r="B31" s="20" t="inlineStr">
        <is>
          <t xml:space="preserve">What percentage of datasets are made available under an open licence? </t>
        </is>
      </c>
      <c r="C31" s="19" t="inlineStr">
        <is>
          <t>&gt;90%</t>
        </is>
      </c>
      <c r="D31" s="29" t="inlineStr">
        <is>
          <t>N/A</t>
        </is>
      </c>
      <c r="E31" s="7" t="inlineStr">
        <is>
          <t>Confirm</t>
        </is>
      </c>
      <c r="F31" s="19" t="inlineStr">
        <is>
          <t>&gt;90%</t>
        </is>
      </c>
      <c r="G31" s="29" t="inlineStr">
        <is>
          <t>N/A</t>
        </is>
      </c>
    </row>
    <row r="32" ht="30" customHeight="1">
      <c r="A32" s="19" t="inlineStr">
        <is>
          <t>Q26</t>
        </is>
      </c>
      <c r="B32" s="20" t="inlineStr">
        <is>
          <t>What percentage of licences are provided in a structured data format?</t>
        </is>
      </c>
      <c r="C32" s="19" t="inlineStr">
        <is>
          <t>&gt;90%</t>
        </is>
      </c>
      <c r="D32" s="29" t="inlineStr">
        <is>
          <t>N/A</t>
        </is>
      </c>
      <c r="E32" s="7" t="inlineStr">
        <is>
          <t>Confirm</t>
        </is>
      </c>
      <c r="F32" s="19" t="inlineStr">
        <is>
          <t>&gt;90%</t>
        </is>
      </c>
      <c r="G32" s="29" t="inlineStr">
        <is>
          <t>N/A</t>
        </is>
      </c>
    </row>
    <row r="33" ht="30" customHeight="1">
      <c r="A33" s="19" t="inlineStr">
        <is>
          <t>Q27</t>
        </is>
      </c>
      <c r="B33" s="20" t="inlineStr">
        <is>
          <t>What percentage of datasets are provided in an open and machine-readable format?</t>
        </is>
      </c>
      <c r="C33" s="19" t="inlineStr">
        <is>
          <t>71-90%</t>
        </is>
      </c>
      <c r="D33" s="29" t="inlineStr">
        <is>
          <t>N/A</t>
        </is>
      </c>
      <c r="E33" s="7" t="inlineStr">
        <is>
          <t>Confirm</t>
        </is>
      </c>
      <c r="F33" s="19" t="inlineStr">
        <is>
          <t>71-90%</t>
        </is>
      </c>
      <c r="G33" s="29" t="inlineStr">
        <is>
          <t>N/A</t>
        </is>
      </c>
    </row>
    <row r="34" ht="30" customHeight="1">
      <c r="A34" s="19" t="inlineStr">
        <is>
          <t>Q28</t>
        </is>
      </c>
      <c r="B34" s="20" t="inlineStr">
        <is>
          <t>What percentage of datasets consistely use Uniform Resource Identifiers?</t>
        </is>
      </c>
      <c r="C34" s="19" t="inlineStr">
        <is>
          <t>51-70%</t>
        </is>
      </c>
      <c r="D34" s="29" t="inlineStr">
        <is>
          <t>N/A</t>
        </is>
      </c>
      <c r="E34" s="7" t="inlineStr">
        <is>
          <t>Confirm</t>
        </is>
      </c>
      <c r="F34" s="19" t="inlineStr">
        <is>
          <t>51-70%</t>
        </is>
      </c>
      <c r="G34" s="29" t="inlineStr">
        <is>
          <t>N/A</t>
        </is>
      </c>
    </row>
    <row r="35" ht="30" customHeight="1">
      <c r="A35" s="19" t="inlineStr">
        <is>
          <t>Q29</t>
        </is>
      </c>
      <c r="B35" s="20" t="inlineStr">
        <is>
          <t>What percentage of datasets link to other renowned sources to provide additional context for the users, e.g. in a linked data fashion?</t>
        </is>
      </c>
      <c r="C35" s="19" t="inlineStr">
        <is>
          <t>31-50%</t>
        </is>
      </c>
      <c r="D35" s="29" t="inlineStr">
        <is>
          <t>N/A</t>
        </is>
      </c>
      <c r="E35" s="7" t="inlineStr">
        <is>
          <t>Confirm</t>
        </is>
      </c>
      <c r="F35" s="19" t="inlineStr">
        <is>
          <t>31-50%</t>
        </is>
      </c>
      <c r="G35" s="29" t="inlineStr">
        <is>
          <t>N/A</t>
        </is>
      </c>
    </row>
    <row r="36" ht="30" customHeight="1"/>
    <row r="37" ht="30" customHeight="1"/>
    <row r="38" ht="30" customHeight="1"/>
    <row r="39" ht="30" customHeight="1"/>
    <row r="40" ht="30" customHeight="1"/>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J49"/>
  <sheetViews>
    <sheetView workbookViewId="0">
      <pane ySplit="2" topLeftCell="A3" activePane="bottomLeft" state="frozen"/>
      <selection pane="bottomLeft" activeCell="A1" sqref="A1"/>
    </sheetView>
  </sheetViews>
  <sheetFormatPr baseColWidth="8" defaultRowHeight="15"/>
  <cols>
    <col width="11.1640625" customWidth="1" min="1" max="1"/>
    <col width="67.1640625" customWidth="1" min="2" max="2"/>
    <col width="30.5" customWidth="1" min="3" max="3"/>
    <col width="30.5" customWidth="1" min="4" max="4"/>
    <col width="30.5" customWidth="1" min="5" max="5"/>
    <col width="30.5" customWidth="1" min="6" max="6"/>
    <col width="85" customWidth="1" min="7" max="7"/>
    <col width="30.5" customWidth="1" min="8" max="8"/>
    <col width="85" customWidth="1" min="9" max="9"/>
  </cols>
  <sheetData>
    <row r="1" ht="30" customHeight="1">
      <c r="A1" s="38" t="n"/>
      <c r="B1" s="39" t="inlineStr">
        <is>
          <t>Dimension 4: Open Data Impact</t>
        </is>
      </c>
      <c r="C1" s="38" t="n"/>
      <c r="D1" s="40" t="n"/>
      <c r="E1" s="38" t="n"/>
      <c r="F1" s="38" t="n"/>
      <c r="G1" s="40" t="n"/>
    </row>
    <row r="2" ht="30" customHeight="1">
      <c r="A2" s="4" t="inlineStr">
        <is>
          <t>ID</t>
        </is>
      </c>
      <c r="B2" s="4" t="inlineStr">
        <is>
          <t>Question</t>
        </is>
      </c>
      <c r="C2" s="4" t="inlineStr">
        <is>
          <t>Answer from 2023</t>
        </is>
      </c>
      <c r="D2" s="4" t="inlineStr">
        <is>
          <t>Explanation from 2023</t>
        </is>
      </c>
      <c r="E2" s="4" t="inlineStr">
        <is>
          <t>Confirm, change or complement answer/explanation from 2023</t>
        </is>
      </c>
      <c r="F2" s="4" t="inlineStr">
        <is>
          <t>Provide updated answer (if applicable)</t>
        </is>
      </c>
      <c r="G2" s="4" t="inlineStr">
        <is>
          <t>Provide updated explanation (if applicable)</t>
        </is>
      </c>
      <c r="H2" s="5" t="n"/>
      <c r="I2" s="5" t="n"/>
      <c r="J2" s="5" t="n"/>
    </row>
    <row r="3" ht="30" customHeight="1">
      <c r="A3" s="38" t="n"/>
      <c r="B3" s="39" t="inlineStr">
        <is>
          <t>4.1. Strategic awareness</t>
        </is>
      </c>
      <c r="C3" s="38" t="n"/>
      <c r="D3" s="40" t="n"/>
      <c r="E3" s="38" t="n"/>
      <c r="F3" s="38" t="n"/>
      <c r="G3" s="40" t="n"/>
    </row>
    <row r="4" ht="30" customHeight="1">
      <c r="A4" s="19" t="inlineStr">
        <is>
          <t>I1</t>
        </is>
      </c>
      <c r="B4" s="20" t="inlineStr">
        <is>
          <t>Do you have a definition of open data reuse in your country?
For Explanation:
* If yes, please specify it.</t>
        </is>
      </c>
      <c r="C4" s="19" t="inlineStr">
        <is>
          <t>yes</t>
        </is>
      </c>
      <c r="D4" s="20" t="inlineStr">
        <is>
          <t>Although there is no single definition, § 12a (6) EGovG regulates the re-use of open data as follows:
"The retrieval of data pursuant to the first sentence of (1) [(= § 12a (1) contains the obligation for publishing open data by federal authorities)] shall be made possible free of charge and for the unrestricted re-use of the data by any person. Retrieval of data pursuant to the first sentence of (1) should be possible at any time, without mandatory registration and without justification."
Furthermore the open data strategy defines as follows:
"When is open government data for the purposes of this [open data]strategy?
- Authorities have collected the data themselves or have them collected by third parties;
- freely accessible on public networks,
- machine-readable,
- non-personal
- freely usable,
- No safety-related information."</t>
        </is>
      </c>
      <c r="E4" s="7" t="inlineStr">
        <is>
          <t>Confirm</t>
        </is>
      </c>
      <c r="F4" s="19" t="n"/>
      <c r="G4" s="20" t="n"/>
      <c r="H4" s="19" t="n"/>
      <c r="I4" s="19" t="n"/>
      <c r="J4" s="19" t="n"/>
    </row>
    <row r="5" ht="30" customHeight="1">
      <c r="A5" s="19" t="inlineStr">
        <is>
          <t>I2</t>
        </is>
      </c>
      <c r="B5" s="20" t="inlineStr">
        <is>
          <t>Are there any processes in place to monitor the level of reuse of your country's open data?
For Explanation:
* If yes, please (1) briefly describe these processes and (2) provide the URLs to support the answer.</t>
        </is>
      </c>
      <c r="C5" s="19" t="inlineStr">
        <is>
          <t>yes</t>
        </is>
      </c>
      <c r="D5" s="20" t="inlineStr">
        <is>
          <t>Yes, there are various methods for estimating the re-use of open data. They include the collection, tracking and publication of use cases and other monitoring mechanisms, such as:
- National level: Examples for data usage are collected via open government networking and made public as articles as well as on the CCOD website: https://www.bva.bund.de/DE/Services/Behoerden/Beratung/Beratungszentrum/OpenData/Use_Cases/use_cases_node.html
- The usage of CODE-DE is extensively measured and regularly evaluated.
- Regular INSPIRE-Monitoring by GDI-DE, Germany's geodata infrastructure. 
- Regional/local:
- Berlin (State): we do publish the applications that are generated by Open Data of Berlin on our Open Data Portal: https://daten.berlin.de/anwendungen
- In the state of NRW, data owners/providers and IT-Service Providers monitor downloads and Service-Use as internal data.</t>
        </is>
      </c>
      <c r="E5" s="7" t="inlineStr">
        <is>
          <t>Change</t>
        </is>
      </c>
      <c r="F5" s="19" t="inlineStr">
        <is>
          <t>Yes</t>
        </is>
      </c>
      <c r="G5" s="20" t="inlineStr">
        <is>
          <t>Berlin: Yes, there are various methods for estimating the re-use of open data. They include the collection, tracking and publication of use cases and other monitoring mechanisms, such as:
- National level: Examples for data usage are collected via open government networking and made public as articles as well as on the CCOD website: https://www.bva.bund.de/DE/Services/Behoerden/Beratung/Beratungszentrum/OpenData/Use_Cases/use_cases_node.html
- The usage of CODE-DE is extensively measured and regularly evaluated.
- Regular INSPIRE-Monitoring by GDI-DE, Germany's geodata infrastructure.
- The showroom of GovData also shows some application examples: https://www.govdata.de/web/guest/showroom 
- Regional/local:
- Berlin (State): we do publish the applications that are generated by Open Data of Berlin on our Open Data Portal: https://daten.berlin.de/anwendungen
- In the state of NRW, data owners/providers and IT-Service Providers monitor downloads and Service-Use as internal data.
Hamburg:
-The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is>
      </c>
      <c r="H5" s="19" t="n"/>
      <c r="I5" s="19" t="n"/>
      <c r="J5" s="19" t="n"/>
    </row>
    <row r="6" ht="30" customHeight="1">
      <c r="A6" s="19" t="inlineStr">
        <is>
          <t>I3</t>
        </is>
      </c>
      <c r="B6" s="20" t="inlineStr">
        <is>
          <t xml:space="preserve">Are there any activities in place to encourage public bodies to monitor the reuse of their own published data (e.g. incentives or obligations in place for public bodies or civil servants of national government)?
For Explanation:
* If yes, please (1) briefly describe these activities/incentives and (2) provide the URLs to support the answer. </t>
        </is>
      </c>
      <c r="C6" s="19" t="inlineStr">
        <is>
          <t>yes</t>
        </is>
      </c>
      <c r="D6" s="20" t="inlineStr">
        <is>
          <t>Berlin University Alliance promotes in objective 3, the monitoring of Open Data practices (https://www.berlin-university-alliance.de/en/commitments/research-quality/index.html)
Examples at regional level:
Berlin (State): we have our project database, where we monitor the reuse of the own published data and make it popular with our social media activities or press releases:
1) offene Haushaltsdaten: https://odis-berlin.de/projekte/haushaltsdaten/
2) Organigramm-Tool: https://odis-berlin.de/projekte/organigramme/
3) Wahlbezirke-Editor: https://odis-berlin.de/projekte/wahlbezirke/</t>
        </is>
      </c>
      <c r="E6" s="7" t="inlineStr">
        <is>
          <t>Complement</t>
        </is>
      </c>
      <c r="F6" s="19" t="inlineStr">
        <is>
          <t>Yes</t>
        </is>
      </c>
      <c r="G6" s="20" t="inlineStr">
        <is>
          <t>Bavaria:
- Collection of use cases with open data at https://oc.bydata.de/using/usecases
North Rhine-Westphalia: Reuse cases are pulblished in a showroom (https://open.nrw/open-data/open-data-showroom.</t>
        </is>
      </c>
      <c r="H6" s="19" t="n"/>
      <c r="I6" s="19" t="n"/>
      <c r="J6" s="19" t="n"/>
    </row>
    <row r="7" ht="30" customHeight="1">
      <c r="A7" s="19" t="inlineStr">
        <is>
          <t>I4</t>
        </is>
      </c>
      <c r="B7" s="20" t="inlineStr">
        <is>
          <t>Does your country have processes in place to monitor and measure the level of reuse of high-value datasets ((EU) 2023/138)?
For Explanation:
* If yes, please specify how and highlight challenges if any. 
* If you are an EFTA or a candidate country to the EU, please select 'not applicable'.</t>
        </is>
      </c>
      <c r="C7" s="19" t="inlineStr">
        <is>
          <t>new question</t>
        </is>
      </c>
      <c r="D7" s="20" t="inlineStr">
        <is>
          <t>new question</t>
        </is>
      </c>
      <c r="E7" s="19" t="inlineStr">
        <is>
          <t>Change</t>
        </is>
      </c>
      <c r="F7" s="19" t="inlineStr">
        <is>
          <t>No</t>
        </is>
      </c>
      <c r="G7" s="20" t="n"/>
      <c r="H7" s="19" t="n"/>
      <c r="I7" s="19" t="n"/>
      <c r="J7" s="19" t="n"/>
    </row>
    <row r="8" ht="30" customHeight="1">
      <c r="A8" s="19" t="inlineStr">
        <is>
          <t>I5</t>
        </is>
      </c>
      <c r="B8" s="20" t="inlineStr">
        <is>
          <t>Has your government specified what 'impact of open data' means (e.g. in a strategy document)?
For Explanation:
* If yes, how do you define the impact of open data in your country? 
* If possible, please provide a URL to a public document describing it.</t>
        </is>
      </c>
      <c r="C8" s="19" t="inlineStr">
        <is>
          <t>yes</t>
        </is>
      </c>
      <c r="D8" s="20" t="inlineStr">
        <is>
          <t xml:space="preserve">Yes, but there is no one-size-fits-all definition of the impact of open data in Germany (which would, due to the constitutional division between federal level (Bund) and regional level (Länder) as mentioned above, hardly be applicable to Germany): most public bodies and institutions dealing with open data have delineated what the impact of open data (can) entail from their perspective.
- For instance, the overall impact of open data is described in the Data Stategy (see here https://www.bundesregierung.de/resource/blob/992814/1845634/f073096a398e59573c7526feaadd43c4/datenstrategie-der-bundesregierung-download-bpa-data.pdf?download=1.
- The Open data Strategy also contains a broad definition of the objectives and impacts of open data (page 5, 6), see URL: https://www.bundesregierung.de/resource/blob/992814/1940386/1d269a2ad1b6346fcf60663bdea9c9f8/2021-07-07-open-data-strategie-data.pdf?download=1
- Open data is a key aspect of the mFUND funding program. Innovation projects are supported financially that make their project results and research data available as open data at the latest after the project has ended. BMVI's open data portal mCLOUD (https://mcloud.de/) is the primary repository for the publication of open data for mFUND projects. The scope of the planned open data provision already plays a decisive role in the assessment of the submitted project proposals.
- A number of federal agencies have implented Open Data in all data relevant processes and in their strategic orientation (change management), e.g. BAW, BSH, DWD.
- The study  "Kommunales Open Government. Gebrauchsanleitung für eine Utopie" published by the  Ministry of the Interior, Building and Community moreover presents several concrete expectations of positive impact thanks to open government data (URL: https://www.bmi.bund.de/SharedDocs/downloads/DE/veroeffentlichungen/themen/moderne-verwaltung/leitfaden-modellkommune-open-govt.pdf?__blob=publicationFile&amp;v=1) 
-  In the course of the Ministry's project "Modellkomune Open Government", eight impact dimensions of openness and nine expected impacts for public bodies were identified (see pp. 61 &amp; p. 65, URL:  https://www.bmi.bund.de/SharedDocs/downloads/DE/veroeffentlichungen/themen/moderne-verwaltung/projektbericht-modellkommune-open-government.pdf?__blob=publicationFile&amp;v=2)
- The study "Digitales Gold" from Berlin's "Technologiestiftung" outlines concrete impacts in different fields of open data application (URL: https://www.technologiestiftung-berlin.de/fileadmin/Redaktion/PDFs/Bibliothek/Studien/2014/140201_Studie_Digitales_Gold_Open_Data.pdf)  </t>
        </is>
      </c>
      <c r="E8" s="7" t="inlineStr">
        <is>
          <t>Complement</t>
        </is>
      </c>
      <c r="F8" s="19" t="inlineStr">
        <is>
          <t>Yes</t>
        </is>
      </c>
      <c r="G8" s="20" t="inlineStr">
        <is>
          <t>Berlin: Yes, but there is no one-size-fits-all definition of the impact of open data in Germany (which would, due to the constitutional division between federal level and regional level hardly be applicable to Germany): most public bodies and institutions dealing with open data have delineated what the impact of open data (can) entail from their perspective.
- For instance, the overall impact of open data is described in the new Data Stategy of 2023 "Progress through data use", see here: https://bmdv.bund.de/SharedDocs/DE/Anlage/K/nationale-datenstrategie.pdf?__blob=publicationFile
- The Open data Strategy also contains a broad definition of the objectives and impacts of open data (page 5, 6), see URL: https://www.bundesregierung.de/resource/blob/992814/1940386/1d269a2ad1b6346fcf60663bdea9c9f8/2021-07-07-open-data-strategie-data.pdf?download=1</t>
        </is>
      </c>
      <c r="H8" s="19" t="n"/>
      <c r="I8" s="19" t="n"/>
      <c r="J8" s="19" t="n"/>
    </row>
    <row r="9" ht="30" customHeight="1">
      <c r="A9" s="19" t="inlineStr">
        <is>
          <t>I6</t>
        </is>
      </c>
      <c r="B9" s="20" t="inlineStr">
        <is>
          <t>Do you have a methodology in place to measure the impact of open data in your country?
For Explanation:
* If yes, please briefly describe the key points of this methodology.</t>
        </is>
      </c>
      <c r="C9" s="19" t="inlineStr">
        <is>
          <t>yes</t>
        </is>
      </c>
      <c r="D9" s="20" t="inlineStr">
        <is>
          <t>As impact is defined in different ways (see Q33 above), there are different methodologies used on the national, regional, local and project-level. 
- On the national level, the implementation and corresponding impact of the open data law is measured through an online questionnaire and writing of a bi-annual "Fortschrittsbericht" (Progress report). See the first one and also the results of the mearung here: https://dip21.bundestag.de/dip21/btd/19/141/1914140.pdf
*(the second report is currently being prepared).
- The State (Land) NRW has developed a through evaluation for its overall open government strategy, which includes measuring its open-data-goals and the associated impact (URL: 
https://www-open-nrw.prod-drupal.nrw.de/system/files/media/document/file/opennrwt1web.pdf) 
- The project "Modellkomune Open Government" published an accompanying guidebook that specifies "expectations" associated with openness and concrete steps to achieve them. These are at the same time the basis for impact evaluation (URL: https://open-government-kommunen.de/goto.php?target=file_425_download&amp;client_id=civitalis) 
- the Open Data Impact Award of the Stifterverband suggests that "impact" of open data in research means that the data has successfully been implemented in another societal field (creating an added value for society, openly available for a large number of users) (URL: https://www.stifterverband.org/innosci/open-data-impact-award)
Finally: in its coalition agreement from 2021, the Federal Government stipulated the establishment of an independent data institute in Germany. One task of this institution will be in future to develop further methods.</t>
        </is>
      </c>
      <c r="E9" s="7" t="inlineStr">
        <is>
          <t>Complement</t>
        </is>
      </c>
      <c r="F9" s="19" t="inlineStr">
        <is>
          <t>Yes</t>
        </is>
      </c>
      <c r="G9" s="20" t="inlineStr">
        <is>
          <t>Berlin: As impact is defined in different ways, there are different methodologies used on the national level:
- On the national level, the implementation and corresponding impact of the open data law is measured through an online questionnaire and writing of a bi-annual "Fortschrittsbericht" (Progress report). See the first one and also the results of the mearung here: https://dip21.bundestag.de/dip21/btd/19/141/1914140.pdf
*(the second report is currently being prepared for 2024).
Finally: in its coalition agreement from 2021, the Federal Government stipulated the establishment of an independent Data Institute in Germany. One task of this institution will be in future to develop further methods.</t>
        </is>
      </c>
      <c r="H9" s="19" t="n"/>
      <c r="I9" s="19" t="n"/>
      <c r="J9" s="19" t="n"/>
    </row>
    <row r="10" ht="30" customHeight="1">
      <c r="A10" s="19" t="inlineStr">
        <is>
          <t>I7</t>
        </is>
      </c>
      <c r="B10" s="20" t="inlineStr">
        <is>
          <t>Is there collaboration between government and civil society or academia to create open data impact in your country?
For Explanation:
* If yes, please provide an example
* If possible, URLs to such projects and collaborations.</t>
        </is>
      </c>
      <c r="C10" s="19" t="inlineStr">
        <is>
          <t>yes</t>
        </is>
      </c>
      <c r="D10" s="20" t="inlineStr">
        <is>
          <t>Yes, see some examples below:
- the FU Berlin Open Acccess Initiative: https://www.fu-berlin.de/sites/open_access/akteure/oa-policy
- there is funding and other activities to promote research data management with the goal to make this high quality data accessible through the FAIR-principles for the benefit of science, business and civil society.
- In the mFUND program there are a number of projects that emerge from civil society engagement. One example is the project miki ("mobil im Kiez", https://www.bmvi.de/SharedDocs/DE/Artikel/DG/mfund-projekte/miki.html), that aims to develop solutions for the navigation and orientation of people with reduced mobility under participation of civil society engagement. In total there are 15 mFUND-projects under participation of civil society organizations that use open data and/ or create open data.
- OParl is an initiative to promote the openness of parliamentary information systems at municipal level in Germany, see: https://oparl.org/
- There are currently 34 so called "OK Labs" all over germany which operate under the leadership of Code for Germany. These Labs work with open data on a daily basis and create several projects, applications and use cases. See an overview of the labs here:
https://www.codefor.de/; https://www.codefor.de/about/
An overview of the projects the labs are working on: https://www.codefor.de/projekte/
Some example websites of a few labs:
https://www.codefor.de/berlin/
https://www.codefor.de/ruhrgebiet/
https://www.codefor.de/niederrhein/
https://www.codefor.de/bonn/
https://www.codefor.de/koeln/
https://www.codefor.de/muenchen/
Response to R1: Select another link that should fit better. The FU has an open access strategy.
Extract from the Preamble: The Free University of Berlin is committed to promoting open access and attaches great importance to the high quality of scientific publications in compliance with all technical standards. It actively participates in relevant open access initiatives and is committed in particular to the objectives of the Open Access Strategy for Berlin (Land).</t>
        </is>
      </c>
      <c r="E10" s="7" t="inlineStr">
        <is>
          <t>Change</t>
        </is>
      </c>
      <c r="F10" s="19" t="inlineStr">
        <is>
          <t>No</t>
        </is>
      </c>
      <c r="G10" s="20" t="n"/>
      <c r="H10" s="19" t="n"/>
      <c r="I10" s="19" t="n"/>
      <c r="J10" s="19" t="n"/>
    </row>
    <row r="11" ht="30" customHeight="1">
      <c r="A11" s="38" t="n"/>
      <c r="B11" s="39" t="inlineStr">
        <is>
          <t>4.2 Measuring reuse</t>
        </is>
      </c>
      <c r="C11" s="38" t="n"/>
      <c r="D11" s="40" t="n"/>
      <c r="E11" s="38" t="n"/>
      <c r="F11" s="38" t="n"/>
      <c r="G11" s="40" t="n"/>
    </row>
    <row r="12" ht="30" customHeight="1">
      <c r="A12" s="7" t="inlineStr">
        <is>
          <t>I8</t>
        </is>
      </c>
      <c r="B12" s="20" t="inlineStr">
        <is>
          <t>Have any public bodies in your country launched or performed any activities in the past year to understand which and how (open) datasets are reused?
For Explanation:
* If yes, which of the following activities?
* Multiple answers are possible.</t>
        </is>
      </c>
      <c r="C12" s="7" t="inlineStr">
        <is>
          <t>yes</t>
        </is>
      </c>
      <c r="D12" s="8" t="inlineStr">
        <is>
          <t>N/A</t>
        </is>
      </c>
      <c r="E12" s="7" t="inlineStr">
        <is>
          <t>Confirm</t>
        </is>
      </c>
      <c r="F12" s="7" t="inlineStr">
        <is>
          <t>Yes</t>
        </is>
      </c>
      <c r="G12" s="41" t="inlineStr">
        <is>
          <t>N/A</t>
        </is>
      </c>
    </row>
    <row r="13" ht="30" customHeight="1">
      <c r="A13" s="7" t="n"/>
      <c r="B13" s="9" t="inlineStr">
        <is>
          <t>Type of activity</t>
        </is>
      </c>
      <c r="C13" s="42" t="inlineStr">
        <is>
          <t>Answer 2023</t>
        </is>
      </c>
      <c r="D13" s="43" t="inlineStr">
        <is>
          <t>Explanation 2023</t>
        </is>
      </c>
      <c r="E13" s="42" t="inlineStr">
        <is>
          <t>Confirm, change or complement answer/explanation from 2023</t>
        </is>
      </c>
      <c r="F13" s="42" t="inlineStr">
        <is>
          <t>New answer (optional)</t>
        </is>
      </c>
      <c r="G13" s="43" t="inlineStr">
        <is>
          <t>New explanation (optional)</t>
        </is>
      </c>
    </row>
    <row r="14" ht="30" customHeight="1">
      <c r="A14" s="7" t="inlineStr">
        <is>
          <t>I8-a</t>
        </is>
      </c>
      <c r="B14" s="44" t="inlineStr">
        <is>
          <t>Automated feedback mechanisms tracking users´ access to datasets</t>
        </is>
      </c>
      <c r="C14" s="16" t="inlineStr">
        <is>
          <t>new question</t>
        </is>
      </c>
      <c r="D14" s="17" t="inlineStr">
        <is>
          <t>new question</t>
        </is>
      </c>
      <c r="E14" s="7" t="inlineStr">
        <is>
          <t>Change</t>
        </is>
      </c>
      <c r="F14" s="16" t="inlineStr">
        <is>
          <t>Yes</t>
        </is>
      </c>
      <c r="G14" s="17" t="inlineStr">
        <is>
          <t>BMEL:
Dataportals within the responsibility of the Federal Ministry for Food and Agriculture, e.g. https://www.openagrar.de or https://atlas.thuenen.de count the access to datasets. However, there is no tracking of usage of the data. In some instances, for specific open data sets, users need to register: Example: The public use file of the BfR Total Diet Study "MEAL" is available on the BfR website. User access is registered through registration:
http://www.bfr-meal-studie.de/de/public-use-file.html
BMG:
We upload our data to the Zenodo platform und monitor the usage of the datasets we uploaded to the Zenodo platform
North Rhine Westphalia: a call-to-action on every dataset with an underliying form on the open data-portal open.nrw encourages to feedback data reuse (https://open.nrw/formular-anwendungsbeispiele)</t>
        </is>
      </c>
    </row>
    <row r="15" ht="30" customHeight="1">
      <c r="A15" s="7" t="inlineStr">
        <is>
          <t>I8-b</t>
        </is>
      </c>
      <c r="B15" s="44" t="inlineStr">
        <is>
          <t>Surveys</t>
        </is>
      </c>
      <c r="C15" s="16" t="inlineStr">
        <is>
          <t>new question</t>
        </is>
      </c>
      <c r="D15" s="17" t="inlineStr">
        <is>
          <t>new question</t>
        </is>
      </c>
      <c r="E15" s="7" t="inlineStr">
        <is>
          <t>Change</t>
        </is>
      </c>
      <c r="F15" s="16" t="inlineStr">
        <is>
          <t>Yes</t>
        </is>
      </c>
      <c r="G15" s="17" t="inlineStr">
        <is>
          <t>BMEL:
Already published but older than a year examples from FAIRagro consortium (a consortium in which many agencies under responsibility of the Federal Ministry for Food and Agriculture participate):
1 - Senft M, Stahl U, Svoboda N (2022) Research data management in agricultural sciences in Germany: We are not yet where we want to be. PLoS ONE 17(9): e0274677. https://doi.org/10.1371/journal.pone.0274677
2 - Senft, M., Stahl, U., &amp; Svoboda, N. (2021). Dataset: survey about research data management in agricultural sciences in Germany [Data set]. OpenAgrar Repository. https://doi.org/10.5073/20211013-105447
Already published but older than a year examples from NFDI4Health:
Bericht zum 1. NFDI4Health User Survey : Status-quo-Erhebung 2021, https://doi.org/10.4126/FRL01-006461780
North Rhine-Westphalia: Regular monitoring on key figures such as views and downloads of datasets 
Berlin: Meinberlin.de Online Survey
Schleswig-Holstein:
During the evaluation of the open data legistation and the open data portal a survey for the users of the open data portal has been conducted. We are still waiting for the results.</t>
        </is>
      </c>
    </row>
    <row r="16" ht="30" customHeight="1">
      <c r="A16" s="7" t="inlineStr">
        <is>
          <t>I8-c</t>
        </is>
      </c>
      <c r="B16" s="44" t="inlineStr">
        <is>
          <t>Interviews/workshops with reusers</t>
        </is>
      </c>
      <c r="C16" s="16" t="inlineStr">
        <is>
          <t>new question</t>
        </is>
      </c>
      <c r="D16" s="17" t="inlineStr">
        <is>
          <t>new question</t>
        </is>
      </c>
      <c r="E16" s="7" t="inlineStr">
        <is>
          <t>Change</t>
        </is>
      </c>
      <c r="F16" s="16" t="inlineStr">
        <is>
          <t>Yes</t>
        </is>
      </c>
      <c r="G16" s="17" t="inlineStr">
        <is>
          <t>Berlin: Workshops such as the AG Open Data
Schleswig-Holstein:
We organised three "data dialogues", for researchers, for the eocnomy and for the civil society. In these workshops we collected needs and wishes from the three different groups.
Bavaria: 2 workshop on usage of open data by civil society and start-ups in Bavaria during Open Data Day Munich</t>
        </is>
      </c>
    </row>
    <row r="17" ht="30" customHeight="1">
      <c r="A17" s="7" t="inlineStr">
        <is>
          <t>I8-d</t>
        </is>
      </c>
      <c r="B17" s="44" t="inlineStr">
        <is>
          <t>Other</t>
        </is>
      </c>
      <c r="C17" s="16" t="inlineStr">
        <is>
          <t>new question</t>
        </is>
      </c>
      <c r="D17" s="17" t="inlineStr">
        <is>
          <t>new question</t>
        </is>
      </c>
      <c r="E17" s="7" t="inlineStr">
        <is>
          <t>Change</t>
        </is>
      </c>
      <c r="F17" s="16" t="inlineStr">
        <is>
          <t>Yes</t>
        </is>
      </c>
      <c r="G17" s="17" t="inlineStr">
        <is>
          <t>Berlin: stakeholder workshops of the open data strategy
BMG:
We use Github Issues to interact with the community and answer to questions and get feedback frpm our community</t>
        </is>
      </c>
    </row>
    <row r="18" ht="30" customHeight="1">
      <c r="A18" s="7" t="inlineStr">
        <is>
          <t>I9</t>
        </is>
      </c>
      <c r="B18" s="20" t="inlineStr">
        <is>
          <t>Have any public bodies in your country launched or performed any activities in the past year to better understand reusers' needs in order to further stimulate the reuse of open data?
For Explanation:
* If yes, which of the following activities have been performed? Please describe how the activity has helped you better stimulate reuse.
* Multiple answers are possible.</t>
        </is>
      </c>
      <c r="C18" s="7" t="inlineStr">
        <is>
          <t>Yes</t>
        </is>
      </c>
      <c r="D18" s="8" t="inlineStr">
        <is>
          <t>N/A</t>
        </is>
      </c>
      <c r="E18" s="7" t="inlineStr">
        <is>
          <t>Change</t>
        </is>
      </c>
      <c r="F18" s="7" t="inlineStr">
        <is>
          <t>Yes</t>
        </is>
      </c>
      <c r="G18" s="17" t="inlineStr">
        <is>
          <t>N/A</t>
        </is>
      </c>
    </row>
    <row r="19" ht="30" customHeight="1">
      <c r="A19" s="7" t="n"/>
      <c r="B19" s="9" t="inlineStr">
        <is>
          <t>Type of activity</t>
        </is>
      </c>
      <c r="C19" s="42" t="inlineStr">
        <is>
          <t>Answer 2023</t>
        </is>
      </c>
      <c r="D19" s="43" t="inlineStr">
        <is>
          <t>Explanation 2023</t>
        </is>
      </c>
      <c r="E19" s="42" t="inlineStr">
        <is>
          <t>Confirm, change or complement answer/explanation from 2023</t>
        </is>
      </c>
      <c r="F19" s="42" t="inlineStr">
        <is>
          <t>New answer (optional)</t>
        </is>
      </c>
      <c r="G19" s="43" t="inlineStr">
        <is>
          <t>New explanation (optional)</t>
        </is>
      </c>
    </row>
    <row r="20" ht="30" customHeight="1">
      <c r="A20" s="7" t="inlineStr">
        <is>
          <t>I9-a</t>
        </is>
      </c>
      <c r="B20" s="44" t="inlineStr">
        <is>
          <t xml:space="preserve">Regular feedback sessions with portal users </t>
        </is>
      </c>
      <c r="C20" s="16" t="inlineStr">
        <is>
          <t>new question</t>
        </is>
      </c>
      <c r="D20" s="17" t="inlineStr">
        <is>
          <t>new question</t>
        </is>
      </c>
      <c r="E20" s="7" t="inlineStr">
        <is>
          <t>Change</t>
        </is>
      </c>
      <c r="F20" s="16" t="inlineStr">
        <is>
          <t>Yes</t>
        </is>
      </c>
      <c r="G20" s="17" t="inlineStr">
        <is>
          <t>Schleswig-Holstein: 
We have a lively digital barcamp scene. We try to offer  annual sessions on the topic of open data in all major cities. In these sessions, we collect needs and wishes.
BMG:
We hold regular workshops and seminars to further develop our products in line with demand.
Bavaria: Continuing moderated usability tests with users on the portal
BMDV:
Mobility Data Space and Mobilithek use feedback measures with portal users.</t>
        </is>
      </c>
    </row>
    <row r="21" ht="30" customHeight="1">
      <c r="A21" s="7" t="inlineStr">
        <is>
          <t>I9-b</t>
        </is>
      </c>
      <c r="B21" s="44" t="inlineStr">
        <is>
          <t xml:space="preserve">Social media sentiment analysis </t>
        </is>
      </c>
      <c r="C21" s="16" t="inlineStr">
        <is>
          <t>new question</t>
        </is>
      </c>
      <c r="D21" s="17" t="inlineStr">
        <is>
          <t>new question</t>
        </is>
      </c>
      <c r="E21" s="7" t="inlineStr">
        <is>
          <t>Change</t>
        </is>
      </c>
      <c r="F21" s="16" t="inlineStr">
        <is>
          <t>Yes</t>
        </is>
      </c>
      <c r="G21" s="17" t="inlineStr">
        <is>
          <t>N/A</t>
        </is>
      </c>
    </row>
    <row r="22" ht="30" customHeight="1">
      <c r="A22" s="7" t="inlineStr">
        <is>
          <t>I9-c</t>
        </is>
      </c>
      <c r="B22" s="44" t="inlineStr">
        <is>
          <t>Other</t>
        </is>
      </c>
      <c r="C22" s="16" t="inlineStr">
        <is>
          <t>new question</t>
        </is>
      </c>
      <c r="D22" s="17" t="inlineStr">
        <is>
          <t>new question</t>
        </is>
      </c>
      <c r="E22" s="7" t="inlineStr">
        <is>
          <t>Change</t>
        </is>
      </c>
      <c r="F22" s="16" t="inlineStr">
        <is>
          <t>Yes</t>
        </is>
      </c>
      <c r="G22" s="17" t="inlineStr">
        <is>
          <t>N/A</t>
        </is>
      </c>
    </row>
    <row r="23" ht="30" customHeight="1">
      <c r="A23" s="19" t="inlineStr">
        <is>
          <t>I10</t>
        </is>
      </c>
      <c r="B23" s="20" t="inlineStr">
        <is>
          <t xml:space="preserve">Have any public bodies in your country developed any systematic way of gathering reuse cases?
For Explanation:
* If yes, please provide a brief explanation of the process: How does the gathering happen? </t>
        </is>
      </c>
      <c r="C23" s="45" t="inlineStr">
        <is>
          <t>yes</t>
        </is>
      </c>
      <c r="D23" s="21" t="inlineStr">
        <is>
          <t>e.g. at regional levels:
NRW: Research; possibility to report on the portal: https://open.nrw/open-data/showroom
Berlin: Open Data Projects are collected on this website: https://odis-berlin.de/projekte/</t>
        </is>
      </c>
      <c r="E23" s="7" t="inlineStr">
        <is>
          <t>Complement</t>
        </is>
      </c>
      <c r="F23" s="16" t="inlineStr">
        <is>
          <t>Yes</t>
        </is>
      </c>
      <c r="G23" s="17" t="inlineStr">
        <is>
          <t>Bavaria: Use Cases are collected with a possibility to report new ones at https://oc.bydata.de/using/usecases
Berlin: Prototyping of data with the ODIS
North Rhine-Westphalia: Reuse cases are published in a showroom (https://open.nrw/open-data/open-data-showroom)</t>
        </is>
      </c>
    </row>
    <row r="24" ht="30" customHeight="1">
      <c r="A24" s="19" t="inlineStr">
        <is>
          <t>I11</t>
        </is>
      </c>
      <c r="B24" s="20" t="inlineStr">
        <is>
          <t>Are there any public bodies in your country that have developed a systematic ways of classifying the gathered reuse cases?
For Explanation:
* If yes, please provide a brief explanation of the process: According to which categories are reuse cases classified (e.g. by policy field)?</t>
        </is>
      </c>
      <c r="C24" s="45" t="inlineStr">
        <is>
          <t>yes</t>
        </is>
      </c>
      <c r="D24" s="21" t="inlineStr">
        <is>
          <t>As part of the development of the National Research Data Infrastructure, the Directorate-General for Cultural Heritage of Rhineland-Palatinate (DGKE) is involved as a co-applicant in the NFDI4Objects consortium. In this context, a survey on the archiving of digital archaeological data was carried out in 2021 to assess the requirements of wide and sustainable availability and re-use of research data through professional archiving and provision in accordance with the FAIR principles. NFDI4Objects is planning to provide methods, standards and interfaces for long-term archiving, e.g. for researchers dealing with the material heritage of human history (i.e. not only archaeologists).</t>
        </is>
      </c>
      <c r="E24" s="7" t="inlineStr">
        <is>
          <t>Complement</t>
        </is>
      </c>
      <c r="F24" s="16" t="inlineStr">
        <is>
          <t>Yes</t>
        </is>
      </c>
      <c r="G24" s="20" t="inlineStr">
        <is>
          <t>BMG:
As part of the NFDI4Health consortium systemetic ways of classifying reuse cases are currently developed</t>
        </is>
      </c>
    </row>
    <row r="25" ht="30" customHeight="1">
      <c r="A25" s="38" t="n"/>
      <c r="B25" s="39" t="inlineStr">
        <is>
          <t>4.3 Created impact</t>
        </is>
      </c>
      <c r="C25" s="38" t="n"/>
      <c r="D25" s="40" t="n"/>
      <c r="E25" s="38" t="n"/>
      <c r="F25" s="38" t="n"/>
      <c r="G25" s="40" t="n"/>
    </row>
    <row r="26" ht="30" customHeight="1">
      <c r="A26" s="46" t="n"/>
      <c r="B26" s="47" t="inlineStr">
        <is>
          <t>4.3a Governmental impact</t>
        </is>
      </c>
      <c r="C26" s="46" t="n"/>
      <c r="D26" s="48" t="n"/>
      <c r="E26" s="46" t="n"/>
      <c r="F26" s="46" t="n"/>
      <c r="G26" s="48" t="n"/>
    </row>
    <row r="27" ht="30" customHeight="1">
      <c r="A27" s="19" t="inlineStr">
        <is>
          <t>I12</t>
        </is>
      </c>
      <c r="B27" s="20" t="inlineStr">
        <is>
          <t xml:space="preserve">Is any data on the impact created by open data on governmental challenges (e.g. efficiency, effectiveness, transparency, decision-making capacity) available in your country such as from research studies, impact assessments, or other systematic investigations that quantify the results or broader effects of open data being reused?
For Explanation:
* If yes, please (1) specify what kind of data source proves this impact and (2) provide the URLs to this data.
</t>
        </is>
      </c>
      <c r="C27" s="19" t="inlineStr">
        <is>
          <t>No</t>
        </is>
      </c>
      <c r="D27" s="20" t="inlineStr">
        <is>
          <t>There is currently no study or data available that fits exactly the question. The answer must therefore be ‘no’.
=====
Berlin (State): Yes, we have a transparency project for he datasets "Haushaltsdaten", which the senate department of finance publishes and where we have a visualisation to show the citizens where the public money is used in the government. We have the "Energie Checkpoint" that shows he energy efficiency of public buildings, so that we can show, whether we can reach our climate goals in Berlin or not.
(1) Open "Haushaltsdaten" is a transparency project: https://haushaltsdaten.odis-berlin.de/
(2) Energiecheckpoint: "efficiency &amp; effectiveness of renewable regulations" https://energiecheckpoint.odis-berlin.de/</t>
        </is>
      </c>
      <c r="E27" s="7" t="inlineStr">
        <is>
          <t>Change</t>
        </is>
      </c>
      <c r="F27" s="16" t="inlineStr">
        <is>
          <t>Yes</t>
        </is>
      </c>
      <c r="G27" s="20" t="inlineStr">
        <is>
          <t xml:space="preserve">Berlin: the study "Open data in der Berliner Verwaltung": https://odis-berlin.de/file-download/01_Handout-OpenData-Kurzerklaert.pdf </t>
        </is>
      </c>
    </row>
    <row r="28" ht="30" customHeight="1">
      <c r="A28" s="19" t="inlineStr">
        <is>
          <t>I13</t>
        </is>
      </c>
      <c r="B28" s="20" t="inlineStr">
        <is>
          <t xml:space="preserve">Is the use of open data in your country having an impact on the efficiency and effectiveness of the government (at any level) in delivering public services? 
For Explanation:
* If yes, please provide an example of one reuse case. For this reuse case, please provide (1) a URL to the reuse case, (2) a URL to the open dataset used by the reuse case, and (3) a description of the reuse case and its impact in this sub-domain. </t>
        </is>
      </c>
      <c r="C28" s="19" t="inlineStr">
        <is>
          <t>new question</t>
        </is>
      </c>
      <c r="D28" s="20" t="inlineStr">
        <is>
          <t>new question</t>
        </is>
      </c>
      <c r="E28" s="7" t="inlineStr">
        <is>
          <t>Change</t>
        </is>
      </c>
      <c r="F28" s="16" t="inlineStr">
        <is>
          <t>Yes</t>
        </is>
      </c>
      <c r="G28" s="20" t="inlineStr">
        <is>
          <t>Berlin: the library dashboard shos the use of data to improve public services https://odis-berlin.de/projekte/2023-03-pankow-bibliotheksdaten 
BMEL:
Publshing data as FAIR open data reduces the effort of making data available for public authorities within the responsibility of the Federal Ministry for Food and Agriculture. For examples, interested parties can just download the data without formally requesting it. For example, the Federal Office of Consumer Protection and Food Safety, procides access to authorization data for plant protection agents/pesticides via an API https://www.bvl.bund.de/SharedDocs/Fachmeldungen/04_pflanzenschutzmittel/2024/2024_04_03_Fa_PSM_API.html). More examples specifically for research data are datasets published on OpenAgrar (https://www.openagrar.de/servlets/solr/select?q=%2Bcategory.top%3A%22mir_genres%3Aresearch_data%22+%2BobjectType%3Amods+%2Bcategory.top%3A%22state%3Apublished%22&amp;mask=content/browse/genres.xml%23open%5B%5D&amp;sort=mods.dateIssued+desc&amp;fq=worldReadableComplete:true) or on https://atlas.thuenen.de/layers/</t>
        </is>
      </c>
    </row>
    <row r="29" ht="30" customHeight="1">
      <c r="A29" s="19" t="inlineStr">
        <is>
          <t>I14</t>
        </is>
      </c>
      <c r="B29" s="20" t="inlineStr">
        <is>
          <t xml:space="preserve">Is the use of open data in your country having an impact on transparency and accountability of public administrations?
For Explanation:
* If yes, please provide an example of one reuse case. For this reuse case, please provide (1) a URL to the reuse case, (2) a URL to the open dataset used by the reuse case, and (3) a description of the reuse case and its impact in this sub-domain. </t>
        </is>
      </c>
      <c r="C29" s="19" t="inlineStr">
        <is>
          <t>new question</t>
        </is>
      </c>
      <c r="D29" s="20" t="inlineStr">
        <is>
          <t>new question</t>
        </is>
      </c>
      <c r="E29" s="7" t="inlineStr">
        <is>
          <t>Change</t>
        </is>
      </c>
      <c r="F29" s="16" t="inlineStr">
        <is>
          <t>Yes</t>
        </is>
      </c>
      <c r="G29" s="20" t="inlineStr">
        <is>
          <t xml:space="preserve">Bavaria: Yes, e.g. the City of Augsburg published financial data on shareholding https://augsburg.bydata.de/?locale=de&amp;page=3&amp;limit=10
Berlin: the visualisation of the finance data of berlin: https://odis-berlin.de/projekte/2022-09-haushaltsdaten </t>
        </is>
      </c>
    </row>
    <row r="30" ht="30" customHeight="1">
      <c r="A30" s="19" t="inlineStr">
        <is>
          <t>I15</t>
        </is>
      </c>
      <c r="B30" s="20" t="inlineStr">
        <is>
          <t xml:space="preserve">Is the use of open data in your country having an impact on policy-making processes (i.e. are public administrations making use of the data as evidence for the problem identification and policy formulation)? 
For Explanation:
* If yes, please provide an example of one reuse case. For this reuse case, please provide (1) a URL to the reuse case, (2) a URL to the open dataset used by the reuse case, and (3) a description of the reuse case and its impact in this sub-domain. </t>
        </is>
      </c>
      <c r="C30" s="19" t="inlineStr">
        <is>
          <t>new question</t>
        </is>
      </c>
      <c r="D30" s="20" t="inlineStr">
        <is>
          <t>new question</t>
        </is>
      </c>
      <c r="E30" s="7" t="inlineStr">
        <is>
          <t>Change</t>
        </is>
      </c>
      <c r="F30" s="16" t="inlineStr">
        <is>
          <t>I don't know</t>
        </is>
      </c>
      <c r="G30" s="20" t="n"/>
    </row>
    <row r="31" ht="30" customHeight="1">
      <c r="A31" s="19" t="inlineStr">
        <is>
          <t>I16</t>
        </is>
      </c>
      <c r="B31" s="20" t="inlineStr">
        <is>
          <t xml:space="preserve">Is the use of open data in your country having an impact on decision-making processes (i.e. are public administrations making use of the data as evidence to be included in their daily operations)?
For Explanation:
* If yes, please provide an example of one reuse case. For this reuse case, please provide (1) a URL to the reuse case, (2) a URL to the open dataset used by the reuse case, and (3) a description of the reuse case and its impact in this sub-domain. </t>
        </is>
      </c>
      <c r="C31" s="19" t="inlineStr">
        <is>
          <t>new question</t>
        </is>
      </c>
      <c r="D31" s="20" t="inlineStr">
        <is>
          <t>new question</t>
        </is>
      </c>
      <c r="E31" s="7" t="inlineStr">
        <is>
          <t>Change</t>
        </is>
      </c>
      <c r="F31" s="16" t="inlineStr">
        <is>
          <t>Yes</t>
        </is>
      </c>
      <c r="G31" s="20" t="inlineStr">
        <is>
          <t>BMG:
open data is used as a basis for multiple dasboards for example: https://infektionsradar.gesund.bund.de/de</t>
        </is>
      </c>
    </row>
    <row r="32" ht="30" customHeight="1">
      <c r="A32" s="46" t="n"/>
      <c r="B32" s="47" t="inlineStr">
        <is>
          <t>4.3b Social impact</t>
        </is>
      </c>
      <c r="C32" s="46" t="n"/>
      <c r="D32" s="48" t="n"/>
      <c r="E32" s="46" t="n"/>
      <c r="F32" s="46" t="n"/>
      <c r="G32" s="48" t="n"/>
    </row>
    <row r="33" ht="30" customHeight="1">
      <c r="A33" s="19" t="inlineStr">
        <is>
          <t>I17</t>
        </is>
      </c>
      <c r="B33" s="20" t="inlineStr">
        <is>
          <t xml:space="preserve">Is any data on the impact created by open data on social challenges (e.g. inequality, healthcare, education) available in your country such as from research studies, impact assessments, or other systematic investigations that quantify the results or broader effects of open data being reused?
For Explanation:
* If yes, please (1) specify what kind of data source proves this impact and (2) provide the URLs to this data.
</t>
        </is>
      </c>
      <c r="C33" s="19" t="inlineStr">
        <is>
          <t>No</t>
        </is>
      </c>
      <c r="D33" s="20" t="inlineStr">
        <is>
          <t>There is currently no study or data available that fits exactly the question. The answer must therefore be ‘no’.
=====
The social budget dataset offers an overview of the range of services and the financing of the social security system in Germany. The social budget dataset is linked as open data with www.govdata.de. The publication of the dataset increases transparency and accountability in Germany.
The Federal Government is required to regularly present a Poverty and Wealth Report as an instrument to review political measures and to suggest new ones. Six reports have been published so far. All reports as well as their accompanying scientific research are published on the internet. 
ARB - Startseite (armuts-und-reichtumsbericht.de)
Within the framework of the Poverty and Wealth Report, indicators are published on the internet and made available as open data files.
ARB - Open Data (armuts-und-reichtumsbericht.de)
Fakten zur Rente (Facts on Pensions) is an information base. Its aim is to support the discussion on the future of old-age security. With facts and figures on old-age provision, a contribution is to be made to objectifying the debate. In doing so, both development lines and the current status of selected aspects of old-age provision are described, thus providing a basis for a better understanding of the topic of old-age provision.
BMAS - Klargestellt: Fakten zur Rente, Link: https://www.bmas.de/DE/Soziales/Rente-und-Altersvorsorge/Fakten-zur-Rente/fakten-zur-rente.html
In a separate section, the data used is presented in an open data format for the interested public.
BMAS - Daten zur Rente zum Download, Link: https://www.bmas.de/DE/Service/Statistiken-Open-Data/Daten-zur-Rente/daten-zur-rente.html
The Federal Ministry for Food and Agriculture provides several datasets e.g. on nutritional behaviour
examples at regional level:
Berlin (state): we have an "Sozialinformationssystem" which is an Open Data Portal on topics like social challenges
https://www.sozial-informations-system.de/home?lang=de</t>
        </is>
      </c>
      <c r="E33" s="7" t="inlineStr">
        <is>
          <t>Change</t>
        </is>
      </c>
      <c r="F33" s="16" t="inlineStr">
        <is>
          <t>No</t>
        </is>
      </c>
      <c r="G33" s="20" t="inlineStr">
        <is>
          <t>BMAS:
There is currently no study or data available that fits exactly the question. The answer must therefore be ‘no’.
=====
The social budget dataset offers an overview of the range of services and the financing of the social security system in Germany. The social budget dataset is linked as open data with www.govdata.de. The publication of the dataset increases transparency and accountability in Germany (https://www.bmas.de/DE/Service/Publikationen/Broschueren/a230-23-sozialbudget-2022.html).
The Federal Government is required to regularly present a Poverty and Wealth Report as an instrument to review political measures and to suggest new ones. Six reports have been published so far. All reports as well as their accompanying scientific research are published on the internet. 
ARB - Startseite (armuts-und-reichtumsbericht.de)
Within the framework of the Poverty and Wealth Report, indicators are published on the internet and made available as open data files.
ARB - Open Data (armuts-und-reichtumsbericht.de)
Fakten zur Rente (Facts on Pensions) is an information base. Its aim is to support the discussion on the future of old-age security. With facts and figures on old-age provision, a contribution is to be made to objectifying the debate. In doing so, both development lines and the current status of selected aspects of old-age provision are described, thus providing a basis for a better understanding of the topic of old-age provision.
BMAS - Klargestellt: Fakten zur Rente, Link: https://www.bmas.de/DE/Soziales/Rente-und-
Hamburg: -Hamburg: -The social impact is hereby defined as the beneficial effect of the use of open data on four specific challenges for society: 1) Including minorities, migrants, and/or refugees  and reducing inequality, 2) Alleviating housing issues, 3) Fostering health and wellbeing, 4) Improving education.
Altersvorsorge/Fakten-zur-Rente/fakten-zur-rente.html
In a separate section, the data used is presented in an open data format for the interested public.
BMAS - Daten zur Rente zum Download, Link: https://www.bmas.de/DE/Service/Statistiken-Open-Data/Daten-zur-Rente/daten-zur-rente.html
The Federal Ministry for Food and Agriculture provides several datasets e.g. on nutritional behaviour
examples at regional level:
Berlin (state): we have an "Sozialinformationssystem" which is an Open Data Portal on topics like social challenges
https://www.sozial-informations-system.de/home?lang=de
Hamburg: Hamburg: -The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is>
      </c>
    </row>
    <row r="34" ht="30" customHeight="1">
      <c r="A34" s="19" t="inlineStr">
        <is>
          <t>I18</t>
        </is>
      </c>
      <c r="B34" s="20" t="inlineStr">
        <is>
          <t xml:space="preserve">Is the use of open data in your country having an impact on society´s ability to reduce inequality and better include minorities, migrants, and/or refugees? 
For Explanation:
* If yes, please provide an example of one reuse case. For this reuse case, please provide (1) a URL to the reuse case, (2) a URL to the open dataset used by the reuse case, and (3) a description of the reuse case and its impact in this sub-domain. </t>
        </is>
      </c>
      <c r="C34" s="19" t="inlineStr">
        <is>
          <t>new question</t>
        </is>
      </c>
      <c r="D34" s="20" t="inlineStr">
        <is>
          <t>new question</t>
        </is>
      </c>
      <c r="E34" s="7" t="inlineStr">
        <is>
          <t>Change</t>
        </is>
      </c>
      <c r="F34" s="16" t="inlineStr">
        <is>
          <t>I don't know</t>
        </is>
      </c>
      <c r="G34" s="20" t="n"/>
    </row>
    <row r="35" ht="30" customHeight="1">
      <c r="A35" s="19" t="inlineStr">
        <is>
          <t>I19</t>
        </is>
      </c>
      <c r="B35" s="20" t="inlineStr">
        <is>
          <t xml:space="preserve">Is the use of open data in your country having an impact on issues about housing in urban areas? 
For Explanation:
* If yes, please provide an example of one reuse case. For this reuse case, please provide (1) a URL to the reuse case, (2) a URL to the open dataset used by the reuse case, and (3) a description of the reuse case and its impact in this sub-domain. </t>
        </is>
      </c>
      <c r="C35" s="19" t="inlineStr">
        <is>
          <t>new question</t>
        </is>
      </c>
      <c r="D35" s="20" t="inlineStr">
        <is>
          <t>new question</t>
        </is>
      </c>
      <c r="E35" s="7" t="inlineStr">
        <is>
          <t>Change</t>
        </is>
      </c>
      <c r="F35" s="16" t="inlineStr">
        <is>
          <t>I don't know</t>
        </is>
      </c>
      <c r="G35" s="20" t="n"/>
    </row>
    <row r="36" ht="30" customHeight="1">
      <c r="A36" s="19" t="inlineStr">
        <is>
          <t>I20</t>
        </is>
      </c>
      <c r="B36" s="20" t="inlineStr">
        <is>
          <t xml:space="preserve">Is the use of open data in your country having an impact on the issues of health and wellbeing? 
For Explanation:
* If yes, please provide an example of one reuse case. For this reuse case, please provide (1) a URL to the reuse case, (2) a URL to the open dataset used by the reuse case, and (3) a description of the reuse case and its impact in this sub-domain. </t>
        </is>
      </c>
      <c r="C36" s="19" t="inlineStr">
        <is>
          <t>new question</t>
        </is>
      </c>
      <c r="D36" s="20" t="inlineStr">
        <is>
          <t>new question</t>
        </is>
      </c>
      <c r="E36" s="7" t="inlineStr">
        <is>
          <t>Change</t>
        </is>
      </c>
      <c r="F36" s="16" t="inlineStr">
        <is>
          <t>I don't know</t>
        </is>
      </c>
      <c r="G36" s="20" t="n"/>
    </row>
    <row r="37" ht="30" customHeight="1">
      <c r="A37" s="19" t="inlineStr">
        <is>
          <t>I21</t>
        </is>
      </c>
      <c r="B37" s="20" t="inlineStr">
        <is>
          <t xml:space="preserve">Is the use of open data in your country having an impact on the society´s level of education and skills (e.g. data literacy)?
For Explanation:
* If yes, please provide an example of one reuse case. For this reuse case, please provide (1) a URL to the reuse case, (2) a URL to the open dataset used by the reuse case, and (3) a description of the reuse case and its impact in this sub-domain. </t>
        </is>
      </c>
      <c r="C37" s="19" t="inlineStr">
        <is>
          <t>new question</t>
        </is>
      </c>
      <c r="D37" s="20" t="inlineStr">
        <is>
          <t>new question</t>
        </is>
      </c>
      <c r="E37" s="7" t="inlineStr">
        <is>
          <t>Change</t>
        </is>
      </c>
      <c r="F37" s="16" t="inlineStr">
        <is>
          <t>Yes</t>
        </is>
      </c>
      <c r="G37" s="20" t="inlineStr">
        <is>
          <t>BMAS:
At https://www.arbeitsagentur.de/jobsuche/ of the Bundesagentur für Arbeit (Federal Employment Agency), people looking for an vocational training can find out information about vacant (vocational) training places.</t>
        </is>
      </c>
    </row>
    <row r="38" ht="30" customHeight="1">
      <c r="A38" s="46" t="n"/>
      <c r="B38" s="47" t="inlineStr">
        <is>
          <t>4.3c Environmental impact</t>
        </is>
      </c>
      <c r="C38" s="46" t="n"/>
      <c r="D38" s="48" t="n"/>
      <c r="E38" s="46" t="n"/>
      <c r="F38" s="46" t="n"/>
      <c r="G38" s="48" t="n"/>
    </row>
    <row r="39" ht="30" customHeight="1">
      <c r="A39" s="19" t="inlineStr">
        <is>
          <t>I22</t>
        </is>
      </c>
      <c r="B39" s="20" t="inlineStr">
        <is>
          <t xml:space="preserve">Is any data on the impact created by open data on environmental challenges (e.g. climate change and environmental degradation, as highlighted in the Eurpean Green Deal) available in your country such as from research studies, impact assessments, or other systematic investigations that quantify the results or broader effects of open data being reused?
For Explanation:
* If yes, please specify (1)  what kind of data source proves this impact and (2) provide the URLs to this data.
</t>
        </is>
      </c>
      <c r="C39" s="19" t="inlineStr">
        <is>
          <t>No</t>
        </is>
      </c>
      <c r="D39" s="20" t="inlineStr">
        <is>
          <t xml:space="preserve">There is currently no study or data available that fits exactly the question. The answer must therefore be ‘no’.
=====
mFund-Project: “SmartAQnet”: „Smart Air Quality Network“: The "Smart Air Quality Network" (SmartAQnet) project aims to implement an intelligent, reproducible, very finely resolved and yet inexpensive measurement network for air quality. Links: https://bmdv.bund.de/SharedDocs/DE/Artikel/DG/mfund-projekte/smart-air-quality-network-smartaqnet.html; Data: https://www.smartaq.net/en/dashboard/#/home
Berlin (state): the enrgieatlas has for example data on the impact created by open data on environmental challlenges, Link: energieatlas.berlin.de </t>
        </is>
      </c>
      <c r="E39" s="7" t="inlineStr">
        <is>
          <t>Change</t>
        </is>
      </c>
      <c r="F39" s="16" t="inlineStr">
        <is>
          <t>No</t>
        </is>
      </c>
      <c r="G39" s="20" t="inlineStr">
        <is>
          <t>Bavaria: Yes, e.g. the Start-Up "Urbansens" uses open data for analyzing heat and environmental problems in cities https://oc.bydata.de/using/usecases/urbansens
Hamburg: -The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 
Berlin: in the energy sector: https://odis-berlin.de/projekte/2023-03-energiecheckpoint</t>
        </is>
      </c>
    </row>
    <row r="40" ht="30" customHeight="1">
      <c r="A40" s="19" t="inlineStr">
        <is>
          <t>I23</t>
        </is>
      </c>
      <c r="B40" s="20" t="inlineStr">
        <is>
          <t xml:space="preserve">Is the use of open data in your country having an impact on the level of protection of biodiversity (e.g. maintaining a good air and water quality)? 
For Explanation:
* If yes, please provide an example of one reuse case. For this reuse case, please provide (1) a URL to the reuse case, (2) a URL to the open dataset used by the reuse case, and (3) a description of the reuse case and its impact in this sub-domain. </t>
        </is>
      </c>
      <c r="C40" s="19" t="inlineStr">
        <is>
          <t>new question</t>
        </is>
      </c>
      <c r="D40" s="20" t="inlineStr">
        <is>
          <t>new question</t>
        </is>
      </c>
      <c r="E40" s="7" t="inlineStr">
        <is>
          <t>Change</t>
        </is>
      </c>
      <c r="F40" s="16" t="inlineStr">
        <is>
          <t>Yes</t>
        </is>
      </c>
      <c r="G40" s="20" t="inlineStr">
        <is>
          <t>Bavaria: Yes, e.g. projects that analyze the trees in the City of Würzburg https://oc.bydata.de/using/usecases/baeumewuerzburg &amp; https://oc.bydata.de/using/usecases/laubnadelwuerzburg
Berlin: yes for better air quality, and the water situation</t>
        </is>
      </c>
    </row>
    <row r="41" ht="30" customHeight="1">
      <c r="A41" s="19" t="inlineStr">
        <is>
          <t>I24</t>
        </is>
      </c>
      <c r="B41" s="20" t="inlineStr">
        <is>
          <t xml:space="preserve">Is the use of open data in your country having an impact on the achievement of more environment-friendly cities (e.g., environment-friendly transport systems, waste management etc.)? 
For Explanation:
* If yes, please provide an example of one reuse case. For this reuse case, please provide (1) a URL to the reuse case, (2) a URL to the open dataset used by the reuse case, and (3) a description of the reuse case and its impact in this sub-domain. </t>
        </is>
      </c>
      <c r="C41" s="19" t="inlineStr">
        <is>
          <t>new question</t>
        </is>
      </c>
      <c r="D41" s="20" t="inlineStr">
        <is>
          <t>new question</t>
        </is>
      </c>
      <c r="E41" s="7" t="inlineStr">
        <is>
          <t>Change</t>
        </is>
      </c>
      <c r="F41" s="16" t="inlineStr">
        <is>
          <t>Yes</t>
        </is>
      </c>
      <c r="G41" s="20" t="inlineStr">
        <is>
          <t>Bavaria: Yes, e.g. projects that analyze the bike usage in the City of Munich https://oc.bydata.de/using/usecases/trendradeln &amp; https://oc.bydata.de/using/usecases/fahrradmuenchen</t>
        </is>
      </c>
    </row>
    <row r="42" ht="30" customHeight="1">
      <c r="A42" s="19" t="inlineStr">
        <is>
          <t>I25</t>
        </is>
      </c>
      <c r="B42" s="20" t="inlineStr">
        <is>
          <t xml:space="preserve">Is the use of open data in your country having an impact on the fight against climate change, for example by undertaking predictive monitoring, preventive actions, or a differentiated response to connected disasters?
For Explanation:
* If yes, please provide an example of one reuse case. For this reuse case, please provide (1) a URL to the reuse case, (2) a URL to the open dataset used by the reuse case, and (3) a description of the reuse case and its impact in this sub-domain. </t>
        </is>
      </c>
      <c r="C42" s="19" t="inlineStr">
        <is>
          <t>new question</t>
        </is>
      </c>
      <c r="D42" s="20" t="inlineStr">
        <is>
          <t>new question</t>
        </is>
      </c>
      <c r="E42" s="7" t="inlineStr">
        <is>
          <t>Change</t>
        </is>
      </c>
      <c r="F42" s="16" t="inlineStr">
        <is>
          <t>Yes</t>
        </is>
      </c>
      <c r="G42" s="20" t="inlineStr">
        <is>
          <t xml:space="preserve">Bavaria: Yes, e.g. the Start-Up "Urbansens" uses open data for analyzing flood risks https://oc.bydata.de/using/usecases/urbansens </t>
        </is>
      </c>
    </row>
    <row r="43" ht="30" customHeight="1">
      <c r="A43" s="19" t="inlineStr">
        <is>
          <t>I26</t>
        </is>
      </c>
      <c r="B43" s="20" t="inlineStr">
        <is>
          <t xml:space="preserve">Is the use of open data in your country having an impact on the consumption of energy based on fuel and the switch to renewables? 
For Explanation:
* If yes, please provide an example of one reuse case. For this reuse case, please provide (1) a URL to the reuse case, (2) a URL to the open dataset used by the reuse case, and (3) a description of the reuse case and its impact in this sub-domain. </t>
        </is>
      </c>
      <c r="C43" s="19" t="inlineStr">
        <is>
          <t>new question</t>
        </is>
      </c>
      <c r="D43" s="20" t="inlineStr">
        <is>
          <t>new question</t>
        </is>
      </c>
      <c r="E43" s="7" t="inlineStr">
        <is>
          <t>Change</t>
        </is>
      </c>
      <c r="F43" s="16" t="inlineStr">
        <is>
          <t>Yes</t>
        </is>
      </c>
      <c r="G43" s="20" t="inlineStr">
        <is>
          <t>Schleswig-Holstein: 
The Solar potential cadastre https://www.solarkataster-sh.de has been created based on data from the open data portal.</t>
        </is>
      </c>
    </row>
    <row r="44" ht="30" customHeight="1">
      <c r="A44" s="46" t="n"/>
      <c r="B44" s="47" t="inlineStr">
        <is>
          <t>4.3d Economic impact</t>
        </is>
      </c>
      <c r="C44" s="46" t="n"/>
      <c r="D44" s="48" t="n"/>
      <c r="E44" s="46" t="n"/>
      <c r="F44" s="46" t="n"/>
      <c r="G44" s="48" t="n"/>
    </row>
    <row r="45" ht="30" customHeight="1">
      <c r="A45" s="19" t="inlineStr">
        <is>
          <t>I27</t>
        </is>
      </c>
      <c r="B45" s="20" t="inlineStr">
        <is>
          <t xml:space="preserve">Is any data on the economic impact (e.g. GDP, employment, productivity, innovation,  new businesses created etc.) of open data available in your country such as from research studies, impact assessments, or other systematic investigations that quantify the results or broader effects of open data being reused?
For Explanation:
* If yes, please specify what kind of data source proves this impact and provide the URLs to this data.
</t>
        </is>
      </c>
      <c r="C45" s="19" t="inlineStr">
        <is>
          <t>No</t>
        </is>
      </c>
      <c r="D45" s="20" t="inlineStr">
        <is>
          <t>There is currently no study or data available that fits exactly the question. The answer must therefore be ‘no’.
=====
Dashboard Germany, Economics and Economy section: It offers indicators around the economy and the economy, general economic development and recovery plans, as well as specific sectors, external trade, consumption and prices:
https://www.dashboard-deutschland.de/konjunktur_wirtschaft/aussenhandel
Add.: While studies on the economic impact of open data exist, there is no knowledge of recurring data collection.
Berlin (state): this data is available on the plattform of the "Amt für Statistik Berlin-Brandenburg" for Berlin. For the new business created we have our daa from the "Gewerbedatenbank":
Bevölkerungsdaten: https://www.statistik-berlin-brandenburg.de/bevoelkerung
Daten der Gewerbedatenbank: https://senweb.leto.polyteia.de/app/ac755f96-46a2-49d1-9f60-0534f3b0e833/1a705925-d1d8-49a6-8d12-1d229095f57a</t>
        </is>
      </c>
      <c r="E45" s="7" t="inlineStr">
        <is>
          <t>Confirm</t>
        </is>
      </c>
      <c r="F45" s="16" t="n"/>
      <c r="G45" s="20" t="n"/>
    </row>
    <row r="46" ht="30" customHeight="1">
      <c r="A46" s="19" t="inlineStr">
        <is>
          <t>I28</t>
        </is>
      </c>
      <c r="B46" s="20" t="inlineStr">
        <is>
          <t xml:space="preserve">Is the use of open data in your country having an impact on the level of employment? 
For Explanation:
* If yes, please provide an example of one reuse case. For this reuse case, please provide (1) a URL to the reuse case, (2) a URL to the open dataset used by the reuse case, and (3) a description of the reuse case and its impact in this sub-domain. </t>
        </is>
      </c>
      <c r="C46" s="19" t="inlineStr">
        <is>
          <t>new question</t>
        </is>
      </c>
      <c r="D46" s="20" t="inlineStr">
        <is>
          <t>new question</t>
        </is>
      </c>
      <c r="E46" s="7" t="inlineStr">
        <is>
          <t>Change</t>
        </is>
      </c>
      <c r="F46" s="16" t="inlineStr">
        <is>
          <t>Yes</t>
        </is>
      </c>
      <c r="G46" s="20" t="inlineStr">
        <is>
          <t xml:space="preserve">BMAS:
Jobseekers can find out information about job vacancies at https://www.arbeitsagentur.de/jobsuche/ of the Bundesagentur für Arbeit (Federal Employment Agency). </t>
        </is>
      </c>
    </row>
    <row r="47" ht="30" customHeight="1">
      <c r="A47" s="19" t="inlineStr">
        <is>
          <t>I29</t>
        </is>
      </c>
      <c r="B47" s="20" t="inlineStr">
        <is>
          <t xml:space="preserve">Is the use of open data in your country having an impact on the level of innovation and the adoption of new technologies? 
For Explanation:
* If yes, please provide an example of one reuse case. For this reuse case, please provide (1) a URL to the reuse case, (2) a URL to the open dataset used by the reuse case, and (3) a description of the reuse case and its impact in this sub-domain. </t>
        </is>
      </c>
      <c r="C47" s="19" t="inlineStr">
        <is>
          <t>new question</t>
        </is>
      </c>
      <c r="D47" s="20" t="inlineStr">
        <is>
          <t>new question</t>
        </is>
      </c>
      <c r="E47" s="7" t="inlineStr">
        <is>
          <t>Change</t>
        </is>
      </c>
      <c r="F47" s="16" t="inlineStr">
        <is>
          <t>Yes</t>
        </is>
      </c>
      <c r="G47" s="20" t="inlineStr">
        <is>
          <t>BMDV:
The BMDV research program mFUND explicitly requests the reuse and/or provision of open data for innovative mobility projects. Here are three examples of funded projects within the mFUND program:
FixMyCity (https://www.fixmycity.de) provides a platform and tools for the planning of bicycle infrastructure. It is based on the mFUND project FixmyBerlin (https://bmdv.bund.de/SharedDocs/DE/Artikel/DG/mfund-projekte/fixmyberlin.html?nn=12830). The tool is open to use under (https://fixmyberlin.de/planungen), helping to improve such infrastructure based on data provided by citizens.
RailBench (https://bmdv.bund.de/SharedDocs/DE/Artikel/DG/mfund-projekte/rail-bench.html) is a currently running mFUND project that is developing a benchmark suite for rail transport automation and will be available under an open license. It's based on the KITTI benchmark suite, and data is provided by Deutsche Bahn and the German Centre for Rail Traffic Research (DZSF). Data can be found here: https://data.fid-move.de/dataset/osdar23.
Wheelmap (https://wheelmap.org/search) is a platform that shows data on accessibility in public spaces and public transport, as well as other locations such as hotels, restaurants, shopping malls, etc. It is based on a selection of projects funded within the mFUND program (https://sor.bz/FZ6U7).
Bavaria: Yes, e.g. the Start-Up "SE3Labs" that uses geospatial AI to explore open data https://oc.bydata.de/using/usecases/se3labs
Berlin: aritificial intelligence for example LLM or digital twins</t>
        </is>
      </c>
    </row>
    <row r="48" ht="30" customHeight="1">
      <c r="A48" s="19" t="inlineStr">
        <is>
          <t>I30</t>
        </is>
      </c>
      <c r="B48" s="20" t="inlineStr">
        <is>
          <t xml:space="preserve">Is the use of open data in your country having an impact on the level of entrepreneurship (especially of women and minorities) and business creation (especially with Small- and Medium-sized Enterprises)? 
For Explanation:
* If yes, please provide an example of one reuse case. For this reuse case, please provide (1) a URL to the reuse case, (2) a URL to the open dataset used by the reuse case, and (3) a description of the reuse case and its impact in this sub-domain. </t>
        </is>
      </c>
      <c r="C48" s="19" t="inlineStr">
        <is>
          <t>new question</t>
        </is>
      </c>
      <c r="D48" s="20" t="inlineStr">
        <is>
          <t>new question</t>
        </is>
      </c>
      <c r="E48" s="7" t="inlineStr">
        <is>
          <t>Change</t>
        </is>
      </c>
      <c r="F48" s="16" t="inlineStr">
        <is>
          <t>Yes</t>
        </is>
      </c>
      <c r="G48" s="20" t="inlineStr">
        <is>
          <t>BMWK:
One objective of the German "Action plan for more women entrepreneurs for our SMEs" of the German government, business associations, civil society organisations and research institutes is to enhance data transparency concerning female entrepreneurship. Data analysis and transparency provides a basis for evidence-based policy making. (https://www.bmwk.de/Redaktion/EN/Publikationen/Wirtschaft/action-plan-more-women-entrepreneurs-for-our-smes.html) One example is the study the German Ministry for Economic Affairs and Climate Action commissioned the Ludwig Fröhler Institute to conduct concerning the employment situation of women in craft: https://www.bmwk.de/Redaktion/DE/Dossier/Mehr-Unternehmerinnnen-fuer-den-Mittelstand/Textsammlungen/lfi-studie.html
BMDV:
FixMyCity: The successful launch of the toolset and the founding of the company behind it would not have been possible without the mFUND project FixmyBerlin.
GOAT (https://www.open-accessibility.org/) is an interactive, dynamic, and data-driven planning tool for accessibility planning. It is developed by an active community as an open-source project. It is based on the mFUND project GOAT (https://bmdv.bund.de/SharedDocs/DE/Artikel/DG/mfund-projekte/GOAT.html), followed by the currently running project GOAT 3.0 (https://bmdv.bund.de/SharedDocs/DE/Artikel/DG/mfund-projekte/goat-3-0.html). Company website: https://plan4better.de/
Wheelmap: Again, we would like to point out the successfully launched platform Wheelmap (see item I29).
Bavaria: Yes, e.g. the Start-Ups Credium, Urbansens and SE3Labs are built on top of open data</t>
        </is>
      </c>
    </row>
    <row r="49" ht="30" customHeight="1">
      <c r="A49" s="19" t="inlineStr">
        <is>
          <t>I31</t>
        </is>
      </c>
      <c r="B49" s="20" t="inlineStr">
        <is>
          <t xml:space="preserve">Is the use of open data in your country having an impact on the level of productivity? 
For Explanation:
* If yes, please provide an example of one reuse case. For this reuse case, please provide (1) a URL to the reuse case, (2) a URL to the open dataset used by the reuse case, and (3) a description of the reuse case and its impact in this sub-domain. </t>
        </is>
      </c>
      <c r="C49" s="19" t="inlineStr">
        <is>
          <t>new question</t>
        </is>
      </c>
      <c r="D49" s="20" t="inlineStr">
        <is>
          <t>new question</t>
        </is>
      </c>
      <c r="E49" s="7" t="inlineStr">
        <is>
          <t>Change</t>
        </is>
      </c>
      <c r="F49" s="16" t="inlineStr">
        <is>
          <t>Yes</t>
        </is>
      </c>
      <c r="G49" s="20" t="inlineStr">
        <is>
          <t>BMWK:
There is currently no study or data available that fits exactly the question. The answer must therefore be ‘no’. 
The Bundesbank only looks at digitalization in general: 
https://www.bundesbank.de/resource/blob/906616/619cb6633927dc5d02c459fc3c5afe60/mL/2023-03-arbeitsproduktivitaet-data.pdf</t>
        </is>
      </c>
    </row>
    <row r="50" ht="30" customHeight="1"/>
    <row r="51" ht="30" customHeight="1"/>
    <row r="52" ht="30" customHeight="1"/>
    <row r="53" ht="30" customHeight="1"/>
    <row r="54" ht="30" customHeight="1"/>
    <row r="55" ht="30" customHeight="1"/>
    <row r="56" ht="30" customHeight="1"/>
  </sheetData>
  <pageMargins left="0.75" right="0.75" top="1" bottom="1" header="0.5" footer="0.5"/>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creator>openpyxl</dc:creator>
  <dcterms:created xsi:type="dcterms:W3CDTF">2024-10-31T15:01:28Z</dcterms:created>
  <dcterms:modified xsi:type="dcterms:W3CDTF">2024-10-31T15:01:28Z</dcterms:modified>
</cp:coreProperties>
</file>