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0081F3B2-B362-4424-8137-B05245CAA47B}" xr6:coauthVersionLast="47" xr6:coauthVersionMax="47" xr10:uidLastSave="{3A09AF91-597A-44F0-8D23-CE4FB3EF7941}"/>
  <bookViews>
    <workbookView xWindow="-108" yWindow="-108" windowWidth="23256" windowHeight="12456" xr2:uid="{11C6C9BB-67FB-4326-B4C9-956389F0E9B0}"/>
  </bookViews>
  <sheets>
    <sheet name="LU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29" i="1" s="1"/>
  <c r="F831" i="1"/>
  <c r="F830" i="1"/>
  <c r="F824" i="1"/>
  <c r="F823" i="1"/>
  <c r="F821" i="1"/>
  <c r="F820" i="1"/>
  <c r="F819" i="1"/>
  <c r="F818" i="1"/>
  <c r="F817" i="1"/>
  <c r="F813" i="1"/>
  <c r="F812" i="1"/>
  <c r="F811" i="1"/>
  <c r="F810" i="1"/>
  <c r="F808" i="1"/>
  <c r="F807" i="1"/>
  <c r="F797" i="1" s="1"/>
  <c r="F806" i="1"/>
  <c r="F805" i="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599" i="1" s="1"/>
  <c r="F608" i="1"/>
  <c r="F604" i="1"/>
  <c r="F603" i="1"/>
  <c r="F601" i="1"/>
  <c r="F600" i="1"/>
  <c r="F594" i="1"/>
  <c r="F593" i="1"/>
  <c r="F589"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79" i="1" s="1"/>
  <c r="F476" i="1" s="1"/>
  <c r="F488" i="1"/>
  <c r="F486" i="1"/>
  <c r="F485" i="1"/>
  <c r="F481" i="1"/>
  <c r="F480" i="1"/>
  <c r="F469" i="1"/>
  <c r="F468" i="1"/>
  <c r="F467" i="1"/>
  <c r="F463" i="1"/>
  <c r="F462" i="1"/>
  <c r="F461" i="1"/>
  <c r="F457" i="1"/>
  <c r="F456" i="1"/>
  <c r="F455" i="1"/>
  <c r="F448" i="1" s="1"/>
  <c r="F451" i="1"/>
  <c r="F450" i="1"/>
  <c r="F449" i="1"/>
  <c r="F444" i="1"/>
  <c r="F443" i="1"/>
  <c r="F442" i="1"/>
  <c r="F438" i="1"/>
  <c r="F437" i="1"/>
  <c r="F436" i="1"/>
  <c r="F432" i="1"/>
  <c r="F431" i="1"/>
  <c r="F426" i="1"/>
  <c r="F425" i="1"/>
  <c r="F424" i="1"/>
  <c r="F420" i="1"/>
  <c r="F417" i="1" s="1"/>
  <c r="F419" i="1"/>
  <c r="F413" i="1"/>
  <c r="F412" i="1"/>
  <c r="F411" i="1"/>
  <c r="F407" i="1"/>
  <c r="F406" i="1"/>
  <c r="F405" i="1"/>
  <c r="F401" i="1"/>
  <c r="F400" i="1"/>
  <c r="F399" i="1"/>
  <c r="F395" i="1"/>
  <c r="F394" i="1"/>
  <c r="F393" i="1"/>
  <c r="F389" i="1"/>
  <c r="F388" i="1"/>
  <c r="F386" i="1" s="1"/>
  <c r="F387" i="1"/>
  <c r="F382" i="1"/>
  <c r="F381" i="1"/>
  <c r="F380" i="1"/>
  <c r="F376" i="1"/>
  <c r="F375" i="1"/>
  <c r="F374" i="1"/>
  <c r="F370" i="1"/>
  <c r="F369" i="1"/>
  <c r="F368" i="1"/>
  <c r="F364" i="1"/>
  <c r="F363" i="1"/>
  <c r="F362" i="1"/>
  <c r="F358" i="1"/>
  <c r="F357" i="1"/>
  <c r="F355" i="1" s="1"/>
  <c r="F356" i="1"/>
  <c r="F350" i="1"/>
  <c r="F349" i="1"/>
  <c r="F348" i="1"/>
  <c r="F344" i="1"/>
  <c r="F343" i="1"/>
  <c r="F342" i="1"/>
  <c r="F334" i="1"/>
  <c r="F333" i="1"/>
  <c r="F332" i="1"/>
  <c r="F323" i="1"/>
  <c r="F322" i="1"/>
  <c r="F321" i="1"/>
  <c r="F320" i="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72" i="1" s="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794" i="1" l="1"/>
  <c r="F354" i="1"/>
  <c r="F264" i="1"/>
  <c r="F2" i="1" s="1"/>
</calcChain>
</file>

<file path=xl/sharedStrings.xml><?xml version="1.0" encoding="utf-8"?>
<sst xmlns="http://schemas.openxmlformats.org/spreadsheetml/2006/main" count="1349" uniqueCount="678">
  <si>
    <t>Luxembourg</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</si>
  <si>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</si>
  <si>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</si>
  <si>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</si>
  <si>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</si>
  <si>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</si>
  <si>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</si>
  <si>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</si>
  <si>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</si>
  <si>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</si>
  <si>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</si>
  <si>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</si>
  <si>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</si>
  <si>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</si>
  <si>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Luxembourg's open data policy is expressed in the law https://legilux.public.lu/eli/etat/leg/loi/2021/11/29/a836/jo#:~:text=base%20non%20modifi%C3%A9-,Loi%20du%2029%20novembre%202021%20sur%20les%20donn%C3%A9es%20ouvertes%20et,des%20informations%20du%20secteur%20public.&amp;text=de%20donn%C3%A9es%20de%20la%20recherche,d%C3%A9finies%20%C3%A0%20l'article%2010. which transposes the open data directive.</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</si>
  <si>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</si>
  <si>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</si>
  <si>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</si>
  <si>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</si>
  <si>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https://data.public.lu/fr/strategy/
o PSI: public sector institutions are invited to make their data available as much as possible, and to profit from existing open data.
o Metadata: an important factor in the open data project is the availability of complete and normalized metadata.
o Infrastructure: Central platform – decentralised data : Datasets are to be made available online by the data producers, either at their own websites or at the level of the national open data portal http://data.public.lu, where all existing data should be registered. Links and APIs are to be used to avoid double storage of data and versioning differences and to permit access to live data.
o Searchability: quality and precision of the tags assigned to the data sets allow for a focused search.</t>
  </si>
  <si>
    <t xml:space="preserve">Has this national strategy/policy been updated in the past 24 months? </t>
  </si>
  <si>
    <t xml:space="preserve">o If yes, please briefly describe the main changes. </t>
  </si>
  <si>
    <t>Please fill your answer here.</t>
  </si>
  <si>
    <t>Is there any further open data policy/strategy at regional or local level?</t>
  </si>
  <si>
    <t>o If yes, please provide the URL and title of the document(s) and briefly describe.</t>
  </si>
  <si>
    <t>Does the national strategy/policy include an action plan with measures to be implemented in the open data field?</t>
  </si>
  <si>
    <t xml:space="preserve">no </t>
  </si>
  <si>
    <t>o If yes, please briefly describe the main measures described by the action plan.</t>
  </si>
  <si>
    <t xml:space="preserve">Cause more data to be opened up by offering technical and legal support to data owners to publish their data
Promote the publication of open data of higher quality und usability
Establish and update lists of existing data yet to be opened up
Establish and update a list of data identified as High Value Datasets
Collaborate with other governmental programs to promote open data (NIF, INSPIRE, AI4Gov, Digital Luxembourg)
Organise at least 1 hackathon per year about open data and offer training courses for public sector employees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</si>
  <si>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</si>
  <si>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</si>
  <si>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</si>
  <si>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</si>
  <si>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6b</t>
  </si>
  <si>
    <t>Does the national strategy/policy outline measures to incentivise the publication of and access to geo-spatial data?</t>
  </si>
  <si>
    <t xml:space="preserve">Geo-spatial data is data that contains information on properties that are linked to a position on earth.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</si>
  <si>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</si>
  <si>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</si>
  <si>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</si>
  <si>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</si>
  <si>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</si>
  <si>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</si>
  <si>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</si>
  <si>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</si>
  <si>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</si>
  <si>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</si>
  <si>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9a</t>
  </si>
  <si>
    <t>Does the national strategy mandate carrying out and maintaining a data inventory by public bodies, whether at national or local levels?</t>
  </si>
  <si>
    <t>o If yes, please briefly specify.</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</si>
  <si>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</si>
  <si>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</si>
  <si>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</si>
  <si>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</si>
  <si>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</si>
  <si>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</si>
  <si>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</si>
  <si>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</si>
  <si>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</si>
  <si>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</si>
  <si>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</si>
  <si>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</si>
  <si>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</si>
  <si>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</si>
  <si>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</si>
  <si>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</si>
  <si>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</si>
  <si>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</si>
  <si>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</si>
  <si>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Example: Strategic collaboration with statistic administration STATEC to define the dataset structure and options for metadata harvesting. Script creation  to harvest the entire contents of the national statistics of Luxembourg.
</t>
  </si>
  <si>
    <t>10c</t>
  </si>
  <si>
    <t>Are you preparing to make sure that public bodies holding high-value datatsets will denote those datasets as such in their metadata, following the publication of the related EU implementing act?</t>
  </si>
  <si>
    <t>o If yes, please specify how.</t>
  </si>
  <si>
    <t>For the automatically harvested datasets the corresponding tagging will be applied via the harvesting scripts (statistics, geodata, meteo), for the other HVD that are published the tagging will be done manually and checked by the OD Portal team.</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</si>
  <si>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</si>
  <si>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</si>
  <si>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</si>
  <si>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</si>
  <si>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</si>
  <si>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</si>
  <si>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</si>
  <si>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</si>
  <si>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</si>
  <si>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</si>
  <si>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</si>
  <si>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</si>
  <si>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One of the objectives of Luxembourg's open data program is to make Luxembourg a player in the digital economy.</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</si>
  <si>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</si>
  <si>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</si>
  <si>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</si>
  <si>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</si>
  <si>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</si>
  <si>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</si>
  <si>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One clear objective is a better transparency and interaction with the citizen at the level of the legislation processes.</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</si>
  <si>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</si>
  <si>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</si>
  <si>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</si>
  <si>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</si>
  <si>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</si>
  <si>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enable the citizen and the businesses to work in an efficient, digital and transparent environment</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</si>
  <si>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</si>
  <si>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</si>
  <si>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</si>
  <si>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</si>
  <si>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opendata program is managed by SIP / division open data and access to information, coordinating ...
the technical aspects in collaboration with the Cadastre administration / Geoportal service &amp; Centre des Technologies de l'Information de L'Etat CTIE, 
the strategic aspects with the Ministry of State, Service des Médias et de la Communication SMC, and CTIE at the level of the OpenData Strategy Working Group, 
the geodata / INSPIRE topics with the Infrastructure des Données Géographiques ILDG (Luxembourg's public sector geodata infrastructure),
the statistical data topics with STATEC, ...
... and the more specific topics with the corresponding data producers (Health ministry, Transport Ministry, Energy Ministry... f.e.)</t>
  </si>
  <si>
    <t xml:space="preserve">What is the model used for governing open data in your country? </t>
  </si>
  <si>
    <t>top-down</t>
  </si>
  <si>
    <t>bottom-up</t>
  </si>
  <si>
    <t>hybrid</t>
  </si>
  <si>
    <t>o Could you briefly describe why this model was chosen/ works best for your country?</t>
  </si>
  <si>
    <t>When Luxembourgs open data initiative started, there was a first input by interested organisations like Administration du cadastre et de la topographie, Centre des Technologies de l'Information CTIE, Transport Ministry, Statistics administration STATEC etc. They provided first strategic datasets allowing interesting re-uses to be produced and examples of value-added data use to be shown. This bottom-up approach was completed later by strategic top-down measures like the creation of the divison open data et accès à l'information at State Ministry / SIP, the launch of the open data strategy working group, the collaboration with the Digital Luxembourg programme or the AI 4 Government project.</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</si>
  <si>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</si>
  <si>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</si>
  <si>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</si>
  <si>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</si>
  <si>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</si>
  <si>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</si>
  <si>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Due to the size of the municipalities, only a few seem to have the means to have a data initiative. The responsible teams are part of our opendata network and we are in contact to discover "new" data that can be opened and to help publishing / harvesting the data in the ODP.</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</si>
  <si>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</si>
  <si>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</si>
  <si>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</si>
  <si>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</si>
  <si>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</si>
  <si>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</si>
  <si>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</si>
  <si>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</si>
  <si>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</si>
  <si>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</si>
  <si>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</si>
  <si>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</si>
  <si>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</si>
  <si>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</si>
  <si>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</si>
  <si>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There are permanent exchanges about actions related to the portal, its content, the datasets, metadata, technical problems and feedback from users. Agents from the portal team at the geoportal department, from the Government's IT Center CTIE, and from SIP interact with the users and work together to help data providers in their work with the portal. But there is no formal documentation on the web about this collaboration, there are no meeting agendas and no URLs because this is too complicated for us.</t>
  </si>
  <si>
    <t>Does the governance model include the appointment of official roles in civil service that are dedicated to open data (e.g., open data officers)?</t>
  </si>
  <si>
    <t>o If yes, please describe how this task is fulfilled at public body level.</t>
  </si>
  <si>
    <t xml:space="preserve">The freedom of information law "Loi du 14 septembre 2018 relative à une administration transparente et ouverte" obliges every public sector organism to name responsible persons for the publication of documents ("agents chargés de la communication de documents"). They are also responsible for the publication of these documents on the open data portal, as this portal has been defined as the central access point for open data in the Prime Minister's circular letter from 2018. </t>
  </si>
  <si>
    <t xml:space="preserve">Is there a regular exchange of knowledge or experiences between the national open data team and the wider network of open data officers?  </t>
  </si>
  <si>
    <t>The network of "agents chargés de la communication de documents", described in the precedent question,  interacts via a dedicated intranet-platform where the digitally sent requirements for documents are handled in a centralised way. All the agents have access and can handle the requests, or forward them to another more suitable organism. The division open data of SIP oversees these activities and intervenes with help or advice. Regular trainings at the national training institute help raising the awareness and the knowledge about these topics. all other exchanges are traditionally informal (mail, phone).</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</si>
  <si>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</si>
  <si>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</si>
  <si>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These exchanges happen on the one hand via the feedback mechanism of the portal (where there is a noticeable rise of the incoming messages and questions) and during events like the hackathons (example for last event https://govtechlab.public.lu/en/agenda/2022/hackathon-opendata1.html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</si>
  <si>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</si>
  <si>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</si>
  <si>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</si>
  <si>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</si>
  <si>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22a</t>
  </si>
  <si>
    <t>Are there processes to ensure that the open data policies/strategy previously mentioned are implemented (e.g., monitoring)?</t>
  </si>
  <si>
    <t>o If yes, please specify the process(es).</t>
  </si>
  <si>
    <t>I don't know</t>
  </si>
  <si>
    <t>SIP / division open data and access to information constantly monitors the progress of the portal and its contents. The ongoing process of establishing the organism document lists ("tableaux de tri") under the responsibility of the national Archive administration will be a new means to compare the actually published documents to the existing ones (https://anlux.public.lu/fr/gerer-ses-archives/tableaux-de-tri.html). We plan publicly viewable rankings to raise the attention of the public to the situation.</t>
  </si>
  <si>
    <t>22b</t>
  </si>
  <si>
    <t xml:space="preserve">If yes, would you describe the status of implementation as satisfactory/neutral/unsatisfactory? </t>
  </si>
  <si>
    <t>Satisfactory</t>
  </si>
  <si>
    <t>Neutral</t>
  </si>
  <si>
    <t>Unsatisfactory</t>
  </si>
  <si>
    <t>o Please motivate your answer.</t>
  </si>
  <si>
    <t>Mostly only the early adopters are well dedicated to opening up data and documents, and thus fulfill the requirements. We notice however an increasing interest from organisms that have been waiting or been less active, to move forward and to define an internal data publishing policy.</t>
  </si>
  <si>
    <t>23a</t>
  </si>
  <si>
    <t>Are there any processes in place to asses if public sector bodies are charging for data above marginal cost?</t>
  </si>
  <si>
    <t xml:space="preserve">Manual follow-up by SIP to check this....No organism is known to charge for data except the business register and the prices are considered as correct in terms of marginal costs https://www.lbr.lu/mjrcs/jsp/webapp/static/mjrcs/en/mjrcs/pdf/tarifs.pdf?FROM_MENU=true&amp;time=1653399821698&amp;pageTitle=menu.item.geninfoprices&amp;currentMenuLabel=menu.item.geninfoprices </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</si>
  <si>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</si>
  <si>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</si>
  <si>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</si>
  <si>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</si>
  <si>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</si>
  <si>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</si>
  <si>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</si>
  <si>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</si>
  <si>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</si>
  <si>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</si>
  <si>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</si>
  <si>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</si>
  <si>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</si>
  <si>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</si>
  <si>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</si>
  <si>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a) lack of officially declared lists of existing data, per organism
b) lack of digitalisation in the daily processes of many organisms
c) lack of awareness of the obligations and the multiple advantages of more openness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</si>
  <si>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</si>
  <si>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</si>
  <si>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</si>
  <si>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 ministry of digitalisation has launched the NIF4Gov initiative which aims at making Government more interoperable at every level https://digital.gouvernement.lu/fr/dossiers/2019/NIF-2019.html and where the opening up of data is one of the key elements of the 1st chapter</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</si>
  <si>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</si>
  <si>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</si>
  <si>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</si>
  <si>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</si>
  <si>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SIP team and the geoportal team regularly advise data holders on how to use the portal and it's API to publish data, how to choose a license, how to create good metadata, how to interact with users and what rules to follow to ensure a decent data set quality.
This assistance now goes far beyond the level provided in the past, as we offer hands-on help with the automatisation of the harvesting/publishing processes. The last examples of this activity are STATEC (https://data.public.lu/fr/datasets/?organization=56f3c3390d6ceb1b0b4030e8&amp;tag=statec-sync)and Energy data (https://data.public.lu/fr/datasets/electricity-in-luxembourg-actual-total-load/)</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</si>
  <si>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</si>
  <si>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</si>
  <si>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</si>
  <si>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</si>
  <si>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We help data providers for example in cases where they need assistance with technical and organisational aspects. In this context we assisted with the publication of the statistic data API
https://data.public.lu/fr/datasets/api-de-la-base-de-donnees-lustat/
We also added the following RSS feeds for a municipality  after a request by a citizen:
https://data.public.lu/fr/datasets/fil-dactualite-des-alertes-de-la-ville-desch-sur-alzette-1/
https://data.public.lu/fr/datasets/fil-dactualite-des-chantiers-en-cours-sur-le-territoire-de-la-ville-desch-sur-alzette/
</t>
  </si>
  <si>
    <t>25c</t>
  </si>
  <si>
    <t>Are there activities to assist geo-spatial data holders in their publication process?</t>
  </si>
  <si>
    <t xml:space="preserve"> Geo-spatial data is data that contains information on properties that are linked to a position on earth.</t>
  </si>
  <si>
    <t xml:space="preserve">We implemented a structured process to publish all national geodata via a circular flow starting with an initial availability on the open data portal, from where the data is transformed into other required data models (f.e.x INSPIRE) and streamed into any kind of file formats, webservices and APIs.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</si>
  <si>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</si>
  <si>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</si>
  <si>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</si>
  <si>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</si>
  <si>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</si>
  <si>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</si>
  <si>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</si>
  <si>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At the national public sector training institute "Institut national d'administration publique" there are actually several data-related courses on the regular program. A recently built 2 day training about data and data management is very succesful. Other courses  also include topics related to openness and data / geodata : the ever successful geoportal course  https://fonction-publique.public.lu/fr/formation-developpement/catalogue-formations/secteur-etatique/05admdroit/05-3-presen/et_05-3-1-05.html and the 3 day course about the use of geodata in GIS systems https://fonction-publique.public.lu/fr/formation-developpement/catalogue-formations/secteur-etatique/05admdroit/05-3-presen/et_05-3-1-06.html. There are other trainings available (but not yet officially indicated in the catalog) like f.e. the course about "Digital leadership" with a huge part of data re-use and data visualisation.
</t>
  </si>
  <si>
    <t>26b</t>
  </si>
  <si>
    <t xml:space="preserve">If yes, do these training activities offer a certification that is formally recognised? </t>
  </si>
  <si>
    <t>o If yes, please briefly describe.</t>
  </si>
  <si>
    <t>The courses followed at the  national public sector training institute "Institut national d'administration publique" are part of the professional development of each public agent, and every course is recognised officially in the personal file of the agent.</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</si>
  <si>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</si>
  <si>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</si>
  <si>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</si>
  <si>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</si>
  <si>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</si>
  <si>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</si>
  <si>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</si>
  <si>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Collaborative hackathon in Government's GovTecLab, about the use and re-use of housing data and other relevant data that are interesting in this context https://govtechlab.public.lu/en/agenda/2022/hackathon-opendata1.html (https://data.public.lu/fr/posts/hackathon-open-data-x-housing-wrap-up/)
In the geodata context there are regular meetings of all public sector representatives and stakeholders (including the municipality sector), where information is exchanged and projects are started.
Participation at conferences like the Multiplier Event - Conference "Open Data for Impact" https://wide.lu/2021/07/01/conference-open-data-for-impact-erasmus-project-public-makers/ or https://www.linkedin.com/posts/luxproptech_luxproptech-activity-6786312316314017792-w4Le/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</si>
  <si>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</si>
  <si>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</si>
  <si>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</si>
  <si>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</si>
  <si>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</si>
  <si>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</si>
  <si>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</si>
  <si>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</si>
  <si>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The awareness of the importance of data, open data and exchange/re-use of data seems to be more pronounced at the level of national public bodies, notorious actors are for example Le Service des médias, de la connectivité et de la politique numérique (SMC) in the scope of their Digital Luxembourg Programme, the Service information et presse as main responsible of the government's open data initiative or Administration du cadastre et de la topographie / service du géoportail as main coordinator of the national geodata infrastructure ILDG.</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</si>
  <si>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</si>
  <si>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</si>
  <si>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</si>
  <si>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</si>
  <si>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</si>
  <si>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</si>
  <si>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 law on open data gives the following definition:
« réutilisation » : l’utilisation par des personnes physiques ou morales de documents détenus par :
a) des organismes du secteur public, à des fins commerciales ou non commerciales autres que l’objectif initial de la mission de service public pour lequel les documents ont été produits, à l’exception de l’échange de documents entre des organismes du secteur public aux seules fins de l’exercice de leur mission de service public ; ou
b) des entreprises publiques, à des fins commerciales ou non commerciales autres que l’objectif initial de fournir les services d’intérêt général pour lequel les documents ont été produits, à l’exception de l’échange de documents entre des entreprises publiques et des organismes du secteur public aux seules fins de l’exercice de leur mission de service public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</si>
  <si>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</si>
  <si>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</si>
  <si>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</si>
  <si>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</si>
  <si>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</si>
  <si>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</si>
  <si>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We focus on promoting and monitoring potential re-use cases at the level of ministries and administrations, above all between organisms that are already highly interested and active in the open data project.We also try to detect re-use cases in the community.</t>
  </si>
  <si>
    <t>Are there any processes in place to monitor the level of re-use of your country's open data, for example via the national open data portal?</t>
  </si>
  <si>
    <t xml:space="preserve">o If yes, please briefly describe these processes and provide the URLs to support the answer. </t>
  </si>
  <si>
    <t>The portal focuses on re-uses that are declared as such in the corresponding section https://data.public.lu/en/reuses/.In reality we notice that many re-uses are detected separately, f.e. during discussions or collaborations,  and only announced and described upon our invitation.</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</si>
  <si>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</si>
  <si>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</si>
  <si>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</si>
  <si>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</si>
  <si>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</si>
  <si>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We monitor the popularity level of all datasets in our internal system. HVD tagged as such are also included.</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</si>
  <si>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</si>
  <si>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</si>
  <si>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</si>
  <si>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</si>
  <si>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</si>
  <si>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use of the open data portal, and its datasets is monitored internally. Therefore it is possible to gain insights about what happens to the datasets and where we generate the most noticeable impact. Further more there is a statistic dashboard for every data provider in the portal, where he can check the popularity of every dataset.
The geoportal monitors the re-use of the public sector geodata offered via their geoportal API. https://data.public.lu/fr/datasets/api-geoportail/.  Other API's, published on the portal, are monitored by their responsible authorities to gain insights on the impact. But theses insights are not standardized and not shared or published.</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</si>
  <si>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</si>
  <si>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</si>
  <si>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</si>
  <si>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</si>
  <si>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</si>
  <si>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</si>
  <si>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</si>
  <si>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</si>
  <si>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To allow the scoring of this answer, please provide a brief description on the right of the marked acitivites.</t>
  </si>
  <si>
    <t>Analysis of log files</t>
  </si>
  <si>
    <t>When the data is offered via API's at several organisations the API usage is  tracked so there is exact knowledge of how the data is re-used and where. Examples are the geoportal API, the geodata webservices, the API of the live mobility data etc. When an API key is necessary (like in the case of the mobility API) then there has to e an interaction or direct contact between re-user and the organism which facilitates the monitoring.</t>
  </si>
  <si>
    <t>Automated feedback mechanisms tracking users´ access to datasets</t>
  </si>
  <si>
    <t>The open data portal offers internal dahsboards to every data provider to get (basic) insights about the popularity and use of his data. As re-users can also announce officially their possible re-uses of open data, there is a clear link between data and re-uses ... of course only if the re-user is willing to publish and describe his work.</t>
  </si>
  <si>
    <t>Surveys</t>
  </si>
  <si>
    <t>Interviews/workshops with re-users</t>
  </si>
  <si>
    <t xml:space="preserve">At the level of geodata the workshops with users and possible future users are regular and happen 4 x a year. </t>
  </si>
  <si>
    <t>Other</t>
  </si>
  <si>
    <t>Have any public bodies in your country launched or performed any activities in the past year to better understand re-users´needs?</t>
  </si>
  <si>
    <t>Please mark the activities below and provide a brief description of the activity on the right.</t>
  </si>
  <si>
    <t>At the level of geodata the workshops with users and possible future users are regular and happen 4 x a year. This concerns users of the geoportal but also of the open data portal, which are strongly linked. Another type of exchanges with data re-users from the portal are our hackathon events. They happen normally 1-2x a year, the last event about housing data re-users was quite successful and the data providers also gathered interesting feedback about the need of certain data in this domain (https://www.youtube.com/watch?v=h2wgm-LyD7g&amp;list=PLA4-QgkVLfwkqWN1rraKZ8wf4kCC4oO7r).</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</si>
  <si>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</si>
  <si>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</si>
  <si>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</si>
  <si>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</si>
  <si>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</si>
  <si>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The APIs for live mobility data and for the geoportal (public sector geodata) have been linked to a user key system, which enables the administration to know the users and their re-use case.</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</si>
  <si>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</si>
  <si>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</si>
  <si>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</si>
  <si>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</si>
  <si>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</si>
  <si>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</si>
  <si>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</si>
  <si>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</si>
  <si>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</si>
  <si>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</si>
  <si>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Example 1 :  Société Nationale de Circulation Automobile is a key actor in the domain of the vehicle fleet. Opening up their data and a consequent updating discipline have led to  noticeable efficience gains internally in the administration itself as well as to higher effectiveness on the user / customer side. https://data.public.lu/en/datasets/operations-delta-des-vehicules-au-luxembourg/
Example 2:  Administration du cadastre et de la topographie https://data.public.lu/en/organizations/administration-du-cadastre-et-de-la-topographie/ is at the origin of remarkable gains in effectiveness due to the centralised production of essential and strategic geodata for the entire country, and consequent sharing of the data allowing it to be re-used and implemented in all public sector organisations at government level as well as at municipality level, using up-to-date technology.
Example 3: By publishing as opendata the complete Land use plans https://data.public.lu/fr/datasets/?sort=-created&amp;organization=57b5a66e6cd582792be2a86b, Ministère de l'intérieur (https://data.public.lu/fr/organizations/ministere-de-linterieur/) has set  the stage for more effectiveness in the domain of housing, national planning and construction.</t>
  </si>
  <si>
    <t>Is the use of open data in your country having an impact on transparency and accountability of public administrations?</t>
  </si>
  <si>
    <t xml:space="preserve">Is the use of open data in your country having an impact on policy-making processes (i.e. are public administrations making use of the data as evidence for the problem identification and policy formulation)? </t>
  </si>
  <si>
    <t>Example :  Administration du cadastre et de la topographie https://data.public.lu/en/organizations/administration-du-cadastre-et-de-la-topographie/ provides many essential datasets as open data, that are important and commonly used for policy-making at the level of Government and also in the municipalities like for example the complete orthoimagery or the new 3D mesh dataset https://data.public.lu/fr/datasets/maquette-3d-du-grand-duche-de-luxembourg/. These data are f.e. an essential basis for urban planning, infrastructure and facility management for our municipalities.</t>
  </si>
  <si>
    <t>Is the use of open data in your country having an impact on decision-making processes (i.e. are public administrations making use of the data as evidence to be included in their daily operations)?</t>
  </si>
  <si>
    <t>Example 1 : The national reference framework for accessibility of public sector websites https://data.public.lu/fr/datasets/referentiel-general-damelioration-de-laccessibilite/ is a much used and important document for any project to create or update public sector websites.
Example 2 : The data about roadworks https://data.public.lu/fr/datasets/pch-les-chantiers-actuels/ published by  Administration des Ponts et Chaussées https://data.public.lu/fr/organizations/administration-des-ponts-et-chaussees/ is used by many actors (f.e. Post and other delivery services) relying on the road network for planning their delivery or transport schemes.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</si>
  <si>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</si>
  <si>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</si>
  <si>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</si>
  <si>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</si>
  <si>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</si>
  <si>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</si>
  <si>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</si>
  <si>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 Events like a dedicated housing data hackathon (example for last event https://data.public.lu/fr/posts/hackathon-open-data-x-housing-wrap-up/ ) have proven to be very popular, also among civil society and the professional private sector. Awareness raising and the will to create innovative solutions are the key results.</t>
  </si>
  <si>
    <t xml:space="preserve">Is the use of open data in your country having an impact on the society´s level of awareness on health and wellbeing related issues (also but not only in light of the COVID-19 pandemic)? </t>
  </si>
  <si>
    <t xml:space="preserve">Example 1 : the pollen topic meets lots of interest https://data.public.lu/fr/reuses/polnpy-app/
Example 2 : of course the Covid crisis has led to much focus on open data and re-uses 
https://data.public.lu/fr/reuses/luxembourg-covid-cases/ 
https://data.public.lu/fr/reuses/eu-digital-covid-certificate-passbook-generator/ 
https://data.public.lu/fr/reuses/corona-lage-in-luxemburg-und-der-welt-alle-zahlen-im-uberblick/ 
</t>
  </si>
  <si>
    <t xml:space="preserve">To allow the scoring of this answer, please further elaborate on the use cases mentioned and their impact. </t>
  </si>
  <si>
    <t>While the impact of the pollen-related re-use can be considered as mitigated (i.e. because the only registered impact to our knowledge has been the raised attention of the team that produces and publishes the pollen data), the data made available about Covid, first rather hesitantly and - after continuous debates and exchanges with users - more and more  thoroughly, were the basis of many important dahsboards, analyses and articles.</t>
  </si>
  <si>
    <t>Is the use of open data in your country having an impact on the society´s level of education and skills (e.g., data literacy)?</t>
  </si>
  <si>
    <t xml:space="preserve">The professional training courses about data literacy for public servants like f.e. https://fonction-publique.public.lu/fr/formation-developpement/catalogue-formations/secteur-etatique/06compdig/06-1-digbase/et_06-1-1-161.html offers insights for participants from all horizons, and shows results visible at the level of participation and publication rate on the open data portal.
</t>
  </si>
  <si>
    <t>Please provide further explanation in support of the statement ´...shows results visible at the level of participation and publication rate on the open data portal`.</t>
  </si>
  <si>
    <t>To be more specific : the mentioned trainings are for public sector employees. As opendata itself and the portal are an important topic, each session triggers more participation (user accounts), meetings &amp; discussions about how to proceed to publish data on the portal and finally more data on the portal.</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</si>
  <si>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</si>
  <si>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</si>
  <si>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</si>
  <si>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This dashboard shows an example of impact from open environmental data  https://data.public.lu/fr/reuses/electricity-map-production-capacity-for-luxembourg/ 
Other examples about flooding api and app, re-using opendata 
https://data.public.lu/fr/reuses/heichwaasser-api/ 
https://data.public.lu/fr/reuses/heichwaasser-app/ </t>
  </si>
  <si>
    <t xml:space="preserve">To my understanding, these are use cases of open data, which could very well fit into the questions that follow. Yet, this specific question rather asks for data (for example in the form of a repor tor analysis) on the impact of open data on environmental challenges, i.e. proofs of the effect of opening up data for the environment. If you have such data, please update the answer. </t>
  </si>
  <si>
    <t>No in that case I do not know of any such datasets / report</t>
  </si>
  <si>
    <t xml:space="preserve">Is the use of open data in your country having an impact on the level of protection of biodiversity (e.g., maintaining a good air and water quality)? </t>
  </si>
  <si>
    <t>The air quality app Meng Loft https://apps.apple.com/lu/app/meng-loft/id1378230253  is an example of impact of opendata.</t>
  </si>
  <si>
    <t xml:space="preserve">To allow the scoring of this answer, please further describe the impact created by this re-use case. </t>
  </si>
  <si>
    <t>I do not have any statistical data available, but the arrival of the app triggered much resonance in the media and has been installed thousands of times (quite ok for Luxembourg). It surely contributed to a better consciousness about the air quality and the dangers of smog etc.</t>
  </si>
  <si>
    <t xml:space="preserve">Is the use of open data in your country having an impact on the achievement of more environment-friendly cities (e.g., environment-friendly transport systems, waste management etc.)? </t>
  </si>
  <si>
    <t>A civil society organisation has used public sector opendata to establish an analysis about dangerous and inadequate pedestrian crossings https://data.public.lu/fr/organizations/zentrum-fir-urban-gerechtegkeet/</t>
  </si>
  <si>
    <t xml:space="preserve">To allow the scoring of this answer, please further explain the link between this use case and a more environemental-friendly city. </t>
  </si>
  <si>
    <t>you are right, this projetc does not fit here, sorry</t>
  </si>
  <si>
    <t xml:space="preserve">Is the use of open data in your country having an impact on the fight of climate change and the response to connected disasters? </t>
  </si>
  <si>
    <t xml:space="preserve">The  2021  flooding disaster led to interesting re-uses of open data - in this example of open geodata was  used analysis and press articles f.e. https://www.wort.lu/de/lokales/hochwasserrisiken-auf-einen-blick-5d07b09ada2cc1784e34631e 
Government built its new National mobility plan 2035 based upon mobility data https://gouvernement.lu/en/dossiers/2022/pnm2035.html </t>
  </si>
  <si>
    <t>To allow the scoring of this answer, please further describe the impact created through these use cases.</t>
  </si>
  <si>
    <t>After the shocking flooding events this kind of data was often used in publications, analyses and public discussions of possible causes and ways to  improve the situation so as to avoid similar events. There were also accusations made concerning allegated management / polidy errors that eventually paved the way to this kind of events.</t>
  </si>
  <si>
    <t xml:space="preserve">Is the use of open data in your country having an impact on the consumption of energy based on fuel and the switch to renewables? </t>
  </si>
  <si>
    <t>Example of re-use of open data to demonstrate the different levels of energy consumption in transport, depending on the engine type https://data.public.lu/fr/reuses/comparaison-de-prix-des-carburants-par-motorisation/</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</si>
  <si>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</si>
  <si>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</si>
  <si>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</si>
  <si>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</si>
  <si>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</si>
  <si>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Examples: several projects aiming at implementing  AI-based technologies at governmental organisms have been relying on data available as opendata https://gouvernement.lu/de/dossiers.gouv_digitalisation%2Bde%2Bdossiers%2B2021%2BAI4Gov.html#bloub-3</t>
  </si>
  <si>
    <t xml:space="preserve">Is the use of open data in your country having an impact on the level of entrepreneurship (especially of women and minorities) and business creation (especially with Small- and Medium-sized Enterprises)? </t>
  </si>
  <si>
    <t xml:space="preserve">Example of a business using open data to provide services on environmental analysis https://www.siliconluxembourg.lu/weo-combines-open-source-data-and-ai-for-a-greener-planet/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</si>
  <si>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</si>
  <si>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</si>
  <si>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</si>
  <si>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</si>
  <si>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</si>
  <si>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</si>
  <si>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https://data.public.lu</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</si>
  <si>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</si>
  <si>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</si>
  <si>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</si>
  <si>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</si>
  <si>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</si>
  <si>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</si>
  <si>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</si>
  <si>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</si>
  <si>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https://data.public.lu/fr/docapi/</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</si>
  <si>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</si>
  <si>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</si>
  <si>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</si>
  <si>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At the level of each dataset (in its subpage) there is a dataset-related user forum providing the possibility to add so-called "community resources", re-uses or questions/discussions linked to this particular dataset. Here examples of datasets with quite a lot of interaction in the related forum part at the bottom of the page 
https://data.public.lu/fr/datasets/horaires-et-arrets-des-transport-publics/ 
https://data.public.lu/fr/datasets/parc-automobile-du-luxembourg/</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</si>
  <si>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</si>
  <si>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</si>
  <si>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</si>
  <si>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Apart from the data-set forums, it is possible to contact the data portal managers per mail (info@data.public.lu), on github (https://github.com/opendatalu/) and on twitter (https://twitter.com/opendatalu)</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</si>
  <si>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</si>
  <si>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</si>
  <si>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</si>
  <si>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At the level of each dataset (in its subpage) there is a dataset-related user forum providing the possibility to add  questions/discussions linked to this particular dataset. Here examples of datasets with quite a lot of interaction in the related forum part at the bottom of the page 
https://data.public.lu/fr/datasets/horaires-et-arrets-des-transport-publics/ 
https://data.public.lu/fr/datasets/parc-automobile-du-luxembourg/</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</si>
  <si>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</si>
  <si>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</si>
  <si>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</si>
  <si>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</si>
  <si>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The datasets can be listed sorted by relevance https://data.public.lu/en/datasets/ and on the other hand we regularly publish small news articles in the news section about  interesting data or related projects</t>
  </si>
  <si>
    <t>Does the national portal offer the possibility for users to receive notifications when new datasets are available on the national portal (RSS, ATOM feeds, email notifications etc)?</t>
  </si>
  <si>
    <t>We automatically tweet every new dataset upon its arrival. See @OpenDataLU on twitter.</t>
  </si>
  <si>
    <t>It seems this is not a feature of the portal but rather external, through Twitter. Please explain.</t>
  </si>
  <si>
    <t>Well there indeed exists a notification system in the portal, where every user can subscribe datasets of his interest. But he has to be logged in to see the messages. Further more we also automatically publish new re-uses and datasets on twitter.</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</si>
  <si>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</si>
  <si>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</si>
  <si>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</si>
  <si>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https://data.public.lu/fr/requesting/</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</si>
  <si>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</si>
  <si>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</si>
  <si>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</si>
  <si>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</si>
  <si>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</si>
  <si>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</si>
  <si>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</si>
  <si>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</si>
  <si>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</si>
  <si>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https://data.public.lu/fr/datasets/demandes-de-publications-de-donnees-en-open-data/</t>
  </si>
  <si>
    <t>70a</t>
  </si>
  <si>
    <t>Does the team monitor the extent to which requests (either via the portal or otherwise) result in the publication of the requested data?</t>
  </si>
  <si>
    <t>o If yes, please describe how this monitoring is conducted.</t>
  </si>
  <si>
    <t>Manual follow-up and assistance with publication of the data.</t>
  </si>
  <si>
    <t>70b</t>
  </si>
  <si>
    <t>If yes, to what degree do these requests result in the publication of the requested data?</t>
  </si>
  <si>
    <t>Does the national portal include a discussion forum or any other exchange possibility for users (whether data providers or re-users)?</t>
  </si>
  <si>
    <t>yes but not in general, only at the level of every dataset</t>
  </si>
  <si>
    <t xml:space="preserve">For completeness, please add an exemplary URL where the discussion forum is visible. </t>
  </si>
  <si>
    <t>https://data.public.lu/fr/datasets/operations-delta-des-vehicules-au-luxembourg/</t>
  </si>
  <si>
    <t>Does the national portal have a designated area to showcase use cases?</t>
  </si>
  <si>
    <t>https://data.public.lu/en/reuses/</t>
  </si>
  <si>
    <t xml:space="preserve">Does the national portal reference the datasets that the showcased use cases are based on? </t>
  </si>
  <si>
    <t>o If yes, please provide the URL to this feature/ to an example documenting this feature.</t>
  </si>
  <si>
    <t>example : https://data.public.lu/fr/reuses/safe-crossing-project-potentially-unsafe-pedestrian-crossings-in-luxembourg-city/</t>
  </si>
  <si>
    <t>Does the national portal provide the possibility for users to submit their own use cases?</t>
  </si>
  <si>
    <t>Any user can publish a re-use, and indicate the datasets that have been taken into account. Here an example https://data.public.lu/fr/reuses/comparaison-de-prix-des-carburants-par-motorisation/</t>
  </si>
  <si>
    <t xml:space="preserve">To allow the scoring of this answer, please further specify how a user can submit their own use case. </t>
  </si>
  <si>
    <t>As a logged-in user, one can click in the menu on "contribute", then "publish re-use" to arrive to the re-use publication procedure (5 steps) https://data.public.lu/en/admin/reuse/new</t>
  </si>
  <si>
    <t>Does the national portal offer a preview function for tabular data?</t>
  </si>
  <si>
    <t>o If yes, please provide the URL to an example documenting this feature.</t>
  </si>
  <si>
    <t>Please click on the "preview" button next to the data resource https://data.public.lu/en/datasets/operations-delta-des-vehicules-au-luxembourg/ 
see screenshot on the right here</t>
  </si>
  <si>
    <t>Does the national portal offer a preview function for geospatial data?</t>
  </si>
  <si>
    <t>Next to the data portal we have the geoportal where normally all of the geodata in the ODP are displayed. Until now the link can be made manually by the data provider, but we are thinking about a more direct integration.</t>
  </si>
  <si>
    <t xml:space="preserve">As this preview function is not integrated in the portal, this answer cannot be scored. </t>
  </si>
  <si>
    <t>ok</t>
  </si>
  <si>
    <t>Are you preparing to promote the publication of high-value datasets on your national portal (e.g., by adding filtering features, editorial features, changes to navigation)?</t>
  </si>
  <si>
    <t>We plan to use particular tags.
We also plan to write a series of articles on our news section: 
-  to present the concept of HVD and the others 
-  to present the data that are curently available, or particular organisations in charge of these HVD. 
These articles will be promoted on social networks.</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</si>
  <si>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</si>
  <si>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</si>
  <si>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</si>
  <si>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</si>
  <si>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</si>
  <si>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We use matomo and an internal, more complete, solution to monitor all aspects of the portal.</t>
  </si>
  <si>
    <t>80a</t>
  </si>
  <si>
    <t>Are traffic and usage statistics used to better understand users´ behaviour and needs and to update the portal accordingly?</t>
  </si>
  <si>
    <t xml:space="preserve">o If yes, what insights did you gain last year from the reviews of these analytics? </t>
  </si>
  <si>
    <t>Confirmation of the insight that particular data themes are very popular in Luxembourg like geodata, vehicle&amp;mobility data
Discovery that several organisms seems to globally perform better than their size / visibility / mere dataset number  would suggest
Constatation that our idea of adding a dashboard with an organism ranking would probably be useful to encourage actors to persevere</t>
  </si>
  <si>
    <t>80b</t>
  </si>
  <si>
    <t>Do you perform further activities to better understand users´ behaviour and needs (e.g., web analytics, surveys, or analysis of social media feeds)?</t>
  </si>
  <si>
    <t>o If yes, please specify which activities.</t>
  </si>
  <si>
    <t>Our above mentioned internal monitoring and dahsboarding tool aggregates data from different sources and will be refined and extended in 2022 and 2023. Historized data will help gaining insights about the evolution linked to progresses in available datasets or formats.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</si>
  <si>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</si>
  <si>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</si>
  <si>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</si>
  <si>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</si>
  <si>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</si>
  <si>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</si>
  <si>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</si>
  <si>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</si>
  <si>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</si>
  <si>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</si>
  <si>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</si>
  <si>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</si>
  <si>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</si>
  <si>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</si>
  <si>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</si>
  <si>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</si>
  <si>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</si>
  <si>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</si>
  <si>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Most of the popular keywords reflect the preponderance of INSPIRE data, geodata, and mobility topics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</si>
  <si>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</si>
  <si>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</si>
  <si>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</si>
  <si>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1: Geospatial
2: Statistical data
3: Health
4: Culture
5: Regions &amp; Development
</t>
  </si>
  <si>
    <t xml:space="preserve">What datasets are the top 5 most frequently consulted on the portal, with 1 being the most popular one? </t>
  </si>
  <si>
    <t>o Please indicate 1 = name dateset X, 2 = name dataset Y etc. and select 'see answer box'</t>
  </si>
  <si>
    <t xml:space="preserve">https://data.public.lu/fr/datasets/covid-19-rapports-journaliers/
https://data.public.lu/fr/datasets/covid-19-rapports-hebdomadaires/
https://data.public.lu/fr/datasets/liste-des-localites-avec-coordonnees/
https://data.public.lu/fr/datasets/registre-national-des-localites-et-des-rues/
https://data.public.lu/fr/datasets/operations-delta-des-vehicules-au-luxembourg/
</t>
  </si>
  <si>
    <t xml:space="preserve">Do you take measures to optimise the search and discoverability of content (data and editorial)? </t>
  </si>
  <si>
    <t>We manually monitor the metadata content, the tags, associated themes and optimize as much as possible.</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</si>
  <si>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</si>
  <si>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</si>
  <si>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</si>
  <si>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</si>
  <si>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</si>
  <si>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</si>
  <si>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</si>
  <si>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</si>
  <si>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</si>
  <si>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</si>
  <si>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</si>
  <si>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</si>
  <si>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</si>
  <si>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</si>
  <si>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</si>
  <si>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To allow the scoring of this answer, please describe what is the agreed approach. </t>
  </si>
  <si>
    <t>All governmental organisations are obliged to proceed with the publication of their "administrative documents" - that is an obligation from the access-to-information-law (https://legilux.public.lu/eli/etat/leg/loi/2018/09/14/a883/jo). The corresponding instruction letter by the Prime Minister (https://data.public.lu/fr/datasets/lettre-circulaire-aux-departement-ministeriels-administrations-et-services-de-letat-administration-transparente-et-ouverte/) indicates the national data portal as the platform to be used for this purpose. This means that principally all public sector entities should already be active as data providers. We plan several sensibilisation activities to accelerate this process.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</si>
  <si>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</si>
  <si>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</si>
  <si>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</si>
  <si>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</si>
  <si>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</si>
  <si>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</si>
  <si>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Identified organisms that have unopened data are contacted to be further sensibilised. To the greatest possible extent we offer our help  with the practical steps to join the portal, to use the API, but also to work on data formats and harvesting scripts etc. Sometimes it is only a problem of availability, but often there are legal or other considerations .  
Examples:
- The entire national statistics data have been renewed and are automatically screened and harvested https://data.public.lu/fr/datasets/?tag=statec-sync 
- Electricity data at national level, harvested on behalf of the Energy ministry
https://data.public.lu/fr/datasets/electricity-in-luxembourg-actual-generation-per-production-type/
https://data.public.lu/fr/datasets/electricity-in-luxembourg-cross-border-physical-flows/
https://data.public.lu/fr/datasets/electricity-in-luxembourg-day-ahead-prices/
https://data.public.lu/fr/datasets/electricity-in-luxembourg-installed-capacity-per-production-type/#_
https://data.public.lu/fr/datasets/electricity-in-luxembourg-actual-total-load/#_
- Actually ongoing : data structuring and publication from Luxembourg's Parliament
</t>
  </si>
  <si>
    <t>93a</t>
  </si>
  <si>
    <t xml:space="preserve">Besides the national open data portal, are there other regional and local portals? </t>
  </si>
  <si>
    <t>o If yes, please provide a complete list and the links to these portals.</t>
  </si>
  <si>
    <t>93b</t>
  </si>
  <si>
    <t xml:space="preserve">Are regional and local portals listed above and their data sources discoverable via the national portal? </t>
  </si>
  <si>
    <t xml:space="preserve">o If not applicable, please briefly explain why. </t>
  </si>
  <si>
    <t>There are no local or regional portals due to the size of the countries and the corresponding size of the local governments.</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</si>
  <si>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</si>
  <si>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</si>
  <si>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</si>
  <si>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</si>
  <si>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</si>
  <si>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</si>
  <si>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 xml:space="preserve">Some examples:
https://data.public.lu/fr/datasets/arrets-de-transport-public-et-departs-en-temps-reel/
https://data.public.lu/fr/datasets/mobilite-veloh/
https://data.public.lu/fr/datasets/api-geoportail/
https://data.public.lu/fr/datasets/donnees-geospatiales-api-topographie/
https://data.public.lu/fr/datasets/arrivees-et-departs-de-laeroport-de-luxembourg/
https://data.public.lu/fr/reuses/gtfs-rt/
https://data.public.lu/fr/datasets/mobilite-avl-autobus-nouvelle-api/ 
https://data.public.lu/fr/datasets/qualite-air-modelisation-interpolation-geostatistique/ 
https://data.public.lu/fr/datasets/qualite-air-reseau-telemetrique/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</si>
  <si>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</si>
  <si>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</si>
  <si>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</si>
  <si>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</si>
  <si>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</si>
  <si>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</si>
  <si>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</si>
  <si>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</si>
  <si>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The entire data portal is open for ANY kind of data. Anyone can publish data, also private persons, associations or private firms. There is no dedicated section, but on the contrary the official providers get a “stamp” on their organisation name, showing that this is a public sector provider. Further more the on each data set's sub-page there is a dedicated section for "community resources" where such content, if linked with this dataset in particular, can be added. </t>
  </si>
  <si>
    <t xml:space="preserve">Do you have an overview of the data providers (official and non-official) on your national portal? </t>
  </si>
  <si>
    <t>o If yes, please list the most important below.</t>
  </si>
  <si>
    <t>https://data.public.lu/fr/organizations/institut-national-de-la-statistique-et-des-etudes-economiques-du-grand-duche-de-luxembourg/
https://data.public.lu/fr/organizations/sig-gr-ministere-de-lenergie-et-de-lamenagement-du-territoire-departement-de-lamenagement-du-territoire/
https://data.public.lu/fr/organizations/administration-de-la-gestion-de-leau/
https://data.public.lu/fr/organizations/administration-du-cadastre-et-de-la-topographie/
https://data.public.lu/fr/organizations/geoportail-3/</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</si>
  <si>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</si>
  <si>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</si>
  <si>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</si>
  <si>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</si>
  <si>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</si>
  <si>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</si>
  <si>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</si>
  <si>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Luxembourg’s open data portal’s sustainability in terms of finances is assured through the financing model, entirely relying on government’s budget and thus independent from other income.
The open data strategy https://data.public.lu/fr/strategy/ contains some points that are  important with regard to the central position of the portal.</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</si>
  <si>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</si>
  <si>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</si>
  <si>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</si>
  <si>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</si>
  <si>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twitter opendataLU
youtube channel  https://www.youtube.com/channel/UCNc9Gufuv_yDDrwZZ1wOp7A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</si>
  <si>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</si>
  <si>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</si>
  <si>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</si>
  <si>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We promote the portal and its contents
- via our Twitter account OpenDataLU to
- via creative events like collaborative hackathons dedicated to specific themes, ex https://data.public.lu/en/posts/hackathon-open-data-x-housing-wrap-up/
- at the level of other governmental programs like the AI4Gov initiative https://gouvernement.lu/en/dossiers.gouv_digitalisation%2Ben%2Bdossiers%2B2021%2BAI4Gov.html
- in regular training sessions for public sector agents
- news articles on the portal website https://data.public.lu/en/posts/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</si>
  <si>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</si>
  <si>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</si>
  <si>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on github https://github.com/opendatalu/ </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</si>
  <si>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</si>
  <si>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</si>
  <si>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</si>
  <si>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</si>
  <si>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</si>
  <si>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Internal assessment at the level of the Open data strategy group, together with the operating team, and eventually in collaboration with external consultants.</t>
  </si>
  <si>
    <t>104b</t>
  </si>
  <si>
    <t xml:space="preserve">If yes, what is the frequency of these reviews? </t>
  </si>
  <si>
    <t>quarterly</t>
  </si>
  <si>
    <t>bi-annually</t>
  </si>
  <si>
    <t>annually</t>
  </si>
  <si>
    <t>less frequently</t>
  </si>
  <si>
    <t>104c</t>
  </si>
  <si>
    <t>If yes, is the users’ feedback considered in the review process?</t>
  </si>
  <si>
    <t>User feedback about datasets or portal features are taken into consideration when evaluating future actions to improve the portal.</t>
  </si>
  <si>
    <t>105a</t>
  </si>
  <si>
    <t>Do you monitor via a dashboard the characteristics of the data published on the portal, such as the distribution across categories, static vs. real-time data and how these change over time?</t>
  </si>
  <si>
    <t>We monitor the portal, its data publishers, their data, metadata, popularity, feedbacks, updating discipline, user interaction etc with the help of a dedicated dashboard, which is however only for internal use (at the moment), so there is no URL to share.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</si>
  <si>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</si>
  <si>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</si>
  <si>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</si>
  <si>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</si>
  <si>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This is one of the main goals for us to invest in this monitoring dashboard. As this tool has only recently been built (and the project is still ongoing), we cannot give any information about the potential success yet. It is clear already now that this tool help us identifying the organisms that could improve several aspects of their data, such as the data formats, machine readability, quality of metadata, licensing issues, response times to incoming feedback/questions etc</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</si>
  <si>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</si>
  <si>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</si>
  <si>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</si>
  <si>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</si>
  <si>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</si>
  <si>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</si>
  <si>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</si>
  <si>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Our new internal dashboard tool allows us to track thepotential difference between the announced updating frequency and the real one.</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</si>
  <si>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</si>
  <si>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</si>
  <si>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</si>
  <si>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</si>
  <si>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</si>
  <si>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</si>
  <si>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</si>
  <si>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</si>
  <si>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</si>
  <si>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</si>
  <si>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</si>
  <si>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</si>
  <si>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data that are harvested automatically as f.e. the INSPIRE geodata, the STATEC data https://data.public.lu/fr/datasets/?sort=-created&amp;organization=56f3c3390d6ceb1b0b4030e8 etc are updated daily.</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</si>
  <si>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</si>
  <si>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</si>
  <si>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</si>
  <si>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The INSPIRE relevant geodata is prepared to be interoperable with regard to the corresponding technical specifications.Currently we endeavor in other data themes to provide data interoperability, above all in topics that are relevant for us in transnational projects (Intelligent Transport Systems, mobility, agriculture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</si>
  <si>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</si>
  <si>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</si>
  <si>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</si>
  <si>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</si>
  <si>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Our portal indicates to the data provider which metadata is poor in quality and when there has been an update. In the data set sub-page, the portal also gives advice on open file types and an appropriate number of tags. But it is not possible to give an URL as this section is only available to data providers. See screenshot in annexed Word document.
With our new internal dashboard tool, we can monitor the metadata quality in greater detail at several levels, at the level of the portal, one organisation, or its datasets. The metadata quality is assessed following several axes on all datasets, based on the priorities defined in DCAT-AP and aggregated at the level of an organisation.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</si>
  <si>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</si>
  <si>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</si>
  <si>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</si>
  <si>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</si>
  <si>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It is possible to get the metadata quality metrics of any of our datasets by using our API.
The API call is described here: 
https://data.public.lu/fr/docapi/#operations-datasets-list_datasets
and the "X-Fields" header needs to have the following value "data{id,title,quality},*"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</si>
  <si>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</si>
  <si>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</si>
  <si>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</si>
  <si>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https://data.public.lu/fr/publishing/</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</si>
  <si>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</si>
  <si>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</si>
  <si>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</si>
  <si>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</si>
  <si>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</si>
  <si>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</si>
  <si>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</si>
  <si>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Not mandatory, but recommended to use CC0</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</si>
  <si>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</si>
  <si>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</si>
  <si>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</si>
  <si>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</si>
  <si>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</si>
  <si>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</si>
  <si>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</si>
  <si>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</si>
  <si>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</si>
  <si>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</si>
  <si>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</si>
  <si>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</si>
  <si>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</si>
  <si>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</si>
  <si>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</si>
  <si>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</si>
  <si>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</si>
  <si>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</si>
  <si>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</si>
  <si>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</si>
  <si>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</si>
  <si>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</si>
  <si>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</si>
  <si>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In our regular training sessions about transparency, interoperability, opendata, data management etc (https://fonction-publique.public.lu/fr/formation-developpement/catalogue-formations/secteur-etatique/06compdig/06-1-digbase/et_06-1-1-161.html ), we insist on the importance of machine readable formats to foster re-uses and real life  impact of the data. Our opendata team also assists data providers in practice, f.e. with harvesting scripts or data conversion.</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</si>
  <si>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</si>
  <si>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</si>
  <si>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</si>
  <si>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We directly interact with the providers, and keep contact through regular exchanges, meetings and trainings. In these exchanges  the importance of quality metadata is explained and discussed, and the internal metadata quality scoring system is explained.</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</si>
  <si>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</si>
  <si>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</si>
  <si>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</si>
  <si>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</si>
  <si>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</si>
  <si>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</si>
  <si>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</si>
  <si>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</si>
  <si>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</si>
  <si>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</si>
  <si>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</si>
  <si>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</si>
  <si>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</si>
  <si>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</si>
  <si>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</si>
  <si>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</si>
  <si>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</si>
  <si>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</si>
  <si>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</si>
  <si>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</si>
  <si>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</si>
  <si>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Although the data is available in our database there are some implementation issues in the current version of the udata platform.</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</si>
  <si>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</si>
  <si>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</si>
  <si>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</si>
  <si>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</si>
  <si>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</si>
  <si>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</si>
  <si>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</si>
  <si>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</si>
  <si>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</si>
  <si>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In the opendata portal's admin section, available for every data producer, metadata quality is assessed via an inherent KPI system. Its main objectives are to improre the quality of the metadata and the machine readability of the data.</t>
  </si>
  <si>
    <t>Do you conduct activities to promote and familiarise data providers with ways to ensure higher quality data (such as promoting the model referenced in the previous question)?</t>
  </si>
  <si>
    <t>We mention the 5 star model in our meetings with data providers and in our trainings for public sector agents about data, opendata, transparency etc. There we try to promote at least ** and *** level.</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</si>
  <si>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</si>
  <si>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</si>
  <si>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</si>
  <si>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</si>
  <si>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</si>
  <si>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</si>
  <si>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</si>
  <si>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</si>
  <si>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</si>
  <si>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</si>
  <si>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</si>
  <si>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</si>
  <si>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</si>
  <si>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</si>
  <si>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</si>
  <si>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Our new internal dashboard tool allows us to monitor the evolution of open data quality. See screenshot in the annexed word document.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</si>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</sst>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sz val="12"/>
      <color rgb="FF000000"/>
      <name val="Calibri"/>
      <family val="2"/>
      <scheme val="minor"/>
    </font>
    <font>
      <b/>
      <sz val="12"/>
      <color rgb="FF000000"/>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0">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righ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5"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righ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6" fillId="4" borderId="0" xfId="0" applyFont="1" applyFill="1" applyAlignment="1">
      <alignment horizontal="righ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6" fillId="0" borderId="1" xfId="0" applyFont="1" applyBorder="1" applyAlignment="1">
      <alignment horizontal="left" vertical="top" wrapText="1"/>
    </xf>
    <xf numFmtId="0" fontId="24"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8" fillId="6" borderId="4" xfId="0" applyFont="1" applyFill="1" applyBorder="1" applyAlignment="1">
      <alignment horizontal="left" vertical="top" wrapText="1"/>
    </xf>
    <xf numFmtId="0" fontId="12" fillId="6" borderId="5" xfId="0" applyFont="1" applyFill="1" applyBorder="1" applyAlignment="1">
      <alignment vertical="top" wrapText="1"/>
    </xf>
    <xf numFmtId="0" fontId="25" fillId="7" borderId="1" xfId="0" applyFont="1" applyFill="1" applyBorder="1" applyAlignment="1">
      <alignment horizontal="left" vertical="top" wrapText="1"/>
    </xf>
    <xf numFmtId="0" fontId="26" fillId="7" borderId="1" xfId="0" applyFont="1" applyFill="1" applyBorder="1" applyAlignment="1">
      <alignment horizontal="center" vertical="top" wrapText="1"/>
    </xf>
    <xf numFmtId="0" fontId="26" fillId="7" borderId="1" xfId="0" applyFont="1" applyFill="1" applyBorder="1" applyAlignment="1" applyProtection="1">
      <alignment horizontal="center" vertical="top" wrapText="1"/>
      <protection locked="0"/>
    </xf>
    <xf numFmtId="0" fontId="25" fillId="7" borderId="6" xfId="0" applyFont="1" applyFill="1" applyBorder="1" applyAlignment="1">
      <alignment horizontal="left" vertical="top" wrapText="1"/>
    </xf>
    <xf numFmtId="0" fontId="26" fillId="7"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7" borderId="1" xfId="0" applyFont="1" applyFill="1" applyBorder="1" applyAlignment="1" applyProtection="1">
      <alignment horizontal="center" vertical="top" wrapText="1"/>
      <protection locked="0"/>
    </xf>
    <xf numFmtId="0" fontId="28" fillId="7"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5" fillId="7" borderId="1" xfId="0" applyFont="1" applyFill="1" applyBorder="1" applyAlignment="1" applyProtection="1">
      <alignment horizontal="left" vertical="top" wrapText="1"/>
      <protection locked="0"/>
    </xf>
    <xf numFmtId="0" fontId="25" fillId="7"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 fillId="7" borderId="0" xfId="0" applyFont="1" applyFill="1" applyAlignment="1">
      <alignment horizontal="left" vertical="top" wrapText="1"/>
    </xf>
    <xf numFmtId="0" fontId="33" fillId="7" borderId="0" xfId="0" applyFont="1" applyFill="1" applyAlignment="1">
      <alignment horizontal="left" vertical="top" wrapText="1"/>
    </xf>
    <xf numFmtId="0" fontId="33" fillId="7" borderId="0" xfId="0" applyFont="1" applyFill="1" applyAlignment="1">
      <alignment horizontal="right" vertical="top" wrapText="1"/>
    </xf>
    <xf numFmtId="0" fontId="33" fillId="7"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4" fillId="0" borderId="0" xfId="0" applyFont="1" applyAlignment="1">
      <alignment horizontal="left" vertical="top" wrapText="1"/>
    </xf>
    <xf numFmtId="0" fontId="1" fillId="4" borderId="0" xfId="0" applyFont="1" applyFill="1" applyAlignment="1">
      <alignment vertical="top" wrapText="1"/>
    </xf>
    <xf numFmtId="0" fontId="33" fillId="4" borderId="0" xfId="0" applyFont="1" applyFill="1" applyAlignment="1">
      <alignment vertical="top"/>
    </xf>
    <xf numFmtId="0" fontId="33" fillId="4" borderId="0" xfId="0" applyFont="1" applyFill="1" applyAlignment="1">
      <alignment horizontal="right" vertical="top"/>
    </xf>
    <xf numFmtId="0" fontId="33" fillId="4" borderId="0" xfId="0" applyFont="1" applyFill="1" applyAlignment="1" applyProtection="1">
      <alignment vertical="top"/>
      <protection locked="0"/>
    </xf>
    <xf numFmtId="0" fontId="6" fillId="0" borderId="0" xfId="0" applyFont="1" applyAlignment="1">
      <alignment horizontal="right" vertical="top" wrapText="1"/>
    </xf>
    <xf numFmtId="0" fontId="1" fillId="7" borderId="0" xfId="0" applyFont="1" applyFill="1" applyAlignment="1">
      <alignment horizontal="right" vertical="top" wrapText="1"/>
    </xf>
    <xf numFmtId="0" fontId="1" fillId="7"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8" borderId="0" xfId="0" applyFont="1" applyFill="1" applyAlignment="1">
      <alignment horizontal="left" vertical="top" wrapText="1"/>
    </xf>
    <xf numFmtId="0" fontId="6" fillId="8" borderId="0" xfId="0" applyFont="1" applyFill="1" applyAlignment="1">
      <alignment horizontal="left" vertical="top" wrapText="1"/>
    </xf>
    <xf numFmtId="0" fontId="6" fillId="8" borderId="0" xfId="0" applyFont="1" applyFill="1" applyAlignment="1">
      <alignment horizontal="right" vertical="top" wrapText="1"/>
    </xf>
    <xf numFmtId="0" fontId="6" fillId="8"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14" fillId="9" borderId="0" xfId="0" applyFont="1" applyFill="1" applyAlignment="1">
      <alignment horizontal="left" vertical="top" wrapText="1"/>
    </xf>
    <xf numFmtId="0" fontId="13" fillId="10" borderId="0" xfId="0" applyFont="1" applyFill="1" applyAlignment="1">
      <alignment horizontal="left" vertical="top" wrapText="1"/>
    </xf>
    <xf numFmtId="0" fontId="13" fillId="6" borderId="0" xfId="0" applyFont="1" applyFill="1" applyAlignment="1">
      <alignment horizontal="right" vertical="top" wrapText="1"/>
    </xf>
    <xf numFmtId="0" fontId="15" fillId="9" borderId="0" xfId="0" applyFont="1" applyFill="1" applyAlignment="1">
      <alignment horizontal="left" vertical="top" wrapText="1"/>
    </xf>
    <xf numFmtId="0" fontId="15" fillId="9" borderId="0" xfId="0" applyFont="1" applyFill="1" applyAlignment="1" applyProtection="1">
      <alignment horizontal="left" vertical="top" wrapText="1"/>
      <protection locked="0"/>
    </xf>
    <xf numFmtId="0" fontId="1" fillId="8" borderId="0" xfId="0" applyFont="1" applyFill="1" applyAlignment="1">
      <alignment horizontal="lef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5" fillId="0" borderId="0" xfId="0" applyFont="1" applyAlignment="1">
      <alignment horizontal="left"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6" fillId="0" borderId="1" xfId="0" applyFont="1" applyBorder="1" applyProtection="1">
      <protection locked="0"/>
    </xf>
    <xf numFmtId="0" fontId="1" fillId="11" borderId="0" xfId="0" applyFont="1" applyFill="1" applyAlignment="1">
      <alignment horizontal="left" vertical="top" wrapText="1"/>
    </xf>
    <xf numFmtId="0" fontId="6" fillId="11" borderId="0" xfId="0" applyFont="1" applyFill="1" applyAlignment="1">
      <alignment horizontal="left" vertical="top" wrapText="1"/>
    </xf>
    <xf numFmtId="0" fontId="6" fillId="11" borderId="0" xfId="0" applyFont="1" applyFill="1" applyAlignment="1">
      <alignment horizontal="right" vertical="top" wrapText="1"/>
    </xf>
    <xf numFmtId="0" fontId="6" fillId="11" borderId="0" xfId="0" applyFont="1" applyFill="1" applyAlignment="1" applyProtection="1">
      <alignment horizontal="left" vertical="top" wrapText="1"/>
      <protection locked="0"/>
    </xf>
    <xf numFmtId="0" fontId="6" fillId="9" borderId="0" xfId="0" applyFont="1" applyFill="1" applyAlignment="1" applyProtection="1">
      <alignment horizontal="left" vertical="top" wrapText="1"/>
      <protection locked="0"/>
    </xf>
    <xf numFmtId="0" fontId="26" fillId="9" borderId="1" xfId="0" applyFont="1" applyFill="1" applyBorder="1" applyAlignment="1">
      <alignment horizontal="left" vertical="top" wrapText="1"/>
    </xf>
    <xf numFmtId="0" fontId="27" fillId="9" borderId="0" xfId="0" applyFont="1" applyFill="1" applyAlignment="1">
      <alignment horizontal="left" vertical="top" wrapText="1"/>
    </xf>
    <xf numFmtId="0" fontId="26" fillId="9" borderId="1" xfId="0" applyFont="1" applyFill="1" applyBorder="1" applyAlignment="1" applyProtection="1">
      <alignment horizontal="left" vertical="top" wrapText="1"/>
      <protection locked="0"/>
    </xf>
    <xf numFmtId="0" fontId="29" fillId="9"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3" borderId="0" xfId="0" applyFont="1" applyFill="1" applyAlignment="1">
      <alignment horizontal="left" vertical="top" wrapText="1"/>
    </xf>
    <xf numFmtId="0" fontId="6" fillId="13" borderId="0" xfId="0" applyFont="1" applyFill="1" applyAlignment="1">
      <alignment horizontal="left" vertical="top" wrapText="1"/>
    </xf>
    <xf numFmtId="0" fontId="6" fillId="13" borderId="0" xfId="0" applyFont="1" applyFill="1" applyAlignment="1">
      <alignment horizontal="right" vertical="top" wrapText="1"/>
    </xf>
    <xf numFmtId="0" fontId="6" fillId="13" borderId="0" xfId="0" applyFont="1" applyFill="1" applyAlignment="1" applyProtection="1">
      <alignment horizontal="left" vertical="top" wrapText="1"/>
      <protection locked="0"/>
    </xf>
    <xf numFmtId="0" fontId="5" fillId="0" borderId="0" xfId="0" applyFont="1" applyAlignment="1">
      <alignment vertical="top" wrapText="1"/>
    </xf>
    <xf numFmtId="0" fontId="6" fillId="9" borderId="0" xfId="0" applyFont="1" applyFill="1" applyAlignment="1">
      <alignment vertical="top" wrapText="1"/>
    </xf>
    <xf numFmtId="0" fontId="12" fillId="0" borderId="0" xfId="0" applyFont="1" applyAlignment="1">
      <alignment vertical="top" wrapText="1"/>
    </xf>
    <xf numFmtId="0" fontId="6" fillId="14" borderId="1" xfId="0" applyFont="1" applyFill="1" applyBorder="1" applyProtection="1">
      <protection locked="0"/>
    </xf>
    <xf numFmtId="0" fontId="6" fillId="0" borderId="0" xfId="0" applyFont="1" applyAlignment="1">
      <alignment horizontal="right"/>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5" borderId="0" xfId="0" applyFont="1" applyFill="1" applyAlignment="1">
      <alignment horizontal="left" vertical="top" wrapText="1"/>
    </xf>
    <xf numFmtId="0" fontId="4" fillId="15" borderId="0" xfId="0" applyFont="1" applyFill="1" applyAlignment="1">
      <alignment horizontal="left" vertical="top" wrapText="1"/>
    </xf>
    <xf numFmtId="0" fontId="10"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13" fillId="9" borderId="0" xfId="0" applyFont="1" applyFill="1" applyAlignment="1">
      <alignment horizontal="right" vertical="top" wrapText="1"/>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33" fillId="15" borderId="0" xfId="0" applyFont="1" applyFill="1" applyAlignment="1">
      <alignment horizontal="right" vertical="top" wrapText="1"/>
    </xf>
    <xf numFmtId="0" fontId="16" fillId="15" borderId="0" xfId="0" applyFont="1" applyFill="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2" fillId="9" borderId="0" xfId="0" applyFont="1" applyFill="1" applyAlignment="1" applyProtection="1">
      <alignment horizontal="left" vertical="top" wrapText="1"/>
      <protection locked="0"/>
    </xf>
    <xf numFmtId="0" fontId="3" fillId="0" borderId="0" xfId="1" applyAlignment="1">
      <alignment vertical="center"/>
    </xf>
    <xf numFmtId="0" fontId="3" fillId="9" borderId="0" xfId="1" applyFill="1" applyAlignment="1" applyProtection="1">
      <alignment horizontal="left" vertical="top" wrapText="1"/>
      <protection locked="0"/>
    </xf>
    <xf numFmtId="0" fontId="2" fillId="9" borderId="0" xfId="0" applyFont="1" applyFill="1" applyAlignment="1">
      <alignment horizontal="left" vertical="top" wrapText="1"/>
    </xf>
    <xf numFmtId="0" fontId="6" fillId="14" borderId="1" xfId="0" applyFont="1" applyFill="1" applyBorder="1" applyAlignment="1" applyProtection="1">
      <alignment horizontal="left" vertical="top"/>
      <protection locked="0"/>
    </xf>
    <xf numFmtId="0" fontId="1" fillId="16" borderId="0" xfId="0" applyFont="1" applyFill="1" applyAlignment="1">
      <alignment horizontal="left" vertical="top" wrapText="1"/>
    </xf>
    <xf numFmtId="0" fontId="16" fillId="16" borderId="0" xfId="0" applyFont="1" applyFill="1" applyAlignment="1">
      <alignment horizontal="left" vertical="top" wrapText="1"/>
    </xf>
    <xf numFmtId="0" fontId="33" fillId="16" borderId="0" xfId="0" applyFont="1" applyFill="1" applyAlignment="1">
      <alignment horizontal="right" vertical="top" wrapText="1"/>
    </xf>
    <xf numFmtId="0" fontId="16" fillId="16" borderId="0" xfId="0" applyFont="1" applyFill="1" applyAlignment="1" applyProtection="1">
      <alignment horizontal="left" vertical="top" wrapText="1"/>
      <protection locked="0"/>
    </xf>
    <xf numFmtId="9" fontId="18" fillId="0" borderId="1" xfId="0" applyNumberFormat="1" applyFont="1" applyBorder="1" applyAlignment="1" applyProtection="1">
      <alignment horizontal="left" vertical="top" wrapText="1"/>
      <protection locked="0"/>
    </xf>
    <xf numFmtId="0" fontId="39" fillId="0" borderId="0" xfId="0" applyFont="1" applyAlignment="1">
      <alignment horizontal="left" vertical="top" wrapText="1"/>
    </xf>
    <xf numFmtId="0" fontId="12" fillId="0" borderId="0" xfId="0" applyFont="1" applyAlignment="1" applyProtection="1">
      <alignment vertical="top"/>
      <protection locked="0"/>
    </xf>
    <xf numFmtId="0" fontId="12" fillId="0" borderId="0" xfId="0" applyFont="1"/>
    <xf numFmtId="0" fontId="0" fillId="0" borderId="0" xfId="0" applyAlignment="1">
      <alignment wrapText="1"/>
    </xf>
    <xf numFmtId="0" fontId="1" fillId="0" borderId="0" xfId="0" applyFont="1" applyAlignment="1">
      <alignment horizontal="center" vertical="top" wrapText="1"/>
    </xf>
    <xf numFmtId="0" fontId="1" fillId="16" borderId="0" xfId="0" applyFont="1" applyFill="1" applyAlignment="1">
      <alignment vertical="top" wrapText="1"/>
    </xf>
    <xf numFmtId="0" fontId="6" fillId="16" borderId="0" xfId="0" applyFont="1" applyFill="1" applyAlignment="1">
      <alignment vertical="top" wrapText="1"/>
    </xf>
    <xf numFmtId="0" fontId="6" fillId="16" borderId="0" xfId="0" applyFont="1" applyFill="1" applyAlignment="1">
      <alignment horizontal="right" vertical="top" wrapText="1"/>
    </xf>
    <xf numFmtId="0" fontId="6" fillId="16" borderId="0" xfId="0" applyFont="1" applyFill="1" applyAlignment="1" applyProtection="1">
      <alignment vertical="top" wrapText="1"/>
      <protection locked="0"/>
    </xf>
    <xf numFmtId="0" fontId="4" fillId="17" borderId="0" xfId="0" applyFont="1" applyFill="1" applyAlignment="1">
      <alignment horizontal="left" vertical="top" wrapText="1"/>
    </xf>
    <xf numFmtId="0" fontId="4"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13" fillId="17" borderId="0" xfId="0" applyFont="1" applyFill="1" applyAlignment="1">
      <alignment horizontal="left" vertical="top" wrapText="1"/>
    </xf>
    <xf numFmtId="0" fontId="16" fillId="17" borderId="0" xfId="0" applyFont="1" applyFill="1" applyAlignment="1">
      <alignment horizontal="left" vertical="top" wrapText="1"/>
    </xf>
    <xf numFmtId="0" fontId="16" fillId="17" borderId="0" xfId="0" applyFont="1" applyFill="1" applyAlignment="1">
      <alignment horizontal="right" vertical="top" wrapText="1"/>
    </xf>
    <xf numFmtId="0" fontId="16" fillId="17"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8" borderId="0" xfId="0" applyFont="1" applyFill="1" applyAlignment="1">
      <alignment horizontal="left" vertical="top" wrapText="1"/>
    </xf>
    <xf numFmtId="0" fontId="6" fillId="18" borderId="0" xfId="0" applyFont="1" applyFill="1" applyAlignment="1">
      <alignment horizontal="right" vertical="top" wrapText="1"/>
    </xf>
    <xf numFmtId="0" fontId="6" fillId="18" borderId="0" xfId="0" applyFont="1" applyFill="1" applyAlignment="1" applyProtection="1">
      <alignment horizontal="left" vertical="top" wrapText="1"/>
      <protection locked="0"/>
    </xf>
    <xf numFmtId="0" fontId="4" fillId="2" borderId="0" xfId="0" applyFont="1" applyFill="1" applyAlignment="1">
      <alignment horizontal="center" vertical="top" wrapText="1"/>
    </xf>
    <xf numFmtId="0" fontId="6" fillId="0" borderId="0" xfId="0" applyFont="1" applyAlignment="1">
      <alignment horizontal="left" vertical="top" wrapText="1"/>
    </xf>
    <xf numFmtId="0" fontId="17"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18" fillId="6" borderId="4" xfId="0" applyFont="1" applyFill="1" applyBorder="1" applyAlignment="1">
      <alignment horizontal="left" vertical="top" wrapText="1"/>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6" fillId="0" borderId="3" xfId="0" applyFont="1" applyBorder="1" applyAlignment="1">
      <alignment horizontal="left" vertical="top" wrapText="1"/>
    </xf>
    <xf numFmtId="0" fontId="17" fillId="0" borderId="0" xfId="0" quotePrefix="1" applyFont="1" applyAlignment="1">
      <alignment horizontal="left" vertical="top" wrapText="1"/>
    </xf>
    <xf numFmtId="0" fontId="5" fillId="0" borderId="0" xfId="0" applyFont="1" applyAlignment="1">
      <alignment horizontal="left" vertical="top" wrapText="1"/>
    </xf>
    <xf numFmtId="0" fontId="18" fillId="12" borderId="4" xfId="0" applyFont="1" applyFill="1" applyBorder="1" applyAlignment="1">
      <alignment horizontal="left" vertical="top" wrapText="1"/>
    </xf>
    <xf numFmtId="0" fontId="12" fillId="12" borderId="7" xfId="0" applyFont="1" applyFill="1" applyBorder="1" applyAlignment="1">
      <alignment horizontal="left" vertical="top" wrapText="1"/>
    </xf>
    <xf numFmtId="0" fontId="12" fillId="12" borderId="5" xfId="0" applyFont="1" applyFill="1" applyBorder="1" applyAlignment="1">
      <alignment horizontal="left" vertical="top" wrapText="1"/>
    </xf>
    <xf numFmtId="0" fontId="22" fillId="0" borderId="0" xfId="0" applyFont="1" applyAlignment="1">
      <alignment horizontal="left" vertical="top" wrapText="1"/>
    </xf>
    <xf numFmtId="0" fontId="6" fillId="0" borderId="3" xfId="0" applyFont="1" applyBorder="1" applyAlignment="1">
      <alignment horizontal="left" wrapText="1"/>
    </xf>
  </cellXfs>
  <cellStyles count="2">
    <cellStyle name="Hyperlink" xfId="1" builtinId="8"/>
    <cellStyle name="Normal" xfId="0" builtinId="0"/>
  </cellStyles>
  <dxfs count="291">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public.lu/fr/datasets/operations-delta-des-vehicules-au-luxembourg/" TargetMode="External"/><Relationship Id="rId2" Type="http://schemas.openxmlformats.org/officeDocument/2006/relationships/hyperlink" Target="https://data.public.lu/fr/docapi/" TargetMode="External"/><Relationship Id="rId1" Type="http://schemas.openxmlformats.org/officeDocument/2006/relationships/hyperlink" Target="https://data.public.lu/fr/datasets/demandes-de-publications-de-donnees-en-open-da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A0B15-9559-4744-B82C-414EDA10A62C}">
  <dimension ref="A1:I1007"/>
  <sheetViews>
    <sheetView tabSelected="1" workbookViewId="0">
      <selection activeCell="D11" sqref="D11"/>
    </sheetView>
  </sheetViews>
  <sheetFormatPr defaultColWidth="8.7109375" defaultRowHeight="14.45"/>
  <cols>
    <col min="1" max="1" width="5.42578125" style="1" customWidth="1"/>
    <col min="2" max="2" width="90.42578125" style="3" customWidth="1"/>
    <col min="3" max="3" width="3.42578125" style="5" customWidth="1"/>
    <col min="4" max="4" width="41.85546875" style="3" customWidth="1"/>
    <col min="5" max="5" width="22.140625" style="16" customWidth="1"/>
    <col min="6" max="6" width="21.85546875" style="17" customWidth="1"/>
    <col min="7" max="7" width="49.7109375" style="18" customWidth="1"/>
    <col min="8" max="8" width="74.5703125" style="8" customWidth="1"/>
    <col min="9" max="9" width="80.5703125" style="18" customWidth="1"/>
    <col min="10" max="16384" width="8.7109375" style="3"/>
  </cols>
  <sheetData>
    <row r="1" spans="1:9" ht="25.9">
      <c r="B1" s="184" t="s">
        <v>0</v>
      </c>
      <c r="C1" s="184"/>
      <c r="D1" s="184"/>
      <c r="E1" s="184"/>
      <c r="F1" s="184"/>
      <c r="G1" s="184"/>
      <c r="H1" s="184"/>
      <c r="I1" s="2"/>
    </row>
    <row r="2" spans="1:9" ht="44.1" customHeight="1">
      <c r="B2" s="4"/>
      <c r="E2" s="6"/>
      <c r="F2" s="7">
        <f>SUM(F3+F264+F476+F794)</f>
        <v>1824</v>
      </c>
      <c r="G2" s="3"/>
      <c r="I2" s="3"/>
    </row>
    <row r="3" spans="1:9" s="14" customFormat="1" ht="25.9">
      <c r="A3" s="9"/>
      <c r="B3" s="10" t="s">
        <v>1</v>
      </c>
      <c r="C3" s="11"/>
      <c r="D3" s="11"/>
      <c r="E3" s="11"/>
      <c r="F3" s="12">
        <f>SUM(F6+F113+F172)</f>
        <v>397</v>
      </c>
      <c r="G3" s="11"/>
      <c r="H3" s="13"/>
      <c r="I3" s="11"/>
    </row>
    <row r="4" spans="1:9" ht="144">
      <c r="B4" s="15" t="s">
        <v>2</v>
      </c>
    </row>
    <row r="5" spans="1:9">
      <c r="B5" s="19" t="s">
        <v>3</v>
      </c>
      <c r="C5" s="20"/>
      <c r="D5" s="19" t="s">
        <v>4</v>
      </c>
      <c r="E5" s="21"/>
      <c r="F5" s="22"/>
      <c r="G5" s="23"/>
      <c r="H5" s="24"/>
      <c r="I5" s="23" t="s">
        <v>5</v>
      </c>
    </row>
    <row r="6" spans="1:9" ht="15.6">
      <c r="B6" s="25" t="s">
        <v>6</v>
      </c>
      <c r="C6" s="26"/>
      <c r="D6" s="26"/>
      <c r="E6" s="26"/>
      <c r="F6" s="27">
        <f>SUM(F7:F111)</f>
        <v>150</v>
      </c>
      <c r="G6" s="26"/>
      <c r="H6" s="28"/>
      <c r="I6" s="26"/>
    </row>
    <row r="7" spans="1:9" s="34" customFormat="1">
      <c r="A7" s="29">
        <v>1</v>
      </c>
      <c r="B7" s="185" t="s">
        <v>7</v>
      </c>
      <c r="C7" s="30" t="s">
        <v>8</v>
      </c>
      <c r="D7" s="31" t="s">
        <v>9</v>
      </c>
      <c r="E7" s="32">
        <v>30</v>
      </c>
      <c r="F7" s="33">
        <f>IF(C7="x",E7,0)</f>
        <v>30</v>
      </c>
      <c r="G7" s="186"/>
      <c r="H7" s="187"/>
      <c r="I7" s="186" t="s">
        <v>10</v>
      </c>
    </row>
    <row r="8" spans="1:9">
      <c r="B8" s="185"/>
      <c r="C8" s="35"/>
      <c r="D8" s="5" t="s">
        <v>11</v>
      </c>
      <c r="E8" s="32">
        <v>0</v>
      </c>
      <c r="F8" s="33">
        <f>IF(C8="x",E8,0)</f>
        <v>0</v>
      </c>
      <c r="G8" s="186"/>
      <c r="H8" s="187"/>
      <c r="I8" s="186"/>
    </row>
    <row r="9" spans="1:9">
      <c r="B9" s="185"/>
      <c r="C9" s="35"/>
      <c r="D9" s="5" t="s">
        <v>12</v>
      </c>
      <c r="E9" s="32">
        <v>30</v>
      </c>
      <c r="F9" s="33">
        <f>IF(C9="x",E9,0)</f>
        <v>0</v>
      </c>
      <c r="G9" s="186"/>
      <c r="H9" s="187"/>
      <c r="I9" s="186"/>
    </row>
    <row r="10" spans="1:9" ht="43.15">
      <c r="B10" s="36" t="s">
        <v>13</v>
      </c>
      <c r="C10" s="37"/>
      <c r="D10" s="38"/>
      <c r="E10" s="32"/>
      <c r="F10" s="33"/>
    </row>
    <row r="11" spans="1:9" ht="72">
      <c r="B11" s="39" t="s">
        <v>14</v>
      </c>
      <c r="D11" s="15"/>
      <c r="E11" s="32"/>
      <c r="F11" s="33"/>
    </row>
    <row r="12" spans="1:9">
      <c r="B12" s="15"/>
      <c r="D12" s="15"/>
      <c r="E12" s="32"/>
      <c r="F12" s="33"/>
    </row>
    <row r="13" spans="1:9" ht="14.45" customHeight="1">
      <c r="A13" s="1">
        <v>2</v>
      </c>
      <c r="B13" s="185" t="s">
        <v>15</v>
      </c>
      <c r="C13" s="35" t="s">
        <v>8</v>
      </c>
      <c r="D13" s="5" t="s">
        <v>9</v>
      </c>
      <c r="E13" s="32">
        <v>30</v>
      </c>
      <c r="F13" s="33">
        <f>IF(C13="x",E13,0)</f>
        <v>30</v>
      </c>
      <c r="G13" s="186"/>
      <c r="I13" s="186" t="s">
        <v>16</v>
      </c>
    </row>
    <row r="14" spans="1:9">
      <c r="B14" s="185"/>
      <c r="C14" s="35"/>
      <c r="D14" s="5" t="s">
        <v>11</v>
      </c>
      <c r="E14" s="32">
        <v>0</v>
      </c>
      <c r="F14" s="33">
        <f>IF(C14="x",E14,0)</f>
        <v>0</v>
      </c>
      <c r="G14" s="186"/>
      <c r="I14" s="186"/>
    </row>
    <row r="15" spans="1:9">
      <c r="B15" s="185"/>
      <c r="C15" s="35"/>
      <c r="D15" s="5" t="s">
        <v>17</v>
      </c>
      <c r="E15" s="32">
        <v>30</v>
      </c>
      <c r="F15" s="33">
        <f>IF(C15="x",E15,0)</f>
        <v>0</v>
      </c>
      <c r="G15" s="186"/>
      <c r="I15" s="186"/>
    </row>
    <row r="16" spans="1:9" ht="57.6">
      <c r="B16" s="36" t="s">
        <v>18</v>
      </c>
      <c r="C16" s="37"/>
      <c r="D16" s="38"/>
      <c r="E16" s="32"/>
      <c r="F16" s="33"/>
    </row>
    <row r="17" spans="1:9" ht="158.44999999999999">
      <c r="B17" s="39" t="s">
        <v>19</v>
      </c>
      <c r="D17" s="15"/>
      <c r="E17" s="32"/>
      <c r="F17" s="33"/>
    </row>
    <row r="18" spans="1:9">
      <c r="B18" s="15"/>
      <c r="D18" s="15"/>
      <c r="E18" s="32"/>
      <c r="F18" s="33"/>
    </row>
    <row r="19" spans="1:9" s="5" customFormat="1" ht="14.45" customHeight="1">
      <c r="A19" s="40">
        <v>3</v>
      </c>
      <c r="B19" s="185" t="s">
        <v>20</v>
      </c>
      <c r="C19" s="35"/>
      <c r="D19" s="5" t="s">
        <v>9</v>
      </c>
      <c r="E19" s="32">
        <v>10</v>
      </c>
      <c r="F19" s="33">
        <f>IF(C19="x",E19,0)</f>
        <v>0</v>
      </c>
      <c r="G19" s="186"/>
      <c r="H19" s="41"/>
      <c r="I19" s="186"/>
    </row>
    <row r="20" spans="1:9" s="5" customFormat="1">
      <c r="A20" s="40"/>
      <c r="B20" s="185"/>
      <c r="C20" s="35" t="s">
        <v>8</v>
      </c>
      <c r="D20" s="5" t="s">
        <v>11</v>
      </c>
      <c r="E20" s="32">
        <v>0</v>
      </c>
      <c r="F20" s="33">
        <f>IF(C20="x",E20,0)</f>
        <v>0</v>
      </c>
      <c r="G20" s="186"/>
      <c r="H20" s="41"/>
      <c r="I20" s="186"/>
    </row>
    <row r="21" spans="1:9" s="5" customFormat="1">
      <c r="A21" s="40"/>
      <c r="B21" s="15" t="s">
        <v>21</v>
      </c>
      <c r="D21" s="15"/>
      <c r="E21" s="32"/>
      <c r="F21" s="33"/>
      <c r="G21" s="42"/>
      <c r="H21" s="41"/>
      <c r="I21" s="42"/>
    </row>
    <row r="22" spans="1:9">
      <c r="B22" s="39" t="s">
        <v>22</v>
      </c>
      <c r="D22" s="15"/>
      <c r="E22" s="32"/>
      <c r="F22" s="33"/>
    </row>
    <row r="23" spans="1:9">
      <c r="B23" s="43"/>
      <c r="D23" s="15"/>
      <c r="E23" s="32"/>
      <c r="F23" s="33"/>
    </row>
    <row r="24" spans="1:9" s="15" customFormat="1" ht="15.6">
      <c r="A24" s="40">
        <v>4</v>
      </c>
      <c r="B24" s="188" t="s">
        <v>23</v>
      </c>
      <c r="C24" s="35"/>
      <c r="D24" s="5" t="s">
        <v>9</v>
      </c>
      <c r="E24" s="32">
        <v>10</v>
      </c>
      <c r="F24" s="33">
        <f>IF(C24="x",E24,0)</f>
        <v>0</v>
      </c>
      <c r="G24" s="44"/>
      <c r="H24" s="45"/>
      <c r="I24" s="44"/>
    </row>
    <row r="25" spans="1:9" s="15" customFormat="1">
      <c r="A25" s="40"/>
      <c r="B25" s="188"/>
      <c r="C25" s="35"/>
      <c r="D25" s="5" t="s">
        <v>11</v>
      </c>
      <c r="E25" s="32">
        <v>0</v>
      </c>
      <c r="F25" s="33">
        <f>IF(C25="x",E25,0)</f>
        <v>0</v>
      </c>
      <c r="G25" s="42"/>
      <c r="H25" s="45"/>
      <c r="I25" s="42"/>
    </row>
    <row r="26" spans="1:9" s="15" customFormat="1">
      <c r="A26" s="40"/>
      <c r="B26" s="41"/>
      <c r="C26" s="35" t="s">
        <v>8</v>
      </c>
      <c r="D26" s="5" t="s">
        <v>17</v>
      </c>
      <c r="E26" s="32">
        <v>10</v>
      </c>
      <c r="F26" s="33">
        <f>IF(C26="x",E26,0)</f>
        <v>10</v>
      </c>
      <c r="G26" s="42"/>
      <c r="H26" s="45"/>
      <c r="I26" s="42"/>
    </row>
    <row r="27" spans="1:9" s="15" customFormat="1">
      <c r="A27" s="40"/>
      <c r="B27" s="36" t="s">
        <v>24</v>
      </c>
      <c r="C27" s="5"/>
      <c r="E27" s="32"/>
      <c r="F27" s="33"/>
      <c r="G27" s="42"/>
      <c r="H27" s="45"/>
      <c r="I27" s="42"/>
    </row>
    <row r="28" spans="1:9" s="15" customFormat="1">
      <c r="A28" s="40"/>
      <c r="B28" s="39" t="s">
        <v>22</v>
      </c>
      <c r="C28" s="5"/>
      <c r="E28" s="32"/>
      <c r="F28" s="33"/>
      <c r="G28" s="42"/>
      <c r="H28" s="45"/>
      <c r="I28" s="42"/>
    </row>
    <row r="29" spans="1:9">
      <c r="B29" s="43"/>
      <c r="D29" s="15"/>
      <c r="E29" s="32"/>
      <c r="F29" s="33"/>
    </row>
    <row r="30" spans="1:9" s="5" customFormat="1" ht="14.45" customHeight="1">
      <c r="A30" s="40">
        <v>5</v>
      </c>
      <c r="B30" s="185" t="s">
        <v>25</v>
      </c>
      <c r="C30" s="35" t="s">
        <v>8</v>
      </c>
      <c r="D30" s="5" t="s">
        <v>9</v>
      </c>
      <c r="E30" s="32">
        <v>25</v>
      </c>
      <c r="F30" s="33">
        <f>IF(C30="x",E30,0)</f>
        <v>25</v>
      </c>
      <c r="G30" s="186"/>
      <c r="H30" s="41"/>
      <c r="I30" s="186"/>
    </row>
    <row r="31" spans="1:9" s="5" customFormat="1">
      <c r="A31" s="40"/>
      <c r="B31" s="185"/>
      <c r="C31" s="35"/>
      <c r="D31" s="5" t="s">
        <v>26</v>
      </c>
      <c r="E31" s="32">
        <v>0</v>
      </c>
      <c r="F31" s="33">
        <f>IF(C31="x",E31,0)</f>
        <v>0</v>
      </c>
      <c r="G31" s="186"/>
      <c r="H31" s="41"/>
      <c r="I31" s="186"/>
    </row>
    <row r="32" spans="1:9">
      <c r="B32" s="15" t="s">
        <v>27</v>
      </c>
      <c r="D32" s="15"/>
      <c r="E32" s="32"/>
      <c r="F32" s="33"/>
    </row>
    <row r="33" spans="1:9" s="5" customFormat="1" ht="144">
      <c r="A33" s="40"/>
      <c r="B33" s="39" t="s">
        <v>28</v>
      </c>
      <c r="D33" s="15"/>
      <c r="E33" s="32"/>
      <c r="F33" s="33"/>
      <c r="G33" s="42"/>
      <c r="H33" s="41"/>
      <c r="I33" s="42"/>
    </row>
    <row r="34" spans="1:9" s="5" customFormat="1">
      <c r="A34" s="40"/>
      <c r="B34" s="15"/>
      <c r="D34" s="15"/>
      <c r="E34" s="32"/>
      <c r="F34" s="33"/>
      <c r="G34" s="42"/>
      <c r="H34" s="41"/>
      <c r="I34" s="42"/>
    </row>
    <row r="35" spans="1:9" s="15" customFormat="1" ht="14.45" customHeight="1">
      <c r="A35" s="40" t="s">
        <v>29</v>
      </c>
      <c r="B35" s="185" t="s">
        <v>30</v>
      </c>
      <c r="C35" s="35"/>
      <c r="D35" s="5" t="s">
        <v>9</v>
      </c>
      <c r="E35" s="32">
        <v>15</v>
      </c>
      <c r="F35" s="33">
        <f>IF(C35="x",E35,0)</f>
        <v>0</v>
      </c>
      <c r="G35" s="186"/>
      <c r="H35" s="45"/>
      <c r="I35" s="186" t="s">
        <v>31</v>
      </c>
    </row>
    <row r="36" spans="1:9" s="15" customFormat="1" ht="57.6" customHeight="1">
      <c r="A36" s="40"/>
      <c r="B36" s="185"/>
      <c r="C36" s="35" t="s">
        <v>8</v>
      </c>
      <c r="D36" s="5" t="s">
        <v>11</v>
      </c>
      <c r="E36" s="32">
        <v>0</v>
      </c>
      <c r="F36" s="33">
        <f>IF(C36="x",E36,0)</f>
        <v>0</v>
      </c>
      <c r="G36" s="186"/>
      <c r="H36" s="45"/>
      <c r="I36" s="186"/>
    </row>
    <row r="37" spans="1:9" s="5" customFormat="1">
      <c r="A37" s="40"/>
      <c r="B37" s="15" t="s">
        <v>32</v>
      </c>
      <c r="D37" s="46"/>
      <c r="E37" s="47"/>
      <c r="F37" s="33"/>
      <c r="G37" s="48"/>
      <c r="H37" s="41"/>
      <c r="I37" s="48"/>
    </row>
    <row r="38" spans="1:9">
      <c r="A38" s="40"/>
      <c r="B38" s="39" t="s">
        <v>22</v>
      </c>
      <c r="D38" s="46"/>
      <c r="E38" s="47"/>
      <c r="F38" s="33"/>
      <c r="G38" s="48"/>
      <c r="I38" s="48"/>
    </row>
    <row r="39" spans="1:9">
      <c r="A39" s="49"/>
      <c r="B39" s="50"/>
      <c r="D39" s="46"/>
      <c r="E39" s="47"/>
      <c r="F39" s="33"/>
      <c r="G39" s="48"/>
      <c r="I39" s="48"/>
    </row>
    <row r="40" spans="1:9" s="15" customFormat="1">
      <c r="A40" s="40" t="s">
        <v>33</v>
      </c>
      <c r="B40" s="185" t="s">
        <v>34</v>
      </c>
      <c r="C40" s="35"/>
      <c r="D40" s="5" t="s">
        <v>9</v>
      </c>
      <c r="E40" s="32">
        <v>15</v>
      </c>
      <c r="F40" s="33">
        <f>IF(C40="x",E40,0)</f>
        <v>0</v>
      </c>
      <c r="G40" s="186"/>
      <c r="H40" s="45"/>
      <c r="I40" s="186" t="s">
        <v>35</v>
      </c>
    </row>
    <row r="41" spans="1:9" s="15" customFormat="1">
      <c r="A41" s="40"/>
      <c r="B41" s="185"/>
      <c r="C41" s="35" t="s">
        <v>8</v>
      </c>
      <c r="D41" s="5" t="s">
        <v>11</v>
      </c>
      <c r="E41" s="32">
        <v>0</v>
      </c>
      <c r="F41" s="33">
        <f>IF(C41="x",E41,0)</f>
        <v>0</v>
      </c>
      <c r="G41" s="186"/>
      <c r="H41" s="45"/>
      <c r="I41" s="186"/>
    </row>
    <row r="42" spans="1:9" s="15" customFormat="1">
      <c r="A42" s="40"/>
      <c r="B42" s="15" t="s">
        <v>32</v>
      </c>
      <c r="C42" s="5"/>
      <c r="E42" s="32"/>
      <c r="F42" s="33"/>
      <c r="G42" s="42"/>
      <c r="H42" s="45"/>
      <c r="I42" s="42"/>
    </row>
    <row r="43" spans="1:9" s="15" customFormat="1">
      <c r="A43" s="40"/>
      <c r="B43" s="39" t="s">
        <v>22</v>
      </c>
      <c r="C43" s="5"/>
      <c r="E43" s="32"/>
      <c r="F43" s="33"/>
      <c r="G43" s="42"/>
      <c r="H43" s="45"/>
      <c r="I43" s="42"/>
    </row>
    <row r="44" spans="1:9">
      <c r="A44" s="49"/>
      <c r="B44" s="50"/>
      <c r="D44" s="46"/>
      <c r="E44" s="47"/>
      <c r="F44" s="33"/>
      <c r="G44" s="48"/>
      <c r="I44" s="48"/>
    </row>
    <row r="45" spans="1:9" s="15" customFormat="1">
      <c r="A45" s="40" t="s">
        <v>36</v>
      </c>
      <c r="B45" s="185" t="s">
        <v>37</v>
      </c>
      <c r="C45" s="35"/>
      <c r="D45" s="5" t="s">
        <v>9</v>
      </c>
      <c r="E45" s="32">
        <v>15</v>
      </c>
      <c r="F45" s="33">
        <f>IF(C45="x",E45,0)</f>
        <v>0</v>
      </c>
      <c r="G45" s="186"/>
      <c r="H45" s="45"/>
      <c r="I45" s="186" t="s">
        <v>38</v>
      </c>
    </row>
    <row r="46" spans="1:9" s="15" customFormat="1">
      <c r="A46" s="40"/>
      <c r="B46" s="185"/>
      <c r="C46" s="35" t="s">
        <v>8</v>
      </c>
      <c r="D46" s="5" t="s">
        <v>11</v>
      </c>
      <c r="E46" s="32">
        <v>0</v>
      </c>
      <c r="F46" s="33">
        <f>IF(C46="x",E46,0)</f>
        <v>0</v>
      </c>
      <c r="G46" s="186"/>
      <c r="H46" s="45"/>
      <c r="I46" s="186"/>
    </row>
    <row r="47" spans="1:9" s="15" customFormat="1">
      <c r="A47" s="40"/>
      <c r="B47" s="15" t="s">
        <v>32</v>
      </c>
      <c r="C47" s="5"/>
      <c r="E47" s="32"/>
      <c r="F47" s="33"/>
      <c r="G47" s="42"/>
      <c r="H47" s="45"/>
      <c r="I47" s="42"/>
    </row>
    <row r="48" spans="1:9" s="15" customFormat="1">
      <c r="A48" s="40"/>
      <c r="B48" s="39" t="s">
        <v>22</v>
      </c>
      <c r="C48" s="5"/>
      <c r="E48" s="32"/>
      <c r="F48" s="33"/>
      <c r="G48" s="42"/>
      <c r="H48" s="45"/>
      <c r="I48" s="42"/>
    </row>
    <row r="49" spans="1:9" s="15" customFormat="1">
      <c r="A49" s="40"/>
      <c r="B49" s="43"/>
      <c r="C49" s="5"/>
      <c r="E49" s="32"/>
      <c r="F49" s="33"/>
      <c r="G49" s="42"/>
      <c r="H49" s="45"/>
      <c r="I49" s="42"/>
    </row>
    <row r="50" spans="1:9" s="15" customFormat="1">
      <c r="A50" s="40" t="s">
        <v>39</v>
      </c>
      <c r="B50" s="185" t="s">
        <v>40</v>
      </c>
      <c r="C50" s="35"/>
      <c r="D50" s="5" t="s">
        <v>9</v>
      </c>
      <c r="E50" s="32">
        <v>10</v>
      </c>
      <c r="F50" s="33">
        <f>IF(C50="x",E50,0)</f>
        <v>0</v>
      </c>
      <c r="G50" s="42"/>
      <c r="H50" s="45"/>
      <c r="I50" s="42"/>
    </row>
    <row r="51" spans="1:9" s="15" customFormat="1">
      <c r="A51" s="40"/>
      <c r="B51" s="185"/>
      <c r="C51" s="35" t="s">
        <v>8</v>
      </c>
      <c r="D51" s="5" t="s">
        <v>11</v>
      </c>
      <c r="E51" s="32">
        <v>0</v>
      </c>
      <c r="F51" s="33">
        <f>IF(C51="x",E51,0)</f>
        <v>0</v>
      </c>
      <c r="G51" s="42"/>
      <c r="H51" s="45"/>
      <c r="I51" s="42"/>
    </row>
    <row r="52" spans="1:9" s="15" customFormat="1">
      <c r="A52" s="40"/>
      <c r="B52" s="15" t="s">
        <v>41</v>
      </c>
      <c r="C52" s="5"/>
      <c r="E52" s="32"/>
      <c r="F52" s="33"/>
      <c r="G52" s="42"/>
      <c r="H52" s="45"/>
      <c r="I52" s="42"/>
    </row>
    <row r="53" spans="1:9" s="15" customFormat="1">
      <c r="A53" s="40"/>
      <c r="B53" s="39" t="s">
        <v>22</v>
      </c>
      <c r="C53" s="5"/>
      <c r="E53" s="32"/>
      <c r="F53" s="33"/>
      <c r="G53" s="42"/>
      <c r="H53" s="45"/>
      <c r="I53" s="42"/>
    </row>
    <row r="54" spans="1:9" s="5" customFormat="1">
      <c r="A54" s="40"/>
      <c r="B54" s="15"/>
      <c r="D54" s="15"/>
      <c r="E54" s="32"/>
      <c r="F54" s="33"/>
      <c r="G54" s="42"/>
      <c r="H54" s="41"/>
      <c r="I54" s="42"/>
    </row>
    <row r="55" spans="1:9" ht="14.45" customHeight="1">
      <c r="A55" s="1">
        <v>7</v>
      </c>
      <c r="B55" s="185" t="s">
        <v>42</v>
      </c>
      <c r="C55" s="35"/>
      <c r="D55" s="5" t="s">
        <v>9</v>
      </c>
      <c r="E55" s="32">
        <v>15</v>
      </c>
      <c r="F55" s="33">
        <f>IF(C55="x",E55,0)</f>
        <v>0</v>
      </c>
      <c r="G55" s="186"/>
      <c r="I55" s="186" t="s">
        <v>43</v>
      </c>
    </row>
    <row r="56" spans="1:9">
      <c r="B56" s="185"/>
      <c r="C56" s="35" t="s">
        <v>8</v>
      </c>
      <c r="D56" s="5" t="s">
        <v>11</v>
      </c>
      <c r="E56" s="32">
        <v>0</v>
      </c>
      <c r="F56" s="33">
        <f>IF(C56="x",E56,0)</f>
        <v>0</v>
      </c>
      <c r="G56" s="186"/>
      <c r="I56" s="186"/>
    </row>
    <row r="57" spans="1:9" s="5" customFormat="1">
      <c r="A57" s="40"/>
      <c r="B57" s="15" t="s">
        <v>32</v>
      </c>
      <c r="D57" s="15"/>
      <c r="E57" s="32"/>
      <c r="F57" s="33"/>
      <c r="G57" s="42"/>
      <c r="H57" s="41"/>
      <c r="I57" s="42"/>
    </row>
    <row r="58" spans="1:9">
      <c r="B58" s="39" t="s">
        <v>22</v>
      </c>
      <c r="D58" s="15"/>
      <c r="E58" s="32"/>
      <c r="F58" s="33"/>
    </row>
    <row r="59" spans="1:9" s="5" customFormat="1">
      <c r="A59" s="40"/>
      <c r="B59" s="15"/>
      <c r="D59" s="15"/>
      <c r="E59" s="32"/>
      <c r="F59" s="33"/>
      <c r="G59" s="42"/>
      <c r="H59" s="41"/>
      <c r="I59" s="42"/>
    </row>
    <row r="60" spans="1:9" s="31" customFormat="1">
      <c r="A60" s="29">
        <v>8</v>
      </c>
      <c r="B60" s="185" t="s">
        <v>44</v>
      </c>
      <c r="C60" s="30"/>
      <c r="D60" s="31" t="s">
        <v>9</v>
      </c>
      <c r="E60" s="32">
        <v>15</v>
      </c>
      <c r="F60" s="33">
        <f>IF(C60="x",E60,0)</f>
        <v>0</v>
      </c>
      <c r="G60" s="186"/>
      <c r="H60" s="51"/>
      <c r="I60" s="186" t="s">
        <v>45</v>
      </c>
    </row>
    <row r="61" spans="1:9" s="5" customFormat="1">
      <c r="A61" s="40"/>
      <c r="B61" s="185"/>
      <c r="C61" s="35" t="s">
        <v>8</v>
      </c>
      <c r="D61" s="5" t="s">
        <v>11</v>
      </c>
      <c r="E61" s="32">
        <v>0</v>
      </c>
      <c r="F61" s="33">
        <f>IF(C61="x",E61,0)</f>
        <v>0</v>
      </c>
      <c r="G61" s="186"/>
      <c r="H61" s="41"/>
      <c r="I61" s="186"/>
    </row>
    <row r="62" spans="1:9" s="5" customFormat="1">
      <c r="A62" s="40"/>
      <c r="B62" s="15" t="s">
        <v>32</v>
      </c>
      <c r="D62" s="15"/>
      <c r="E62" s="32"/>
      <c r="F62" s="33"/>
      <c r="G62" s="42"/>
      <c r="H62" s="41"/>
      <c r="I62" s="42"/>
    </row>
    <row r="63" spans="1:9" s="5" customFormat="1">
      <c r="A63" s="40"/>
      <c r="B63" s="39" t="s">
        <v>22</v>
      </c>
      <c r="D63" s="15"/>
      <c r="E63" s="32"/>
      <c r="F63" s="33"/>
      <c r="G63" s="42"/>
      <c r="H63" s="41"/>
      <c r="I63" s="42"/>
    </row>
    <row r="64" spans="1:9" s="5" customFormat="1">
      <c r="A64" s="40"/>
      <c r="B64" s="15"/>
      <c r="D64" s="15"/>
      <c r="E64" s="32"/>
      <c r="F64" s="33"/>
      <c r="G64" s="42"/>
      <c r="H64" s="41"/>
      <c r="I64" s="42"/>
    </row>
    <row r="65" spans="1:9" s="31" customFormat="1">
      <c r="A65" s="29" t="s">
        <v>46</v>
      </c>
      <c r="B65" s="185" t="s">
        <v>47</v>
      </c>
      <c r="C65" s="30"/>
      <c r="D65" s="31" t="s">
        <v>9</v>
      </c>
      <c r="E65" s="32">
        <v>15</v>
      </c>
      <c r="F65" s="33">
        <f>IF(C65="x",E65,0)</f>
        <v>0</v>
      </c>
      <c r="G65" s="186"/>
      <c r="H65" s="51"/>
      <c r="I65" s="186"/>
    </row>
    <row r="66" spans="1:9">
      <c r="B66" s="185"/>
      <c r="C66" s="35" t="s">
        <v>8</v>
      </c>
      <c r="D66" s="5" t="s">
        <v>11</v>
      </c>
      <c r="E66" s="32">
        <v>0</v>
      </c>
      <c r="F66" s="33">
        <f>IF(C66="x",E66,0)</f>
        <v>0</v>
      </c>
      <c r="G66" s="186"/>
      <c r="I66" s="186"/>
    </row>
    <row r="67" spans="1:9">
      <c r="B67" s="15" t="s">
        <v>48</v>
      </c>
      <c r="D67" s="15"/>
      <c r="E67" s="32"/>
      <c r="F67" s="33"/>
    </row>
    <row r="68" spans="1:9">
      <c r="B68" s="39" t="s">
        <v>22</v>
      </c>
      <c r="D68" s="15"/>
      <c r="E68" s="32"/>
      <c r="F68" s="33"/>
    </row>
    <row r="69" spans="1:9">
      <c r="B69" s="52"/>
      <c r="D69" s="15"/>
      <c r="E69" s="32"/>
      <c r="F69" s="33"/>
    </row>
    <row r="70" spans="1:9" s="31" customFormat="1">
      <c r="A70" s="29" t="s">
        <v>49</v>
      </c>
      <c r="B70" s="185" t="s">
        <v>50</v>
      </c>
      <c r="C70" s="30"/>
      <c r="D70" s="31" t="s">
        <v>9</v>
      </c>
      <c r="E70" s="32">
        <v>10</v>
      </c>
      <c r="F70" s="33">
        <f>IF(C70="x",E70,0)</f>
        <v>0</v>
      </c>
      <c r="G70" s="186"/>
      <c r="H70" s="51"/>
      <c r="I70" s="186"/>
    </row>
    <row r="71" spans="1:9">
      <c r="B71" s="185"/>
      <c r="C71" s="35" t="s">
        <v>8</v>
      </c>
      <c r="D71" s="5" t="s">
        <v>11</v>
      </c>
      <c r="E71" s="32">
        <v>0</v>
      </c>
      <c r="F71" s="33">
        <f>IF(C71="x",E71,0)</f>
        <v>0</v>
      </c>
      <c r="G71" s="186"/>
      <c r="I71" s="186"/>
    </row>
    <row r="72" spans="1:9">
      <c r="B72" s="15" t="s">
        <v>48</v>
      </c>
      <c r="D72" s="15"/>
      <c r="E72" s="32"/>
      <c r="F72" s="33"/>
    </row>
    <row r="73" spans="1:9">
      <c r="B73" s="39" t="s">
        <v>22</v>
      </c>
      <c r="D73" s="15"/>
      <c r="E73" s="32"/>
      <c r="F73" s="33"/>
    </row>
    <row r="74" spans="1:9">
      <c r="B74" s="52"/>
      <c r="D74" s="15"/>
      <c r="E74" s="32"/>
      <c r="F74" s="33"/>
    </row>
    <row r="75" spans="1:9" s="31" customFormat="1" ht="24.6" customHeight="1">
      <c r="A75" s="29" t="s">
        <v>51</v>
      </c>
      <c r="B75" s="192" t="s">
        <v>52</v>
      </c>
      <c r="C75" s="53" t="s">
        <v>8</v>
      </c>
      <c r="D75" s="31" t="s">
        <v>9</v>
      </c>
      <c r="E75" s="33">
        <v>20</v>
      </c>
      <c r="F75" s="33">
        <f>IF(C75="x",E75,0)</f>
        <v>20</v>
      </c>
      <c r="G75" s="54"/>
      <c r="H75" s="51"/>
      <c r="I75" s="54"/>
    </row>
    <row r="76" spans="1:9" s="31" customFormat="1" ht="20.25" customHeight="1">
      <c r="A76" s="55"/>
      <c r="B76" s="192"/>
      <c r="C76" s="53"/>
      <c r="D76" s="5" t="s">
        <v>11</v>
      </c>
      <c r="E76" s="32">
        <v>0</v>
      </c>
      <c r="F76" s="33">
        <f>IF(C76="x",E76,0)</f>
        <v>0</v>
      </c>
      <c r="G76" s="54"/>
      <c r="H76" s="51"/>
      <c r="I76" s="54"/>
    </row>
    <row r="77" spans="1:9" s="31" customFormat="1" ht="20.25" customHeight="1">
      <c r="A77" s="55"/>
      <c r="B77" s="56" t="s">
        <v>53</v>
      </c>
      <c r="C77" s="5"/>
      <c r="E77" s="32"/>
      <c r="F77" s="33"/>
      <c r="G77" s="54"/>
      <c r="H77" s="51"/>
      <c r="I77" s="54"/>
    </row>
    <row r="78" spans="1:9" s="31" customFormat="1" ht="20.25" customHeight="1">
      <c r="A78" s="55"/>
      <c r="B78" s="57" t="s">
        <v>54</v>
      </c>
      <c r="C78" s="58"/>
      <c r="E78" s="32"/>
      <c r="F78" s="33"/>
      <c r="G78" s="54"/>
      <c r="H78" s="51"/>
      <c r="I78" s="54"/>
    </row>
    <row r="79" spans="1:9" s="31" customFormat="1" ht="20.25" customHeight="1">
      <c r="A79" s="55"/>
      <c r="B79" s="59" t="s">
        <v>55</v>
      </c>
      <c r="C79" s="60"/>
      <c r="E79" s="32"/>
      <c r="F79" s="33"/>
      <c r="G79" s="54"/>
      <c r="H79" s="51"/>
      <c r="I79" s="54"/>
    </row>
    <row r="80" spans="1:9" s="31" customFormat="1" ht="20.25" customHeight="1">
      <c r="A80" s="55"/>
      <c r="B80" s="59" t="s">
        <v>56</v>
      </c>
      <c r="C80" s="61" t="s">
        <v>8</v>
      </c>
      <c r="E80" s="32"/>
      <c r="F80" s="33"/>
      <c r="G80" s="54"/>
      <c r="H80" s="51"/>
      <c r="I80" s="54"/>
    </row>
    <row r="81" spans="1:9" s="31" customFormat="1" ht="20.25" customHeight="1">
      <c r="A81" s="55"/>
      <c r="B81" s="59" t="s">
        <v>57</v>
      </c>
      <c r="C81" s="61"/>
      <c r="E81" s="32"/>
      <c r="F81" s="33"/>
      <c r="G81" s="54"/>
      <c r="H81" s="51"/>
      <c r="I81" s="54"/>
    </row>
    <row r="82" spans="1:9" s="31" customFormat="1" ht="20.25" customHeight="1">
      <c r="A82" s="55"/>
      <c r="B82" s="59" t="s">
        <v>58</v>
      </c>
      <c r="C82" s="61" t="s">
        <v>8</v>
      </c>
      <c r="E82" s="32"/>
      <c r="F82" s="33"/>
      <c r="G82" s="54"/>
      <c r="H82" s="51"/>
      <c r="I82" s="54"/>
    </row>
    <row r="83" spans="1:9" s="31" customFormat="1" ht="20.25" customHeight="1">
      <c r="A83" s="55"/>
      <c r="B83" s="59" t="s">
        <v>59</v>
      </c>
      <c r="C83" s="61" t="s">
        <v>8</v>
      </c>
      <c r="E83" s="32"/>
      <c r="F83" s="33"/>
      <c r="G83" s="54"/>
      <c r="H83" s="51"/>
      <c r="I83" s="54"/>
    </row>
    <row r="84" spans="1:9" s="31" customFormat="1" ht="20.25" customHeight="1">
      <c r="A84" s="55"/>
      <c r="B84" s="59" t="s">
        <v>60</v>
      </c>
      <c r="C84" s="61"/>
      <c r="E84" s="32"/>
      <c r="F84" s="33"/>
      <c r="G84" s="54"/>
      <c r="H84" s="51"/>
      <c r="I84" s="54"/>
    </row>
    <row r="85" spans="1:9" s="31" customFormat="1" ht="20.25" customHeight="1" thickBot="1">
      <c r="A85" s="55"/>
      <c r="B85" s="62" t="s">
        <v>61</v>
      </c>
      <c r="C85" s="63"/>
      <c r="E85" s="32"/>
      <c r="F85" s="33"/>
      <c r="G85" s="54"/>
      <c r="H85" s="51"/>
      <c r="I85" s="54"/>
    </row>
    <row r="86" spans="1:9" s="31" customFormat="1">
      <c r="A86" s="55"/>
      <c r="B86" s="64"/>
      <c r="C86" s="51"/>
      <c r="E86" s="32"/>
      <c r="F86" s="33"/>
      <c r="G86" s="42"/>
      <c r="H86" s="51"/>
      <c r="I86" s="42"/>
    </row>
    <row r="87" spans="1:9" s="31" customFormat="1" ht="14.45" customHeight="1">
      <c r="A87" s="29" t="s">
        <v>62</v>
      </c>
      <c r="B87" s="185" t="s">
        <v>63</v>
      </c>
      <c r="C87" s="35"/>
      <c r="D87" s="5" t="s">
        <v>64</v>
      </c>
      <c r="E87" s="33">
        <v>10</v>
      </c>
      <c r="F87" s="33">
        <f>IF(C87="x",E87,0)</f>
        <v>0</v>
      </c>
      <c r="G87" s="186"/>
      <c r="H87" s="51"/>
      <c r="I87" s="186" t="s">
        <v>65</v>
      </c>
    </row>
    <row r="88" spans="1:9" s="31" customFormat="1">
      <c r="A88" s="29"/>
      <c r="B88" s="185"/>
      <c r="C88" s="35" t="s">
        <v>8</v>
      </c>
      <c r="D88" s="5" t="s">
        <v>66</v>
      </c>
      <c r="E88" s="33">
        <v>5</v>
      </c>
      <c r="F88" s="33">
        <f>IF(C88="x",E88,0)</f>
        <v>5</v>
      </c>
      <c r="G88" s="186"/>
      <c r="H88" s="51"/>
      <c r="I88" s="186"/>
    </row>
    <row r="89" spans="1:9" s="31" customFormat="1">
      <c r="A89" s="29"/>
      <c r="B89" s="185"/>
      <c r="C89" s="35"/>
      <c r="D89" s="5" t="s">
        <v>11</v>
      </c>
      <c r="E89" s="32">
        <v>0</v>
      </c>
      <c r="F89" s="33">
        <f>IF(C89="x",E89,0)</f>
        <v>0</v>
      </c>
      <c r="G89" s="186"/>
      <c r="H89" s="51"/>
      <c r="I89" s="186"/>
    </row>
    <row r="90" spans="1:9" s="31" customFormat="1">
      <c r="A90" s="29"/>
      <c r="B90" s="15" t="s">
        <v>67</v>
      </c>
      <c r="C90" s="5"/>
      <c r="D90" s="15"/>
      <c r="E90" s="65"/>
      <c r="F90" s="33"/>
      <c r="G90" s="42"/>
      <c r="H90" s="51"/>
      <c r="I90" s="42"/>
    </row>
    <row r="91" spans="1:9" s="31" customFormat="1" ht="57.6">
      <c r="A91" s="29"/>
      <c r="B91" s="43" t="s">
        <v>68</v>
      </c>
      <c r="C91" s="5"/>
      <c r="D91" s="15"/>
      <c r="E91" s="65"/>
      <c r="F91" s="33"/>
      <c r="G91" s="42"/>
      <c r="H91" s="51"/>
      <c r="I91" s="42"/>
    </row>
    <row r="92" spans="1:9" s="31" customFormat="1">
      <c r="A92" s="29"/>
      <c r="B92" s="43"/>
      <c r="C92" s="5"/>
      <c r="D92" s="15"/>
      <c r="E92" s="65"/>
      <c r="F92" s="33"/>
      <c r="G92" s="42"/>
      <c r="H92" s="51"/>
      <c r="I92" s="42"/>
    </row>
    <row r="93" spans="1:9" s="31" customFormat="1" ht="14.45" customHeight="1">
      <c r="A93" s="29" t="s">
        <v>69</v>
      </c>
      <c r="B93" s="185" t="s">
        <v>70</v>
      </c>
      <c r="C93" s="35" t="s">
        <v>8</v>
      </c>
      <c r="D93" s="5" t="s">
        <v>9</v>
      </c>
      <c r="E93" s="33">
        <v>15</v>
      </c>
      <c r="F93" s="33">
        <f>IF(C93="x",E93,0)</f>
        <v>15</v>
      </c>
      <c r="G93" s="42"/>
      <c r="H93" s="51"/>
      <c r="I93" s="42"/>
    </row>
    <row r="94" spans="1:9" s="31" customFormat="1">
      <c r="A94" s="29"/>
      <c r="B94" s="185"/>
      <c r="C94" s="35"/>
      <c r="D94" s="5" t="s">
        <v>11</v>
      </c>
      <c r="E94" s="33">
        <v>0</v>
      </c>
      <c r="F94" s="33">
        <f>IF(C94="x",E94,0)</f>
        <v>0</v>
      </c>
      <c r="G94" s="42"/>
      <c r="H94" s="51"/>
      <c r="I94" s="42"/>
    </row>
    <row r="95" spans="1:9" s="31" customFormat="1">
      <c r="A95" s="29"/>
      <c r="B95" s="15" t="s">
        <v>71</v>
      </c>
      <c r="C95" s="5"/>
      <c r="D95" s="15"/>
      <c r="E95" s="32"/>
      <c r="F95" s="33"/>
      <c r="G95" s="42"/>
      <c r="H95" s="51"/>
      <c r="I95" s="42"/>
    </row>
    <row r="96" spans="1:9" s="31" customFormat="1" ht="43.15">
      <c r="A96" s="29"/>
      <c r="B96" s="43" t="s">
        <v>72</v>
      </c>
      <c r="C96" s="5"/>
      <c r="D96" s="15"/>
      <c r="E96" s="65"/>
      <c r="F96" s="33"/>
      <c r="G96" s="42"/>
      <c r="H96" s="51"/>
      <c r="I96" s="42"/>
    </row>
    <row r="97" spans="1:9" s="31" customFormat="1">
      <c r="A97" s="29"/>
      <c r="B97" s="66"/>
      <c r="C97" s="51"/>
      <c r="E97" s="32"/>
      <c r="F97" s="33"/>
      <c r="G97" s="42"/>
      <c r="H97" s="51"/>
      <c r="I97" s="42"/>
    </row>
    <row r="98" spans="1:9" s="15" customFormat="1" ht="28.9">
      <c r="A98" s="40" t="s">
        <v>73</v>
      </c>
      <c r="B98" s="41" t="s">
        <v>74</v>
      </c>
      <c r="C98" s="67" t="s">
        <v>8</v>
      </c>
      <c r="D98" s="32" t="s">
        <v>9</v>
      </c>
      <c r="E98" s="32">
        <v>15</v>
      </c>
      <c r="F98" s="33">
        <f>IF(C98="x",E98,0)</f>
        <v>15</v>
      </c>
      <c r="G98" s="42"/>
      <c r="H98" s="45"/>
      <c r="I98" s="42"/>
    </row>
    <row r="99" spans="1:9" ht="28.9">
      <c r="B99" s="15" t="s">
        <v>75</v>
      </c>
      <c r="C99" s="67"/>
      <c r="D99" s="32" t="s">
        <v>11</v>
      </c>
      <c r="E99" s="32">
        <v>0</v>
      </c>
      <c r="F99" s="33">
        <f>IF(C99="x",E99,0)</f>
        <v>0</v>
      </c>
    </row>
    <row r="100" spans="1:9">
      <c r="B100" s="189" t="s">
        <v>76</v>
      </c>
      <c r="C100" s="190"/>
      <c r="D100" s="191"/>
      <c r="E100" s="32"/>
      <c r="F100" s="33"/>
    </row>
    <row r="101" spans="1:9" ht="12.6" customHeight="1">
      <c r="B101" s="59" t="s">
        <v>77</v>
      </c>
      <c r="C101" s="59" t="s">
        <v>78</v>
      </c>
      <c r="D101" s="59" t="s">
        <v>79</v>
      </c>
      <c r="E101" s="32"/>
      <c r="F101" s="33"/>
    </row>
    <row r="102" spans="1:9" ht="55.15">
      <c r="B102" s="59" t="s">
        <v>80</v>
      </c>
      <c r="C102" s="68"/>
      <c r="D102" s="69"/>
      <c r="E102" s="32"/>
      <c r="F102" s="33"/>
      <c r="G102" s="70"/>
      <c r="I102" s="70" t="s">
        <v>81</v>
      </c>
    </row>
    <row r="103" spans="1:9" ht="55.15">
      <c r="B103" s="59" t="s">
        <v>82</v>
      </c>
      <c r="C103" s="68"/>
      <c r="D103" s="69"/>
      <c r="E103" s="32"/>
      <c r="F103" s="33"/>
      <c r="G103" s="70"/>
      <c r="I103" s="70" t="s">
        <v>83</v>
      </c>
    </row>
    <row r="104" spans="1:9" ht="41.45">
      <c r="B104" s="59" t="s">
        <v>84</v>
      </c>
      <c r="C104" s="71" t="s">
        <v>8</v>
      </c>
      <c r="D104" s="69" t="s">
        <v>85</v>
      </c>
      <c r="E104" s="32"/>
      <c r="F104" s="33"/>
      <c r="G104" s="70"/>
      <c r="I104" s="70" t="s">
        <v>86</v>
      </c>
    </row>
    <row r="105" spans="1:9" ht="55.15">
      <c r="B105" s="59" t="s">
        <v>87</v>
      </c>
      <c r="C105" s="71"/>
      <c r="D105" s="69"/>
      <c r="E105" s="32"/>
      <c r="F105" s="33"/>
      <c r="G105" s="70"/>
      <c r="I105" s="70" t="s">
        <v>88</v>
      </c>
    </row>
    <row r="106" spans="1:9" ht="69">
      <c r="B106" s="59" t="s">
        <v>89</v>
      </c>
      <c r="C106" s="71"/>
      <c r="D106" s="69"/>
      <c r="E106" s="5"/>
      <c r="F106" s="33"/>
      <c r="G106" s="70"/>
      <c r="I106" s="70" t="s">
        <v>90</v>
      </c>
    </row>
    <row r="107" spans="1:9" ht="55.15">
      <c r="B107" s="72" t="s">
        <v>91</v>
      </c>
      <c r="C107" s="71" t="s">
        <v>8</v>
      </c>
      <c r="D107" s="69" t="s">
        <v>92</v>
      </c>
      <c r="E107" s="5"/>
      <c r="F107" s="33"/>
      <c r="G107" s="70"/>
      <c r="I107" s="70" t="s">
        <v>93</v>
      </c>
    </row>
    <row r="108" spans="1:9">
      <c r="B108" s="73"/>
      <c r="C108" s="74"/>
      <c r="D108" s="75"/>
      <c r="E108" s="5"/>
      <c r="F108" s="33"/>
      <c r="G108" s="76"/>
      <c r="I108" s="76"/>
    </row>
    <row r="109" spans="1:9" s="15" customFormat="1" ht="27.6">
      <c r="A109" s="40" t="s">
        <v>94</v>
      </c>
      <c r="B109" s="73" t="s">
        <v>95</v>
      </c>
      <c r="C109" s="67" t="s">
        <v>8</v>
      </c>
      <c r="D109" s="32" t="s">
        <v>9</v>
      </c>
      <c r="E109" s="33">
        <v>0</v>
      </c>
      <c r="F109" s="33">
        <f>IF(C109="x",E109,0)</f>
        <v>0</v>
      </c>
      <c r="G109" s="76"/>
      <c r="H109" s="45"/>
      <c r="I109" s="76"/>
    </row>
    <row r="110" spans="1:9" s="15" customFormat="1">
      <c r="A110" s="40"/>
      <c r="B110" s="15" t="s">
        <v>96</v>
      </c>
      <c r="C110" s="67"/>
      <c r="D110" s="32" t="s">
        <v>11</v>
      </c>
      <c r="E110" s="32">
        <v>0</v>
      </c>
      <c r="F110" s="33">
        <f>IF(C110="x",E110,0)</f>
        <v>0</v>
      </c>
      <c r="G110" s="70"/>
      <c r="H110" s="45"/>
      <c r="I110" s="70" t="s">
        <v>97</v>
      </c>
    </row>
    <row r="111" spans="1:9" s="15" customFormat="1">
      <c r="A111" s="40"/>
      <c r="B111" s="39" t="s">
        <v>98</v>
      </c>
      <c r="C111" s="74"/>
      <c r="D111" s="77"/>
      <c r="E111" s="78"/>
      <c r="F111" s="33"/>
      <c r="G111" s="70"/>
      <c r="H111" s="45"/>
      <c r="I111" s="70"/>
    </row>
    <row r="112" spans="1:9">
      <c r="B112" s="73"/>
      <c r="C112" s="74"/>
      <c r="D112" s="75"/>
      <c r="E112" s="5"/>
      <c r="F112" s="33"/>
      <c r="G112" s="76"/>
      <c r="I112" s="76"/>
    </row>
    <row r="113" spans="1:9" ht="15.6">
      <c r="B113" s="79" t="s">
        <v>99</v>
      </c>
      <c r="C113" s="80"/>
      <c r="D113" s="80"/>
      <c r="E113" s="80"/>
      <c r="F113" s="81">
        <f>SUM(F114:F170)</f>
        <v>125</v>
      </c>
      <c r="G113" s="80"/>
      <c r="H113" s="82"/>
      <c r="I113" s="80"/>
    </row>
    <row r="114" spans="1:9" ht="14.45" customHeight="1">
      <c r="A114" s="40">
        <v>12</v>
      </c>
      <c r="B114" s="185" t="s">
        <v>100</v>
      </c>
      <c r="C114" s="67" t="s">
        <v>8</v>
      </c>
      <c r="D114" s="32" t="s">
        <v>9</v>
      </c>
      <c r="E114" s="32">
        <v>30</v>
      </c>
      <c r="F114" s="33">
        <f>IF(C114="x",E114,0)</f>
        <v>30</v>
      </c>
      <c r="G114" s="186"/>
      <c r="I114" s="186" t="s">
        <v>101</v>
      </c>
    </row>
    <row r="115" spans="1:9">
      <c r="B115" s="185"/>
      <c r="C115" s="67"/>
      <c r="D115" s="32" t="s">
        <v>11</v>
      </c>
      <c r="E115" s="32">
        <v>0</v>
      </c>
      <c r="F115" s="33">
        <f>IF(C115="x",E115,0)</f>
        <v>0</v>
      </c>
      <c r="G115" s="186"/>
      <c r="I115" s="186"/>
    </row>
    <row r="116" spans="1:9">
      <c r="B116" s="15" t="s">
        <v>102</v>
      </c>
      <c r="D116" s="5"/>
      <c r="E116" s="5"/>
      <c r="F116" s="33"/>
    </row>
    <row r="117" spans="1:9" ht="144">
      <c r="B117" s="39" t="s">
        <v>103</v>
      </c>
      <c r="D117" s="5"/>
      <c r="E117" s="5"/>
      <c r="F117" s="33"/>
    </row>
    <row r="118" spans="1:9">
      <c r="B118" s="43"/>
      <c r="D118" s="5"/>
      <c r="E118" s="5"/>
      <c r="F118" s="33"/>
    </row>
    <row r="119" spans="1:9">
      <c r="A119" s="1">
        <v>13</v>
      </c>
      <c r="B119" s="185" t="s">
        <v>104</v>
      </c>
      <c r="C119" s="67"/>
      <c r="D119" s="66" t="s">
        <v>105</v>
      </c>
      <c r="E119" s="66">
        <v>0</v>
      </c>
      <c r="F119" s="33">
        <f t="shared" ref="F119:F129" si="0">IF(C119="x",E119,0)</f>
        <v>0</v>
      </c>
    </row>
    <row r="120" spans="1:9">
      <c r="B120" s="185"/>
      <c r="C120" s="67"/>
      <c r="D120" s="32" t="s">
        <v>106</v>
      </c>
      <c r="E120" s="32">
        <v>0</v>
      </c>
      <c r="F120" s="33">
        <f t="shared" si="0"/>
        <v>0</v>
      </c>
    </row>
    <row r="121" spans="1:9">
      <c r="B121" s="185"/>
      <c r="C121" s="67" t="s">
        <v>8</v>
      </c>
      <c r="D121" s="32" t="s">
        <v>107</v>
      </c>
      <c r="E121" s="32">
        <v>0</v>
      </c>
      <c r="F121" s="33">
        <f t="shared" si="0"/>
        <v>0</v>
      </c>
    </row>
    <row r="122" spans="1:9">
      <c r="B122" s="15" t="s">
        <v>108</v>
      </c>
      <c r="D122" s="5"/>
      <c r="E122" s="5"/>
      <c r="F122" s="33"/>
    </row>
    <row r="123" spans="1:9" ht="100.9">
      <c r="B123" s="39" t="s">
        <v>109</v>
      </c>
      <c r="D123" s="5"/>
      <c r="E123" s="5"/>
      <c r="F123" s="33"/>
    </row>
    <row r="124" spans="1:9">
      <c r="B124" s="52"/>
      <c r="D124" s="5"/>
      <c r="E124" s="5"/>
      <c r="F124" s="33"/>
      <c r="G124" s="76"/>
      <c r="I124" s="76"/>
    </row>
    <row r="125" spans="1:9" s="15" customFormat="1">
      <c r="A125" s="40">
        <v>14</v>
      </c>
      <c r="B125" s="185" t="s">
        <v>110</v>
      </c>
      <c r="C125" s="67"/>
      <c r="D125" s="66" t="s">
        <v>111</v>
      </c>
      <c r="E125" s="66">
        <v>20</v>
      </c>
      <c r="F125" s="33">
        <f t="shared" si="0"/>
        <v>0</v>
      </c>
      <c r="G125" s="193"/>
      <c r="H125" s="45"/>
      <c r="I125" s="193" t="s">
        <v>112</v>
      </c>
    </row>
    <row r="126" spans="1:9" s="15" customFormat="1">
      <c r="A126" s="40"/>
      <c r="B126" s="185"/>
      <c r="C126" s="67"/>
      <c r="D126" s="66" t="s">
        <v>113</v>
      </c>
      <c r="E126" s="66">
        <v>15</v>
      </c>
      <c r="F126" s="33">
        <f t="shared" si="0"/>
        <v>0</v>
      </c>
      <c r="G126" s="193"/>
      <c r="H126" s="45"/>
      <c r="I126" s="193"/>
    </row>
    <row r="127" spans="1:9" s="15" customFormat="1">
      <c r="A127" s="40"/>
      <c r="B127" s="185"/>
      <c r="C127" s="67" t="s">
        <v>8</v>
      </c>
      <c r="D127" s="32" t="s">
        <v>114</v>
      </c>
      <c r="E127" s="32">
        <v>10</v>
      </c>
      <c r="F127" s="33">
        <f t="shared" si="0"/>
        <v>10</v>
      </c>
      <c r="G127" s="186"/>
      <c r="H127" s="45"/>
      <c r="I127" s="186"/>
    </row>
    <row r="128" spans="1:9" s="15" customFormat="1">
      <c r="A128" s="40"/>
      <c r="B128" s="185"/>
      <c r="C128" s="67"/>
      <c r="D128" s="32" t="s">
        <v>11</v>
      </c>
      <c r="E128" s="32">
        <v>0</v>
      </c>
      <c r="F128" s="33">
        <f t="shared" si="0"/>
        <v>0</v>
      </c>
      <c r="G128" s="186"/>
      <c r="H128" s="45"/>
      <c r="I128" s="186"/>
    </row>
    <row r="129" spans="1:9" s="15" customFormat="1">
      <c r="A129" s="40"/>
      <c r="B129" s="185"/>
      <c r="C129" s="67"/>
      <c r="D129" s="32" t="s">
        <v>17</v>
      </c>
      <c r="E129" s="32">
        <v>20</v>
      </c>
      <c r="F129" s="33">
        <f t="shared" si="0"/>
        <v>0</v>
      </c>
      <c r="G129" s="186"/>
      <c r="H129" s="45"/>
      <c r="I129" s="186"/>
    </row>
    <row r="130" spans="1:9" s="15" customFormat="1" ht="28.9">
      <c r="A130" s="40"/>
      <c r="B130" s="15" t="s">
        <v>115</v>
      </c>
      <c r="C130" s="5"/>
      <c r="D130" s="5"/>
      <c r="E130" s="5"/>
      <c r="F130" s="33"/>
      <c r="G130" s="42"/>
      <c r="H130" s="45"/>
      <c r="I130" s="42"/>
    </row>
    <row r="131" spans="1:9" s="15" customFormat="1" ht="43.15">
      <c r="A131" s="40"/>
      <c r="B131" s="39" t="s">
        <v>116</v>
      </c>
      <c r="C131" s="5"/>
      <c r="D131" s="5"/>
      <c r="E131" s="5"/>
      <c r="F131" s="33"/>
      <c r="G131" s="42"/>
      <c r="H131" s="45"/>
      <c r="I131" s="42"/>
    </row>
    <row r="132" spans="1:9">
      <c r="B132" s="43"/>
      <c r="D132" s="5"/>
      <c r="E132" s="5"/>
      <c r="F132" s="33"/>
    </row>
    <row r="133" spans="1:9">
      <c r="A133" s="1">
        <v>15</v>
      </c>
      <c r="B133" s="185" t="s">
        <v>117</v>
      </c>
      <c r="C133" s="67"/>
      <c r="D133" s="32" t="s">
        <v>118</v>
      </c>
      <c r="E133" s="32">
        <v>20</v>
      </c>
      <c r="F133" s="33">
        <f t="shared" ref="F133:F138" si="1">IF(C133="x",E133,0)</f>
        <v>0</v>
      </c>
      <c r="I133" s="18" t="s">
        <v>119</v>
      </c>
    </row>
    <row r="134" spans="1:9">
      <c r="B134" s="185"/>
      <c r="C134" s="67"/>
      <c r="D134" s="32" t="s">
        <v>120</v>
      </c>
      <c r="E134" s="32">
        <v>15</v>
      </c>
      <c r="F134" s="33">
        <f t="shared" si="1"/>
        <v>0</v>
      </c>
    </row>
    <row r="135" spans="1:9">
      <c r="B135" s="185"/>
      <c r="C135" s="67"/>
      <c r="D135" s="32" t="s">
        <v>121</v>
      </c>
      <c r="E135" s="32">
        <v>10</v>
      </c>
      <c r="F135" s="33">
        <f t="shared" si="1"/>
        <v>0</v>
      </c>
    </row>
    <row r="136" spans="1:9">
      <c r="B136" s="185"/>
      <c r="C136" s="67" t="s">
        <v>8</v>
      </c>
      <c r="D136" s="32" t="s">
        <v>122</v>
      </c>
      <c r="E136" s="32">
        <v>5</v>
      </c>
      <c r="F136" s="33">
        <f t="shared" si="1"/>
        <v>5</v>
      </c>
    </row>
    <row r="137" spans="1:9">
      <c r="B137" s="185"/>
      <c r="C137" s="67"/>
      <c r="D137" s="32" t="s">
        <v>123</v>
      </c>
      <c r="E137" s="32">
        <v>0</v>
      </c>
      <c r="F137" s="33">
        <f t="shared" si="1"/>
        <v>0</v>
      </c>
    </row>
    <row r="138" spans="1:9">
      <c r="B138" s="5"/>
      <c r="C138" s="67"/>
      <c r="D138" s="32" t="s">
        <v>124</v>
      </c>
      <c r="E138" s="32">
        <v>20</v>
      </c>
      <c r="F138" s="33">
        <f t="shared" si="1"/>
        <v>0</v>
      </c>
    </row>
    <row r="139" spans="1:9">
      <c r="B139" s="15" t="s">
        <v>125</v>
      </c>
      <c r="C139" s="83"/>
      <c r="D139" s="32"/>
      <c r="E139" s="32"/>
      <c r="F139" s="33"/>
    </row>
    <row r="140" spans="1:9">
      <c r="B140" s="39" t="s">
        <v>22</v>
      </c>
      <c r="C140" s="83"/>
      <c r="D140" s="32"/>
      <c r="E140" s="32"/>
      <c r="F140" s="33"/>
    </row>
    <row r="141" spans="1:9">
      <c r="B141" s="43"/>
      <c r="D141" s="5"/>
      <c r="E141" s="5"/>
      <c r="F141" s="33"/>
    </row>
    <row r="142" spans="1:9">
      <c r="A142" s="1">
        <v>16</v>
      </c>
      <c r="B142" s="185" t="s">
        <v>126</v>
      </c>
      <c r="C142" s="67"/>
      <c r="D142" s="32" t="s">
        <v>9</v>
      </c>
      <c r="E142" s="32">
        <v>20</v>
      </c>
      <c r="F142" s="33">
        <f>IF(C142="x",E142,0)</f>
        <v>0</v>
      </c>
      <c r="G142" s="194"/>
      <c r="I142" s="194" t="s">
        <v>127</v>
      </c>
    </row>
    <row r="143" spans="1:9" ht="27" customHeight="1">
      <c r="B143" s="185"/>
      <c r="C143" s="67" t="s">
        <v>8</v>
      </c>
      <c r="D143" s="32" t="s">
        <v>11</v>
      </c>
      <c r="E143" s="32">
        <v>0</v>
      </c>
      <c r="F143" s="33">
        <f>IF(C143="x",E143,0)</f>
        <v>0</v>
      </c>
      <c r="G143" s="194"/>
      <c r="I143" s="194"/>
    </row>
    <row r="144" spans="1:9">
      <c r="B144" s="15" t="s">
        <v>128</v>
      </c>
      <c r="D144" s="5"/>
      <c r="E144" s="5"/>
      <c r="F144" s="33"/>
    </row>
    <row r="145" spans="1:9">
      <c r="B145" s="39" t="s">
        <v>22</v>
      </c>
      <c r="D145" s="5"/>
      <c r="E145" s="5"/>
      <c r="F145" s="33"/>
    </row>
    <row r="146" spans="1:9">
      <c r="B146" s="43"/>
      <c r="D146" s="5"/>
      <c r="E146" s="5"/>
      <c r="F146" s="33"/>
    </row>
    <row r="147" spans="1:9" s="15" customFormat="1" ht="19.5" customHeight="1">
      <c r="A147" s="40">
        <v>17</v>
      </c>
      <c r="B147" s="188" t="s">
        <v>129</v>
      </c>
      <c r="C147" s="67"/>
      <c r="D147" s="32" t="s">
        <v>9</v>
      </c>
      <c r="E147" s="32">
        <v>20</v>
      </c>
      <c r="F147" s="33">
        <f>IF(C147="x",E147,0)</f>
        <v>0</v>
      </c>
      <c r="G147" s="42"/>
      <c r="H147" s="45"/>
      <c r="I147" s="42"/>
    </row>
    <row r="148" spans="1:9" s="15" customFormat="1" ht="12.75" customHeight="1">
      <c r="A148" s="40"/>
      <c r="B148" s="188"/>
      <c r="C148" s="67" t="s">
        <v>8</v>
      </c>
      <c r="D148" s="32" t="s">
        <v>11</v>
      </c>
      <c r="E148" s="32">
        <v>0</v>
      </c>
      <c r="F148" s="33">
        <f>IF(C148="x",E148,0)</f>
        <v>0</v>
      </c>
      <c r="G148" s="42"/>
      <c r="H148" s="45"/>
      <c r="I148" s="42"/>
    </row>
    <row r="149" spans="1:9" s="15" customFormat="1">
      <c r="A149" s="40"/>
      <c r="B149" s="43" t="s">
        <v>128</v>
      </c>
      <c r="C149" s="83"/>
      <c r="D149" s="32"/>
      <c r="E149" s="32"/>
      <c r="F149" s="33"/>
      <c r="G149" s="42"/>
      <c r="H149" s="45"/>
      <c r="I149" s="42"/>
    </row>
    <row r="150" spans="1:9" s="15" customFormat="1">
      <c r="A150" s="40"/>
      <c r="B150" s="39" t="s">
        <v>22</v>
      </c>
      <c r="C150" s="83"/>
      <c r="D150" s="32"/>
      <c r="E150" s="32"/>
      <c r="F150" s="33"/>
      <c r="G150" s="42"/>
      <c r="H150" s="45"/>
      <c r="I150" s="42"/>
    </row>
    <row r="151" spans="1:9" s="15" customFormat="1">
      <c r="A151" s="40"/>
      <c r="B151" s="43"/>
      <c r="C151" s="5"/>
      <c r="D151" s="5"/>
      <c r="E151" s="5"/>
      <c r="F151" s="33"/>
      <c r="G151" s="42"/>
      <c r="H151" s="45"/>
      <c r="I151" s="42"/>
    </row>
    <row r="152" spans="1:9" s="15" customFormat="1" ht="14.45" customHeight="1">
      <c r="A152" s="40">
        <v>18</v>
      </c>
      <c r="B152" s="185" t="s">
        <v>130</v>
      </c>
      <c r="C152" s="67" t="s">
        <v>8</v>
      </c>
      <c r="D152" s="32" t="s">
        <v>9</v>
      </c>
      <c r="E152" s="32">
        <v>20</v>
      </c>
      <c r="F152" s="33">
        <f>IF(C152="x",E152,0)</f>
        <v>20</v>
      </c>
      <c r="G152" s="42"/>
      <c r="H152" s="45"/>
      <c r="I152" s="42"/>
    </row>
    <row r="153" spans="1:9" s="15" customFormat="1">
      <c r="A153" s="40"/>
      <c r="B153" s="185"/>
      <c r="C153" s="67"/>
      <c r="D153" s="32" t="s">
        <v>11</v>
      </c>
      <c r="E153" s="32">
        <v>0</v>
      </c>
      <c r="F153" s="33">
        <f>IF(C153="x",E153,0)</f>
        <v>0</v>
      </c>
      <c r="G153" s="42"/>
      <c r="H153" s="45"/>
      <c r="I153" s="42"/>
    </row>
    <row r="154" spans="1:9" s="15" customFormat="1" ht="28.9">
      <c r="A154" s="40"/>
      <c r="B154" s="15" t="s">
        <v>131</v>
      </c>
      <c r="C154" s="5"/>
      <c r="D154" s="5"/>
      <c r="E154" s="5"/>
      <c r="F154" s="33"/>
      <c r="G154" s="42"/>
      <c r="H154" s="45"/>
      <c r="I154" s="42"/>
    </row>
    <row r="155" spans="1:9" s="15" customFormat="1" ht="72">
      <c r="A155" s="40"/>
      <c r="B155" s="39" t="s">
        <v>132</v>
      </c>
      <c r="C155" s="5"/>
      <c r="D155" s="5"/>
      <c r="E155" s="5"/>
      <c r="F155" s="33"/>
      <c r="G155" s="42"/>
      <c r="H155" s="45"/>
      <c r="I155" s="42"/>
    </row>
    <row r="156" spans="1:9" s="15" customFormat="1">
      <c r="A156" s="40"/>
      <c r="B156" s="52"/>
      <c r="C156" s="5"/>
      <c r="D156" s="5"/>
      <c r="E156" s="5"/>
      <c r="F156" s="33"/>
      <c r="G156" s="76"/>
      <c r="H156" s="45"/>
      <c r="I156" s="76"/>
    </row>
    <row r="157" spans="1:9" ht="14.45" customHeight="1">
      <c r="A157" s="1">
        <v>19</v>
      </c>
      <c r="B157" s="185" t="s">
        <v>133</v>
      </c>
      <c r="C157" s="67" t="s">
        <v>8</v>
      </c>
      <c r="D157" s="32" t="s">
        <v>9</v>
      </c>
      <c r="E157" s="32">
        <v>20</v>
      </c>
      <c r="F157" s="33">
        <f>IF(C157="x",E157,0)</f>
        <v>20</v>
      </c>
    </row>
    <row r="158" spans="1:9">
      <c r="B158" s="185"/>
      <c r="C158" s="67"/>
      <c r="D158" s="32" t="s">
        <v>11</v>
      </c>
      <c r="E158" s="32">
        <v>0</v>
      </c>
      <c r="F158" s="33">
        <f>IF(C158="x",E158,0)</f>
        <v>0</v>
      </c>
    </row>
    <row r="159" spans="1:9">
      <c r="B159" s="15" t="s">
        <v>134</v>
      </c>
      <c r="D159" s="5"/>
      <c r="E159" s="5"/>
      <c r="F159" s="33"/>
    </row>
    <row r="160" spans="1:9" ht="72">
      <c r="B160" s="39" t="s">
        <v>135</v>
      </c>
      <c r="D160" s="5"/>
      <c r="E160" s="5"/>
      <c r="F160" s="33"/>
    </row>
    <row r="161" spans="1:9">
      <c r="B161" s="43"/>
      <c r="D161" s="5"/>
      <c r="E161" s="5"/>
      <c r="F161" s="33"/>
    </row>
    <row r="162" spans="1:9">
      <c r="A162" s="40">
        <v>20</v>
      </c>
      <c r="B162" s="185" t="s">
        <v>136</v>
      </c>
      <c r="C162" s="67" t="s">
        <v>8</v>
      </c>
      <c r="D162" s="32" t="s">
        <v>9</v>
      </c>
      <c r="E162" s="32">
        <v>20</v>
      </c>
      <c r="F162" s="33">
        <f>IF(C162="x",E162,0)</f>
        <v>20</v>
      </c>
      <c r="G162" s="48"/>
      <c r="I162" s="48"/>
    </row>
    <row r="163" spans="1:9" ht="33" customHeight="1">
      <c r="A163" s="49"/>
      <c r="B163" s="185"/>
      <c r="C163" s="67"/>
      <c r="D163" s="32" t="s">
        <v>11</v>
      </c>
      <c r="E163" s="32">
        <v>0</v>
      </c>
      <c r="F163" s="33">
        <f>IF(C163="x",E163,0)</f>
        <v>0</v>
      </c>
      <c r="G163" s="48"/>
      <c r="I163" s="48"/>
    </row>
    <row r="164" spans="1:9" ht="28.9">
      <c r="A164" s="49"/>
      <c r="B164" s="15" t="s">
        <v>131</v>
      </c>
      <c r="D164" s="84"/>
      <c r="E164" s="84"/>
      <c r="F164" s="33"/>
      <c r="G164" s="48"/>
      <c r="I164" s="48"/>
    </row>
    <row r="165" spans="1:9" ht="86.45">
      <c r="A165" s="49"/>
      <c r="B165" s="39" t="s">
        <v>137</v>
      </c>
      <c r="D165" s="84"/>
      <c r="E165" s="84"/>
      <c r="F165" s="33"/>
      <c r="G165" s="48"/>
      <c r="I165" s="48"/>
    </row>
    <row r="166" spans="1:9">
      <c r="A166" s="49"/>
      <c r="B166" s="85"/>
      <c r="D166" s="84"/>
      <c r="E166" s="84"/>
      <c r="F166" s="33"/>
      <c r="G166" s="86"/>
      <c r="I166" s="86"/>
    </row>
    <row r="167" spans="1:9" s="15" customFormat="1" ht="14.45" customHeight="1">
      <c r="A167" s="40">
        <v>21</v>
      </c>
      <c r="B167" s="185" t="s">
        <v>138</v>
      </c>
      <c r="C167" s="67" t="s">
        <v>8</v>
      </c>
      <c r="D167" s="32" t="s">
        <v>9</v>
      </c>
      <c r="E167" s="32">
        <v>20</v>
      </c>
      <c r="F167" s="33">
        <f>IF(C167="x",E167,0)</f>
        <v>20</v>
      </c>
      <c r="G167" s="186"/>
      <c r="H167" s="45"/>
      <c r="I167" s="186" t="s">
        <v>139</v>
      </c>
    </row>
    <row r="168" spans="1:9" s="15" customFormat="1">
      <c r="A168" s="40"/>
      <c r="B168" s="185"/>
      <c r="C168" s="67"/>
      <c r="D168" s="32" t="s">
        <v>11</v>
      </c>
      <c r="E168" s="32">
        <v>0</v>
      </c>
      <c r="F168" s="33">
        <f>IF(C168="x",E168,0)</f>
        <v>0</v>
      </c>
      <c r="G168" s="186"/>
      <c r="H168" s="45"/>
      <c r="I168" s="186"/>
    </row>
    <row r="169" spans="1:9" s="15" customFormat="1" ht="28.9">
      <c r="A169" s="40"/>
      <c r="B169" s="15" t="s">
        <v>131</v>
      </c>
      <c r="C169" s="5"/>
      <c r="D169" s="5"/>
      <c r="E169" s="5"/>
      <c r="F169" s="33"/>
      <c r="G169" s="42"/>
      <c r="H169" s="45"/>
      <c r="I169" s="42"/>
    </row>
    <row r="170" spans="1:9" s="15" customFormat="1" ht="43.15">
      <c r="A170" s="40"/>
      <c r="B170" s="39" t="s">
        <v>140</v>
      </c>
      <c r="C170" s="5"/>
      <c r="D170" s="5"/>
      <c r="E170" s="5"/>
      <c r="F170" s="33"/>
      <c r="G170" s="42"/>
      <c r="H170" s="45"/>
      <c r="I170" s="42"/>
    </row>
    <row r="171" spans="1:9">
      <c r="B171" s="43"/>
      <c r="D171" s="5"/>
      <c r="E171" s="5"/>
      <c r="F171" s="33"/>
    </row>
    <row r="172" spans="1:9" ht="15.6">
      <c r="B172" s="87" t="s">
        <v>141</v>
      </c>
      <c r="C172" s="88"/>
      <c r="D172" s="88"/>
      <c r="E172" s="88"/>
      <c r="F172" s="89">
        <f>SUM(F173:F259)</f>
        <v>122</v>
      </c>
      <c r="G172" s="88"/>
      <c r="H172" s="90"/>
      <c r="I172" s="88"/>
    </row>
    <row r="173" spans="1:9" ht="19.149999999999999">
      <c r="A173" s="40">
        <v>22</v>
      </c>
      <c r="B173" s="185" t="s">
        <v>142</v>
      </c>
      <c r="C173" s="67"/>
      <c r="D173" s="32" t="s">
        <v>9</v>
      </c>
      <c r="E173" s="32">
        <v>20</v>
      </c>
      <c r="F173" s="33">
        <f>IF(C173="x",E173,0)</f>
        <v>0</v>
      </c>
      <c r="G173" s="42"/>
      <c r="I173" s="42" t="s">
        <v>143</v>
      </c>
    </row>
    <row r="174" spans="1:9">
      <c r="A174" s="49"/>
      <c r="B174" s="185"/>
      <c r="C174" s="67" t="s">
        <v>8</v>
      </c>
      <c r="D174" s="32" t="s">
        <v>11</v>
      </c>
      <c r="E174" s="32">
        <v>0</v>
      </c>
      <c r="F174" s="33">
        <f>IF(C174="x",E174,0)</f>
        <v>0</v>
      </c>
    </row>
    <row r="175" spans="1:9" s="15" customFormat="1">
      <c r="A175" s="40"/>
      <c r="B175" s="15" t="s">
        <v>144</v>
      </c>
      <c r="C175" s="5"/>
      <c r="D175" s="5"/>
      <c r="E175" s="5"/>
      <c r="F175" s="33"/>
      <c r="G175" s="42"/>
      <c r="H175" s="45"/>
      <c r="I175" s="42"/>
    </row>
    <row r="176" spans="1:9" s="15" customFormat="1">
      <c r="A176" s="40"/>
      <c r="B176" s="39" t="s">
        <v>22</v>
      </c>
      <c r="C176" s="5"/>
      <c r="D176" s="5"/>
      <c r="E176" s="5"/>
      <c r="F176" s="33"/>
      <c r="G176" s="42"/>
      <c r="H176" s="45"/>
      <c r="I176" s="42"/>
    </row>
    <row r="177" spans="1:9">
      <c r="B177" s="52"/>
      <c r="D177" s="5"/>
      <c r="E177" s="5"/>
      <c r="F177" s="33"/>
      <c r="G177" s="76"/>
      <c r="I177" s="76"/>
    </row>
    <row r="178" spans="1:9" ht="14.45" customHeight="1">
      <c r="A178" s="1" t="s">
        <v>145</v>
      </c>
      <c r="B178" s="185" t="s">
        <v>146</v>
      </c>
      <c r="C178" s="67" t="s">
        <v>8</v>
      </c>
      <c r="D178" s="32" t="s">
        <v>9</v>
      </c>
      <c r="E178" s="32">
        <v>15</v>
      </c>
      <c r="F178" s="33">
        <f>IF(C178="x",E178,0)</f>
        <v>15</v>
      </c>
    </row>
    <row r="179" spans="1:9">
      <c r="B179" s="185"/>
      <c r="C179" s="67"/>
      <c r="D179" s="32" t="s">
        <v>11</v>
      </c>
      <c r="E179" s="32">
        <v>0</v>
      </c>
      <c r="F179" s="33">
        <f>IF(C179="x",E179,0)</f>
        <v>0</v>
      </c>
    </row>
    <row r="180" spans="1:9">
      <c r="B180" s="15" t="s">
        <v>147</v>
      </c>
      <c r="C180" s="67"/>
      <c r="D180" s="32" t="s">
        <v>148</v>
      </c>
      <c r="E180" s="91">
        <v>0</v>
      </c>
      <c r="F180" s="33">
        <f>IF(C180="x",E180,0)</f>
        <v>0</v>
      </c>
    </row>
    <row r="181" spans="1:9" ht="72">
      <c r="B181" s="39" t="s">
        <v>149</v>
      </c>
      <c r="D181" s="5"/>
      <c r="E181" s="5"/>
      <c r="F181" s="33"/>
    </row>
    <row r="182" spans="1:9">
      <c r="B182" s="52"/>
      <c r="D182" s="5"/>
      <c r="E182" s="5"/>
      <c r="F182" s="33"/>
      <c r="G182" s="76"/>
      <c r="I182" s="76"/>
    </row>
    <row r="183" spans="1:9">
      <c r="A183" s="1" t="s">
        <v>150</v>
      </c>
      <c r="B183" s="185" t="s">
        <v>151</v>
      </c>
      <c r="C183" s="67"/>
      <c r="D183" s="32" t="s">
        <v>152</v>
      </c>
      <c r="E183" s="32">
        <v>0</v>
      </c>
      <c r="F183" s="33">
        <f>IF(C183="x",E183,0)</f>
        <v>0</v>
      </c>
    </row>
    <row r="184" spans="1:9">
      <c r="B184" s="185"/>
      <c r="C184" s="67" t="s">
        <v>8</v>
      </c>
      <c r="D184" s="32" t="s">
        <v>153</v>
      </c>
      <c r="E184" s="32">
        <v>0</v>
      </c>
      <c r="F184" s="33">
        <f>IF(C184="x",E184,0)</f>
        <v>0</v>
      </c>
    </row>
    <row r="185" spans="1:9">
      <c r="B185" s="185"/>
      <c r="C185" s="67"/>
      <c r="D185" s="32" t="s">
        <v>154</v>
      </c>
      <c r="E185" s="32">
        <v>0</v>
      </c>
      <c r="F185" s="33">
        <f>IF(C185="x",E185,0)</f>
        <v>0</v>
      </c>
    </row>
    <row r="186" spans="1:9">
      <c r="B186" s="15" t="s">
        <v>155</v>
      </c>
      <c r="D186" s="5"/>
      <c r="E186" s="5"/>
      <c r="F186" s="33"/>
    </row>
    <row r="187" spans="1:9" ht="43.15">
      <c r="B187" s="39" t="s">
        <v>156</v>
      </c>
      <c r="D187" s="5"/>
      <c r="E187" s="5"/>
      <c r="F187" s="33"/>
    </row>
    <row r="188" spans="1:9">
      <c r="B188" s="52"/>
      <c r="D188" s="5"/>
      <c r="E188" s="5"/>
      <c r="F188" s="33"/>
      <c r="G188" s="76"/>
      <c r="I188" s="76"/>
    </row>
    <row r="189" spans="1:9">
      <c r="A189" s="1" t="s">
        <v>157</v>
      </c>
      <c r="B189" s="185" t="s">
        <v>158</v>
      </c>
      <c r="C189" s="67" t="s">
        <v>8</v>
      </c>
      <c r="D189" s="32" t="s">
        <v>9</v>
      </c>
      <c r="E189" s="32">
        <v>15</v>
      </c>
      <c r="F189" s="33">
        <f>IF(C189="x",E189,0)</f>
        <v>15</v>
      </c>
    </row>
    <row r="190" spans="1:9">
      <c r="B190" s="185"/>
      <c r="C190" s="67"/>
      <c r="D190" s="32" t="s">
        <v>11</v>
      </c>
      <c r="E190" s="32">
        <v>0</v>
      </c>
      <c r="F190" s="33">
        <f>IF(C190="x",E190,0)</f>
        <v>0</v>
      </c>
    </row>
    <row r="191" spans="1:9">
      <c r="B191" s="185"/>
      <c r="C191" s="67"/>
      <c r="D191" s="32" t="s">
        <v>148</v>
      </c>
      <c r="E191" s="32">
        <v>0</v>
      </c>
      <c r="F191" s="33">
        <f>IF(C191="x",E191,0)</f>
        <v>0</v>
      </c>
    </row>
    <row r="192" spans="1:9">
      <c r="B192" s="15" t="s">
        <v>147</v>
      </c>
      <c r="C192" s="83"/>
      <c r="D192" s="32"/>
      <c r="E192" s="32"/>
      <c r="F192" s="33"/>
    </row>
    <row r="193" spans="1:9" ht="57.6">
      <c r="B193" s="39" t="s">
        <v>159</v>
      </c>
      <c r="C193" s="83"/>
      <c r="D193" s="32"/>
      <c r="E193" s="32"/>
      <c r="F193" s="33"/>
    </row>
    <row r="194" spans="1:9">
      <c r="B194" s="52"/>
      <c r="D194" s="5"/>
      <c r="E194" s="5"/>
      <c r="F194" s="33"/>
      <c r="G194" s="76"/>
      <c r="I194" s="76"/>
    </row>
    <row r="195" spans="1:9">
      <c r="A195" s="1" t="s">
        <v>160</v>
      </c>
      <c r="B195" s="185" t="s">
        <v>161</v>
      </c>
      <c r="C195" s="67"/>
      <c r="D195" s="32" t="s">
        <v>162</v>
      </c>
      <c r="E195" s="32">
        <v>15</v>
      </c>
      <c r="F195" s="33">
        <f>IF(C195="x",E195,0)</f>
        <v>0</v>
      </c>
    </row>
    <row r="196" spans="1:9">
      <c r="B196" s="185"/>
      <c r="C196" s="67" t="s">
        <v>8</v>
      </c>
      <c r="D196" s="32" t="s">
        <v>163</v>
      </c>
      <c r="E196" s="32">
        <v>12</v>
      </c>
      <c r="F196" s="33">
        <f>IF(C196="x",E196,0)</f>
        <v>12</v>
      </c>
    </row>
    <row r="197" spans="1:9">
      <c r="B197" s="185"/>
      <c r="C197" s="67"/>
      <c r="D197" s="32" t="s">
        <v>164</v>
      </c>
      <c r="E197" s="32">
        <v>10</v>
      </c>
      <c r="F197" s="33">
        <f>IF(C197="x",E197,0)</f>
        <v>0</v>
      </c>
    </row>
    <row r="198" spans="1:9">
      <c r="B198" s="185"/>
      <c r="C198" s="67"/>
      <c r="D198" s="32" t="s">
        <v>165</v>
      </c>
      <c r="E198" s="32">
        <v>5</v>
      </c>
      <c r="F198" s="33">
        <f>IF(C198="x",E198,0)</f>
        <v>0</v>
      </c>
    </row>
    <row r="199" spans="1:9">
      <c r="B199" s="185"/>
      <c r="C199" s="67"/>
      <c r="D199" s="32" t="s">
        <v>166</v>
      </c>
      <c r="E199" s="32">
        <v>0</v>
      </c>
      <c r="F199" s="33">
        <f>IF(C199="x",E199,0)</f>
        <v>0</v>
      </c>
    </row>
    <row r="200" spans="1:9">
      <c r="B200" s="52"/>
      <c r="D200" s="5"/>
      <c r="E200" s="5"/>
      <c r="F200" s="33"/>
      <c r="G200" s="76"/>
      <c r="I200" s="76"/>
    </row>
    <row r="201" spans="1:9">
      <c r="A201" s="1" t="s">
        <v>167</v>
      </c>
      <c r="B201" s="185" t="s">
        <v>168</v>
      </c>
      <c r="C201" s="67"/>
      <c r="D201" s="32" t="s">
        <v>169</v>
      </c>
      <c r="E201" s="32">
        <v>10</v>
      </c>
      <c r="F201" s="33">
        <f>IF(C201="x",E201,0)</f>
        <v>0</v>
      </c>
    </row>
    <row r="202" spans="1:9">
      <c r="B202" s="185"/>
      <c r="C202" s="67" t="s">
        <v>8</v>
      </c>
      <c r="D202" s="32" t="s">
        <v>170</v>
      </c>
      <c r="E202" s="32">
        <v>5</v>
      </c>
      <c r="F202" s="33">
        <f>IF(C202="x",E202,0)</f>
        <v>5</v>
      </c>
    </row>
    <row r="203" spans="1:9">
      <c r="B203" s="185"/>
      <c r="C203" s="67"/>
      <c r="D203" s="32" t="s">
        <v>171</v>
      </c>
      <c r="E203" s="32">
        <v>0</v>
      </c>
      <c r="F203" s="33">
        <f>IF(C203="x",E203,0)</f>
        <v>0</v>
      </c>
    </row>
    <row r="204" spans="1:9">
      <c r="B204" s="5"/>
      <c r="C204" s="83"/>
      <c r="D204" s="32"/>
      <c r="E204" s="32"/>
      <c r="F204" s="33"/>
    </row>
    <row r="205" spans="1:9" s="15" customFormat="1" ht="28.9">
      <c r="A205" s="40" t="s">
        <v>172</v>
      </c>
      <c r="B205" s="41" t="s">
        <v>173</v>
      </c>
      <c r="C205" s="5"/>
      <c r="E205" s="32">
        <v>0</v>
      </c>
      <c r="F205" s="33">
        <f>IF(C205="x",E205,0)</f>
        <v>0</v>
      </c>
      <c r="G205" s="76"/>
      <c r="H205" s="45"/>
      <c r="I205" s="76"/>
    </row>
    <row r="206" spans="1:9" s="15" customFormat="1">
      <c r="A206" s="40"/>
      <c r="B206" s="43" t="s">
        <v>174</v>
      </c>
      <c r="C206" s="5"/>
      <c r="E206" s="5"/>
      <c r="F206" s="33"/>
      <c r="G206" s="42"/>
      <c r="H206" s="45"/>
      <c r="I206" s="42"/>
    </row>
    <row r="207" spans="1:9" s="15" customFormat="1" ht="43.15">
      <c r="A207" s="40"/>
      <c r="B207" s="39" t="s">
        <v>175</v>
      </c>
      <c r="C207" s="5"/>
      <c r="E207" s="5"/>
      <c r="F207" s="33"/>
      <c r="G207" s="42"/>
      <c r="H207" s="45"/>
      <c r="I207" s="42"/>
    </row>
    <row r="208" spans="1:9">
      <c r="A208" s="49"/>
      <c r="B208" s="50"/>
      <c r="D208" s="46"/>
      <c r="E208" s="84"/>
      <c r="F208" s="33"/>
    </row>
    <row r="209" spans="1:9" s="15" customFormat="1" ht="28.9">
      <c r="A209" s="40" t="s">
        <v>176</v>
      </c>
      <c r="B209" s="41" t="s">
        <v>177</v>
      </c>
      <c r="C209" s="67" t="s">
        <v>8</v>
      </c>
      <c r="D209" s="32" t="s">
        <v>9</v>
      </c>
      <c r="E209" s="32">
        <v>10</v>
      </c>
      <c r="F209" s="33">
        <f>IF(C209="x",E209,0)</f>
        <v>10</v>
      </c>
      <c r="G209" s="42"/>
      <c r="H209" s="45"/>
      <c r="I209" s="42"/>
    </row>
    <row r="210" spans="1:9" s="15" customFormat="1" ht="28.9">
      <c r="A210" s="40"/>
      <c r="B210" s="43" t="s">
        <v>178</v>
      </c>
      <c r="C210" s="67"/>
      <c r="D210" s="32" t="s">
        <v>11</v>
      </c>
      <c r="E210" s="5"/>
      <c r="F210" s="33"/>
      <c r="G210" s="42"/>
      <c r="H210" s="45"/>
      <c r="I210" s="42"/>
    </row>
    <row r="211" spans="1:9" s="15" customFormat="1" ht="43.15">
      <c r="A211" s="40"/>
      <c r="B211" s="39" t="s">
        <v>179</v>
      </c>
      <c r="C211" s="5"/>
      <c r="E211" s="5"/>
      <c r="F211" s="33"/>
      <c r="G211" s="42"/>
      <c r="H211" s="45"/>
      <c r="I211" s="42"/>
    </row>
    <row r="212" spans="1:9">
      <c r="A212" s="49"/>
      <c r="B212" s="50"/>
      <c r="D212" s="46"/>
      <c r="E212" s="84"/>
      <c r="F212" s="33"/>
    </row>
    <row r="213" spans="1:9">
      <c r="A213" s="40" t="s">
        <v>180</v>
      </c>
      <c r="B213" s="185" t="s">
        <v>181</v>
      </c>
      <c r="C213" s="67" t="s">
        <v>8</v>
      </c>
      <c r="D213" s="32" t="s">
        <v>9</v>
      </c>
      <c r="E213" s="32">
        <v>15</v>
      </c>
      <c r="F213" s="33">
        <f>IF(C213="x",E213,0)</f>
        <v>15</v>
      </c>
      <c r="G213" s="194"/>
      <c r="I213" s="194" t="s">
        <v>182</v>
      </c>
    </row>
    <row r="214" spans="1:9">
      <c r="A214" s="49"/>
      <c r="B214" s="185"/>
      <c r="C214" s="67"/>
      <c r="D214" s="32" t="s">
        <v>11</v>
      </c>
      <c r="E214" s="32">
        <v>0</v>
      </c>
      <c r="F214" s="33">
        <f>IF(C214="x",E214,0)</f>
        <v>0</v>
      </c>
      <c r="G214" s="194"/>
      <c r="I214" s="194"/>
    </row>
    <row r="215" spans="1:9">
      <c r="A215" s="49"/>
      <c r="B215" s="15" t="s">
        <v>183</v>
      </c>
      <c r="D215" s="5"/>
      <c r="E215" s="5"/>
      <c r="F215" s="33"/>
    </row>
    <row r="216" spans="1:9" ht="100.9">
      <c r="A216" s="49"/>
      <c r="B216" s="39" t="s">
        <v>184</v>
      </c>
      <c r="D216" s="5"/>
      <c r="E216" s="5"/>
      <c r="F216" s="33"/>
    </row>
    <row r="217" spans="1:9">
      <c r="A217" s="49"/>
      <c r="B217" s="50"/>
      <c r="D217" s="46"/>
      <c r="E217" s="84"/>
      <c r="F217" s="33"/>
    </row>
    <row r="218" spans="1:9">
      <c r="B218" s="5"/>
      <c r="C218" s="83"/>
      <c r="D218" s="32"/>
      <c r="E218" s="32"/>
      <c r="F218" s="33"/>
    </row>
    <row r="219" spans="1:9" s="15" customFormat="1" ht="39.6" customHeight="1">
      <c r="A219" s="40" t="s">
        <v>185</v>
      </c>
      <c r="B219" s="185" t="s">
        <v>186</v>
      </c>
      <c r="C219" s="67" t="s">
        <v>8</v>
      </c>
      <c r="D219" s="32" t="s">
        <v>9</v>
      </c>
      <c r="E219" s="32">
        <v>10</v>
      </c>
      <c r="F219" s="33">
        <f>IF(C219="x",E219,0)</f>
        <v>10</v>
      </c>
      <c r="G219" s="186"/>
      <c r="H219" s="45"/>
      <c r="I219" s="186" t="s">
        <v>187</v>
      </c>
    </row>
    <row r="220" spans="1:9" s="15" customFormat="1">
      <c r="A220" s="40"/>
      <c r="B220" s="185"/>
      <c r="C220" s="67"/>
      <c r="D220" s="32" t="s">
        <v>11</v>
      </c>
      <c r="E220" s="32">
        <v>0</v>
      </c>
      <c r="F220" s="33">
        <f>IF(C220="x",E220,0)</f>
        <v>0</v>
      </c>
      <c r="G220" s="186"/>
      <c r="H220" s="45"/>
      <c r="I220" s="186"/>
    </row>
    <row r="221" spans="1:9" s="15" customFormat="1">
      <c r="A221" s="40"/>
      <c r="B221" s="15" t="s">
        <v>188</v>
      </c>
      <c r="C221" s="5"/>
      <c r="D221" s="5"/>
      <c r="E221" s="5"/>
      <c r="F221" s="33"/>
      <c r="G221" s="42"/>
      <c r="H221" s="45"/>
      <c r="I221" s="42"/>
    </row>
    <row r="222" spans="1:9" s="15" customFormat="1" ht="129.6">
      <c r="A222" s="40"/>
      <c r="B222" s="39" t="s">
        <v>189</v>
      </c>
      <c r="C222" s="5"/>
      <c r="D222" s="5"/>
      <c r="E222" s="5"/>
      <c r="F222" s="33"/>
      <c r="G222" s="42"/>
      <c r="H222" s="45"/>
      <c r="I222" s="42"/>
    </row>
    <row r="223" spans="1:9" s="15" customFormat="1">
      <c r="A223" s="40"/>
      <c r="B223" s="43"/>
      <c r="C223" s="5"/>
      <c r="D223" s="5"/>
      <c r="E223" s="5"/>
      <c r="F223" s="33"/>
      <c r="G223" s="42"/>
      <c r="H223" s="45"/>
      <c r="I223" s="42"/>
    </row>
    <row r="224" spans="1:9" s="15" customFormat="1">
      <c r="A224" s="40" t="s">
        <v>190</v>
      </c>
      <c r="B224" s="185" t="s">
        <v>191</v>
      </c>
      <c r="C224" s="67" t="s">
        <v>8</v>
      </c>
      <c r="D224" s="32" t="s">
        <v>9</v>
      </c>
      <c r="E224" s="32">
        <v>10</v>
      </c>
      <c r="F224" s="33">
        <f>IF(C224="x",E224,0)</f>
        <v>10</v>
      </c>
      <c r="G224" s="42"/>
      <c r="H224" s="45"/>
      <c r="I224" s="42" t="s">
        <v>192</v>
      </c>
    </row>
    <row r="225" spans="1:9" s="15" customFormat="1">
      <c r="A225" s="40"/>
      <c r="B225" s="185"/>
      <c r="C225" s="67"/>
      <c r="D225" s="32" t="s">
        <v>11</v>
      </c>
      <c r="E225" s="32">
        <v>0</v>
      </c>
      <c r="F225" s="33">
        <f>IF(C225="x",E225,0)</f>
        <v>0</v>
      </c>
      <c r="G225" s="42"/>
      <c r="H225" s="45"/>
      <c r="I225" s="42"/>
    </row>
    <row r="226" spans="1:9" s="15" customFormat="1">
      <c r="A226" s="40"/>
      <c r="B226" s="15" t="s">
        <v>188</v>
      </c>
      <c r="C226" s="5"/>
      <c r="D226" s="5"/>
      <c r="E226" s="5"/>
      <c r="F226" s="33"/>
      <c r="G226" s="42"/>
      <c r="H226" s="45"/>
      <c r="I226" s="42"/>
    </row>
    <row r="227" spans="1:9" s="15" customFormat="1" ht="57.6">
      <c r="A227" s="40"/>
      <c r="B227" s="39" t="s">
        <v>193</v>
      </c>
      <c r="C227" s="5"/>
      <c r="D227" s="5"/>
      <c r="E227" s="5"/>
      <c r="F227" s="33"/>
      <c r="G227" s="42"/>
      <c r="H227" s="45"/>
      <c r="I227" s="42"/>
    </row>
    <row r="228" spans="1:9" s="15" customFormat="1">
      <c r="A228" s="40"/>
      <c r="B228" s="43"/>
      <c r="C228" s="5"/>
      <c r="D228" s="5"/>
      <c r="E228" s="5"/>
      <c r="F228" s="33"/>
      <c r="G228" s="42"/>
      <c r="H228" s="45"/>
      <c r="I228" s="42"/>
    </row>
    <row r="229" spans="1:9" s="15" customFormat="1" ht="19.149999999999999">
      <c r="A229" s="40" t="s">
        <v>194</v>
      </c>
      <c r="B229" s="185" t="s">
        <v>195</v>
      </c>
      <c r="C229" s="67"/>
      <c r="D229" s="32" t="s">
        <v>9</v>
      </c>
      <c r="E229" s="32">
        <v>10</v>
      </c>
      <c r="F229" s="33">
        <f>IF(C229="x",E229,0)</f>
        <v>0</v>
      </c>
      <c r="G229" s="42"/>
      <c r="H229" s="45"/>
      <c r="I229" s="42" t="s">
        <v>196</v>
      </c>
    </row>
    <row r="230" spans="1:9" s="15" customFormat="1">
      <c r="A230" s="40"/>
      <c r="B230" s="185"/>
      <c r="C230" s="67" t="s">
        <v>8</v>
      </c>
      <c r="D230" s="32" t="s">
        <v>11</v>
      </c>
      <c r="E230" s="32">
        <v>0</v>
      </c>
      <c r="F230" s="33">
        <f>IF(C230="x",E230,0)</f>
        <v>0</v>
      </c>
      <c r="G230" s="42"/>
      <c r="H230" s="45"/>
      <c r="I230" s="42"/>
    </row>
    <row r="231" spans="1:9" s="15" customFormat="1">
      <c r="A231" s="40"/>
      <c r="B231" s="15" t="s">
        <v>188</v>
      </c>
      <c r="C231" s="5"/>
      <c r="D231" s="5"/>
      <c r="E231" s="5"/>
      <c r="F231" s="33"/>
      <c r="G231" s="42"/>
      <c r="H231" s="45"/>
      <c r="I231" s="42"/>
    </row>
    <row r="232" spans="1:9" s="15" customFormat="1">
      <c r="A232" s="40"/>
      <c r="B232" s="39" t="s">
        <v>22</v>
      </c>
      <c r="C232" s="5"/>
      <c r="D232" s="5"/>
      <c r="E232" s="5"/>
      <c r="F232" s="33"/>
      <c r="G232" s="42"/>
      <c r="H232" s="45"/>
      <c r="I232" s="42"/>
    </row>
    <row r="233" spans="1:9">
      <c r="B233" s="52"/>
      <c r="D233" s="5"/>
      <c r="E233" s="5"/>
      <c r="F233" s="33"/>
      <c r="G233" s="76"/>
      <c r="I233" s="76"/>
    </row>
    <row r="234" spans="1:9">
      <c r="A234" s="1" t="s">
        <v>197</v>
      </c>
      <c r="B234" s="185" t="s">
        <v>198</v>
      </c>
      <c r="C234" s="67" t="s">
        <v>8</v>
      </c>
      <c r="D234" s="32" t="s">
        <v>9</v>
      </c>
      <c r="E234" s="32">
        <v>15</v>
      </c>
      <c r="F234" s="33">
        <f>IF(C234="x",E234,0)</f>
        <v>15</v>
      </c>
      <c r="G234" s="194"/>
      <c r="I234" s="194" t="s">
        <v>199</v>
      </c>
    </row>
    <row r="235" spans="1:9">
      <c r="B235" s="185"/>
      <c r="C235" s="67"/>
      <c r="D235" s="32" t="s">
        <v>11</v>
      </c>
      <c r="E235" s="32">
        <v>0</v>
      </c>
      <c r="F235" s="33">
        <f>IF(C235="x",E235,0)</f>
        <v>0</v>
      </c>
      <c r="G235" s="194"/>
      <c r="I235" s="194"/>
    </row>
    <row r="236" spans="1:9">
      <c r="B236" s="15" t="s">
        <v>200</v>
      </c>
      <c r="D236" s="5"/>
      <c r="E236" s="5"/>
      <c r="F236" s="33"/>
    </row>
    <row r="237" spans="1:9" ht="144">
      <c r="B237" s="39" t="s">
        <v>201</v>
      </c>
      <c r="D237" s="5"/>
      <c r="E237" s="5"/>
      <c r="F237" s="33"/>
    </row>
    <row r="238" spans="1:9">
      <c r="B238" s="52"/>
      <c r="D238" s="5"/>
      <c r="E238" s="5"/>
      <c r="F238" s="33"/>
      <c r="G238" s="76"/>
      <c r="I238" s="76"/>
    </row>
    <row r="239" spans="1:9" ht="14.45" customHeight="1">
      <c r="A239" s="1" t="s">
        <v>202</v>
      </c>
      <c r="B239" s="185" t="s">
        <v>203</v>
      </c>
      <c r="C239" s="67" t="s">
        <v>8</v>
      </c>
      <c r="D239" s="32" t="s">
        <v>9</v>
      </c>
      <c r="E239" s="32">
        <v>10</v>
      </c>
      <c r="F239" s="33">
        <f>IF(C239="x",E239,0)</f>
        <v>10</v>
      </c>
    </row>
    <row r="240" spans="1:9">
      <c r="B240" s="185"/>
      <c r="C240" s="67"/>
      <c r="D240" s="32" t="s">
        <v>11</v>
      </c>
      <c r="E240" s="32">
        <v>0</v>
      </c>
      <c r="F240" s="33">
        <f>IF(C240="x",E240,0)</f>
        <v>0</v>
      </c>
    </row>
    <row r="241" spans="1:9">
      <c r="B241" s="15" t="s">
        <v>204</v>
      </c>
      <c r="D241" s="15"/>
      <c r="E241" s="5"/>
      <c r="F241" s="33"/>
    </row>
    <row r="242" spans="1:9" ht="43.15">
      <c r="B242" s="39" t="s">
        <v>205</v>
      </c>
      <c r="D242" s="15"/>
      <c r="E242" s="5"/>
      <c r="F242" s="33"/>
    </row>
    <row r="243" spans="1:9">
      <c r="B243" s="43"/>
      <c r="D243" s="15"/>
      <c r="E243" s="5"/>
      <c r="F243" s="33"/>
    </row>
    <row r="244" spans="1:9" s="15" customFormat="1">
      <c r="A244" s="40" t="s">
        <v>206</v>
      </c>
      <c r="B244" s="185" t="s">
        <v>207</v>
      </c>
      <c r="C244" s="67"/>
      <c r="D244" s="32" t="s">
        <v>208</v>
      </c>
      <c r="E244" s="32">
        <v>20</v>
      </c>
      <c r="F244" s="33">
        <f>IF(C244="x",E244,0)</f>
        <v>0</v>
      </c>
      <c r="G244" s="42"/>
      <c r="H244" s="45"/>
      <c r="I244" s="42"/>
    </row>
    <row r="245" spans="1:9" s="15" customFormat="1">
      <c r="A245" s="40"/>
      <c r="B245" s="185"/>
      <c r="C245" s="67"/>
      <c r="D245" s="32" t="s">
        <v>209</v>
      </c>
      <c r="E245" s="32">
        <v>15</v>
      </c>
      <c r="F245" s="33">
        <f>IF(C245="x",E245,0)</f>
        <v>0</v>
      </c>
      <c r="G245" s="42"/>
      <c r="H245" s="45"/>
      <c r="I245" s="42"/>
    </row>
    <row r="246" spans="1:9" s="15" customFormat="1">
      <c r="A246" s="40"/>
      <c r="B246" s="185"/>
      <c r="C246" s="67"/>
      <c r="D246" s="32" t="s">
        <v>210</v>
      </c>
      <c r="E246" s="32">
        <v>10</v>
      </c>
      <c r="F246" s="33">
        <f>IF(C246="x",E246,0)</f>
        <v>0</v>
      </c>
      <c r="G246" s="42"/>
      <c r="H246" s="45"/>
      <c r="I246" s="42"/>
    </row>
    <row r="247" spans="1:9" s="15" customFormat="1">
      <c r="A247" s="40"/>
      <c r="B247" s="185"/>
      <c r="C247" s="67" t="s">
        <v>8</v>
      </c>
      <c r="D247" s="32" t="s">
        <v>211</v>
      </c>
      <c r="E247" s="32">
        <v>5</v>
      </c>
      <c r="F247" s="33">
        <f>IF(C247="x",E247,0)</f>
        <v>5</v>
      </c>
      <c r="G247" s="42"/>
      <c r="H247" s="45"/>
      <c r="I247" s="42"/>
    </row>
    <row r="248" spans="1:9" s="15" customFormat="1">
      <c r="A248" s="40"/>
      <c r="B248" s="185"/>
      <c r="C248" s="67"/>
      <c r="D248" s="32" t="s">
        <v>11</v>
      </c>
      <c r="E248" s="32">
        <v>0</v>
      </c>
      <c r="F248" s="33">
        <f>IF(C248="x",E248,0)</f>
        <v>0</v>
      </c>
      <c r="G248" s="42"/>
      <c r="H248" s="45"/>
      <c r="I248" s="42"/>
    </row>
    <row r="249" spans="1:9" s="15" customFormat="1">
      <c r="A249" s="40"/>
      <c r="B249" s="15" t="s">
        <v>212</v>
      </c>
      <c r="C249" s="5"/>
      <c r="D249" s="5"/>
      <c r="E249" s="5"/>
      <c r="F249" s="33"/>
      <c r="G249" s="42"/>
      <c r="H249" s="45"/>
      <c r="I249" s="42"/>
    </row>
    <row r="250" spans="1:9" s="15" customFormat="1" ht="129.6">
      <c r="A250" s="40"/>
      <c r="B250" s="39" t="s">
        <v>213</v>
      </c>
      <c r="C250" s="5"/>
      <c r="D250" s="5"/>
      <c r="E250" s="5"/>
      <c r="F250" s="33"/>
      <c r="G250" s="42"/>
      <c r="H250" s="45"/>
      <c r="I250" s="42"/>
    </row>
    <row r="251" spans="1:9">
      <c r="A251" s="49"/>
      <c r="B251" s="85"/>
      <c r="D251" s="84"/>
      <c r="E251" s="84"/>
      <c r="F251" s="33"/>
      <c r="G251" s="76"/>
      <c r="I251" s="76"/>
    </row>
    <row r="252" spans="1:9" s="15" customFormat="1">
      <c r="A252" s="40" t="s">
        <v>214</v>
      </c>
      <c r="B252" s="185" t="s">
        <v>215</v>
      </c>
      <c r="C252" s="67" t="s">
        <v>8</v>
      </c>
      <c r="D252" s="32" t="s">
        <v>216</v>
      </c>
      <c r="E252" s="32">
        <v>0</v>
      </c>
      <c r="F252" s="33">
        <f t="shared" ref="F252:F257" si="2">IF(C252="x",E252,0)</f>
        <v>0</v>
      </c>
      <c r="G252" s="42"/>
      <c r="H252" s="45"/>
      <c r="I252" s="42"/>
    </row>
    <row r="253" spans="1:9" s="15" customFormat="1">
      <c r="A253" s="40"/>
      <c r="B253" s="185"/>
      <c r="C253" s="67"/>
      <c r="D253" s="32" t="s">
        <v>217</v>
      </c>
      <c r="E253" s="32">
        <v>0</v>
      </c>
      <c r="F253" s="33">
        <f t="shared" si="2"/>
        <v>0</v>
      </c>
      <c r="G253" s="42"/>
      <c r="H253" s="45"/>
      <c r="I253" s="42"/>
    </row>
    <row r="254" spans="1:9" s="15" customFormat="1">
      <c r="A254" s="40"/>
      <c r="B254" s="185"/>
      <c r="C254" s="67"/>
      <c r="D254" s="32" t="s">
        <v>218</v>
      </c>
      <c r="E254" s="32">
        <v>0</v>
      </c>
      <c r="F254" s="33">
        <f t="shared" si="2"/>
        <v>0</v>
      </c>
      <c r="G254" s="42"/>
      <c r="H254" s="45"/>
      <c r="I254" s="42"/>
    </row>
    <row r="255" spans="1:9" s="15" customFormat="1">
      <c r="A255" s="40"/>
      <c r="B255" s="185"/>
      <c r="C255" s="67"/>
      <c r="D255" s="32" t="s">
        <v>219</v>
      </c>
      <c r="E255" s="32">
        <v>0</v>
      </c>
      <c r="F255" s="33">
        <f t="shared" si="2"/>
        <v>0</v>
      </c>
      <c r="G255" s="42"/>
      <c r="H255" s="45"/>
      <c r="I255" s="42"/>
    </row>
    <row r="256" spans="1:9" s="15" customFormat="1">
      <c r="A256" s="40"/>
      <c r="B256" s="185"/>
      <c r="C256" s="67"/>
      <c r="D256" s="32" t="s">
        <v>220</v>
      </c>
      <c r="E256" s="32">
        <v>0</v>
      </c>
      <c r="F256" s="33">
        <f t="shared" si="2"/>
        <v>0</v>
      </c>
      <c r="G256" s="42"/>
      <c r="H256" s="45"/>
      <c r="I256" s="42"/>
    </row>
    <row r="257" spans="1:9" s="15" customFormat="1">
      <c r="A257" s="40"/>
      <c r="B257" s="185"/>
      <c r="C257" s="67"/>
      <c r="D257" s="32" t="s">
        <v>148</v>
      </c>
      <c r="E257" s="32">
        <v>0</v>
      </c>
      <c r="F257" s="33">
        <f t="shared" si="2"/>
        <v>0</v>
      </c>
      <c r="G257" s="42"/>
      <c r="H257" s="45"/>
      <c r="I257" s="42"/>
    </row>
    <row r="258" spans="1:9" s="15" customFormat="1">
      <c r="A258" s="40"/>
      <c r="B258" s="15" t="s">
        <v>221</v>
      </c>
      <c r="C258" s="83"/>
      <c r="D258" s="32"/>
      <c r="E258" s="32"/>
      <c r="F258" s="33"/>
      <c r="G258" s="42"/>
      <c r="H258" s="45"/>
      <c r="I258" s="42"/>
    </row>
    <row r="259" spans="1:9" s="15" customFormat="1" ht="86.45">
      <c r="A259" s="40"/>
      <c r="B259" s="39" t="s">
        <v>222</v>
      </c>
      <c r="C259" s="83"/>
      <c r="D259" s="32"/>
      <c r="E259" s="32"/>
      <c r="F259" s="33"/>
      <c r="G259" s="42"/>
      <c r="H259" s="45"/>
      <c r="I259" s="42"/>
    </row>
    <row r="260" spans="1:9">
      <c r="A260" s="49"/>
      <c r="B260" s="50"/>
      <c r="D260" s="46"/>
      <c r="E260" s="84"/>
      <c r="F260" s="33"/>
      <c r="G260" s="48"/>
      <c r="I260" s="48"/>
    </row>
    <row r="261" spans="1:9" ht="14.45" customHeight="1">
      <c r="B261" s="79" t="s">
        <v>223</v>
      </c>
      <c r="C261" s="79"/>
      <c r="D261" s="79"/>
      <c r="E261" s="79"/>
      <c r="F261" s="92"/>
      <c r="G261" s="79"/>
      <c r="H261" s="93"/>
      <c r="I261" s="79"/>
    </row>
    <row r="262" spans="1:9" ht="44.1" customHeight="1">
      <c r="B262" s="4"/>
      <c r="F262" s="94"/>
    </row>
    <row r="263" spans="1:9">
      <c r="F263" s="33"/>
    </row>
    <row r="264" spans="1:9" ht="25.9">
      <c r="B264" s="95" t="s">
        <v>224</v>
      </c>
      <c r="C264" s="96"/>
      <c r="D264" s="96"/>
      <c r="E264" s="96"/>
      <c r="F264" s="97">
        <f>SUM(F267+F320+F354)</f>
        <v>355</v>
      </c>
      <c r="G264" s="96"/>
      <c r="H264" s="98"/>
      <c r="I264" s="96"/>
    </row>
    <row r="265" spans="1:9" ht="204" customHeight="1">
      <c r="B265" s="46" t="s">
        <v>225</v>
      </c>
      <c r="F265" s="33"/>
    </row>
    <row r="266" spans="1:9">
      <c r="B266" s="19" t="s">
        <v>3</v>
      </c>
      <c r="C266" s="99"/>
      <c r="D266" s="100" t="s">
        <v>4</v>
      </c>
      <c r="E266" s="101"/>
      <c r="F266" s="102"/>
      <c r="G266" s="103"/>
      <c r="H266" s="104"/>
      <c r="I266" s="103" t="s">
        <v>5</v>
      </c>
    </row>
    <row r="267" spans="1:9">
      <c r="B267" s="105" t="s">
        <v>226</v>
      </c>
      <c r="C267" s="96"/>
      <c r="D267" s="96"/>
      <c r="E267" s="96"/>
      <c r="F267" s="97">
        <f>SUM(F268:F318)</f>
        <v>80</v>
      </c>
      <c r="G267" s="96"/>
      <c r="H267" s="98"/>
      <c r="I267" s="96"/>
    </row>
    <row r="268" spans="1:9">
      <c r="A268" s="106">
        <v>28</v>
      </c>
      <c r="B268" s="185" t="s">
        <v>227</v>
      </c>
      <c r="C268" s="30" t="s">
        <v>8</v>
      </c>
      <c r="D268" s="31" t="s">
        <v>9</v>
      </c>
      <c r="E268" s="107">
        <v>10</v>
      </c>
      <c r="F268" s="33">
        <f>IF(C268="x",E268,0)</f>
        <v>10</v>
      </c>
      <c r="G268" s="108"/>
      <c r="I268" s="108"/>
    </row>
    <row r="269" spans="1:9">
      <c r="B269" s="185"/>
      <c r="C269" s="35"/>
      <c r="D269" s="5" t="s">
        <v>11</v>
      </c>
      <c r="E269" s="107">
        <v>5</v>
      </c>
      <c r="F269" s="33">
        <f>IF(C269="x",E269,0)</f>
        <v>0</v>
      </c>
      <c r="G269" s="108"/>
      <c r="I269" s="108"/>
    </row>
    <row r="270" spans="1:9">
      <c r="B270" s="185"/>
      <c r="C270" s="41"/>
      <c r="D270" s="5"/>
      <c r="E270" s="107">
        <v>0</v>
      </c>
      <c r="F270" s="33">
        <f>IF(C270="x",E270,0)</f>
        <v>0</v>
      </c>
      <c r="G270" s="108"/>
      <c r="I270" s="108"/>
    </row>
    <row r="271" spans="1:9">
      <c r="B271" s="109" t="s">
        <v>228</v>
      </c>
      <c r="C271" s="37"/>
      <c r="D271" s="37"/>
      <c r="E271" s="37"/>
      <c r="F271" s="33"/>
    </row>
    <row r="272" spans="1:9" ht="144">
      <c r="B272" s="39" t="s">
        <v>229</v>
      </c>
      <c r="D272" s="5"/>
      <c r="E272" s="5"/>
      <c r="F272" s="33"/>
    </row>
    <row r="273" spans="1:9" ht="15.6">
      <c r="B273" s="5"/>
      <c r="D273" s="110"/>
      <c r="E273" s="111"/>
      <c r="F273" s="33"/>
      <c r="G273" s="112"/>
      <c r="I273" s="112"/>
    </row>
    <row r="274" spans="1:9">
      <c r="A274" s="106">
        <v>29</v>
      </c>
      <c r="B274" s="185" t="s">
        <v>230</v>
      </c>
      <c r="C274" s="30"/>
      <c r="D274" s="31" t="s">
        <v>231</v>
      </c>
      <c r="E274" s="107">
        <v>15</v>
      </c>
      <c r="F274" s="33">
        <f>IF(C274="x",E274,0)</f>
        <v>0</v>
      </c>
      <c r="G274" s="186"/>
      <c r="I274" s="186" t="s">
        <v>232</v>
      </c>
    </row>
    <row r="275" spans="1:9">
      <c r="B275" s="185"/>
      <c r="C275" s="35" t="s">
        <v>8</v>
      </c>
      <c r="D275" s="5" t="s">
        <v>233</v>
      </c>
      <c r="E275" s="107">
        <v>5</v>
      </c>
      <c r="F275" s="33">
        <f>IF(C275="x",E275,0)</f>
        <v>5</v>
      </c>
      <c r="G275" s="186"/>
      <c r="I275" s="186"/>
    </row>
    <row r="276" spans="1:9">
      <c r="B276" s="185"/>
      <c r="C276" s="35"/>
      <c r="D276" s="5" t="s">
        <v>234</v>
      </c>
      <c r="E276" s="107">
        <v>0</v>
      </c>
      <c r="F276" s="33">
        <f>IF(C276="x",E276,0)</f>
        <v>0</v>
      </c>
      <c r="G276" s="186"/>
      <c r="I276" s="186"/>
    </row>
    <row r="277" spans="1:9">
      <c r="B277" s="113" t="s">
        <v>235</v>
      </c>
      <c r="C277" s="37"/>
      <c r="D277" s="37"/>
      <c r="E277" s="37"/>
      <c r="F277" s="33"/>
    </row>
    <row r="278" spans="1:9" ht="43.15">
      <c r="B278" s="39" t="s">
        <v>236</v>
      </c>
      <c r="D278" s="5"/>
      <c r="E278" s="5"/>
      <c r="F278" s="33"/>
    </row>
    <row r="279" spans="1:9">
      <c r="B279" s="15"/>
      <c r="D279" s="5"/>
      <c r="E279" s="5"/>
      <c r="F279" s="33"/>
    </row>
    <row r="280" spans="1:9" s="15" customFormat="1">
      <c r="A280" s="40">
        <v>30</v>
      </c>
      <c r="B280" s="185" t="s">
        <v>237</v>
      </c>
      <c r="C280" s="35" t="s">
        <v>8</v>
      </c>
      <c r="D280" s="5" t="s">
        <v>9</v>
      </c>
      <c r="E280" s="107">
        <v>20</v>
      </c>
      <c r="F280" s="33">
        <f>IF(C280="x",E280,0)</f>
        <v>20</v>
      </c>
      <c r="G280" s="108"/>
      <c r="H280" s="45"/>
      <c r="I280" s="108"/>
    </row>
    <row r="281" spans="1:9" s="15" customFormat="1">
      <c r="A281" s="40"/>
      <c r="B281" s="185"/>
      <c r="C281" s="35"/>
      <c r="D281" s="5" t="s">
        <v>11</v>
      </c>
      <c r="E281" s="107">
        <v>0</v>
      </c>
      <c r="F281" s="33">
        <f>IF(C281="x",E281,0)</f>
        <v>0</v>
      </c>
      <c r="G281" s="108"/>
      <c r="H281" s="45"/>
      <c r="I281" s="108"/>
    </row>
    <row r="282" spans="1:9" s="15" customFormat="1">
      <c r="A282" s="40"/>
      <c r="B282" s="185"/>
      <c r="C282" s="35"/>
      <c r="D282" s="5" t="s">
        <v>148</v>
      </c>
      <c r="E282" s="107">
        <v>0</v>
      </c>
      <c r="F282" s="33">
        <f>IF(C282="x",E282,0)</f>
        <v>0</v>
      </c>
      <c r="G282" s="108"/>
      <c r="H282" s="45"/>
      <c r="I282" s="108"/>
    </row>
    <row r="283" spans="1:9" s="15" customFormat="1">
      <c r="A283" s="40"/>
      <c r="B283" s="36" t="s">
        <v>238</v>
      </c>
      <c r="C283" s="37"/>
      <c r="D283" s="37"/>
      <c r="E283" s="37"/>
      <c r="F283" s="33"/>
      <c r="G283" s="42"/>
      <c r="H283" s="45"/>
      <c r="I283" s="42"/>
    </row>
    <row r="284" spans="1:9" s="15" customFormat="1" ht="43.15">
      <c r="A284" s="40"/>
      <c r="B284" s="39" t="s">
        <v>239</v>
      </c>
      <c r="C284" s="5"/>
      <c r="D284" s="5"/>
      <c r="E284" s="5"/>
      <c r="F284" s="33"/>
      <c r="G284" s="42"/>
      <c r="H284" s="45"/>
      <c r="I284" s="42"/>
    </row>
    <row r="285" spans="1:9">
      <c r="B285" s="15"/>
      <c r="D285" s="5"/>
      <c r="E285" s="5"/>
      <c r="F285" s="33"/>
    </row>
    <row r="286" spans="1:9" s="15" customFormat="1">
      <c r="A286" s="40">
        <v>31</v>
      </c>
      <c r="B286" s="185" t="s">
        <v>240</v>
      </c>
      <c r="C286" s="35"/>
      <c r="D286" s="5" t="s">
        <v>9</v>
      </c>
      <c r="E286" s="107">
        <v>20</v>
      </c>
      <c r="F286" s="33">
        <f>IF(C286="x",E286,0)</f>
        <v>0</v>
      </c>
      <c r="G286" s="186"/>
      <c r="H286" s="45"/>
      <c r="I286" s="186" t="s">
        <v>241</v>
      </c>
    </row>
    <row r="287" spans="1:9" s="15" customFormat="1">
      <c r="A287" s="40"/>
      <c r="B287" s="185"/>
      <c r="C287" s="35" t="s">
        <v>8</v>
      </c>
      <c r="D287" s="5" t="s">
        <v>26</v>
      </c>
      <c r="E287" s="107">
        <v>0</v>
      </c>
      <c r="F287" s="33">
        <f>IF(C287="x",E287,0)</f>
        <v>0</v>
      </c>
      <c r="G287" s="186"/>
      <c r="H287" s="45"/>
      <c r="I287" s="186"/>
    </row>
    <row r="288" spans="1:9" s="15" customFormat="1">
      <c r="A288" s="40"/>
      <c r="B288" s="185"/>
      <c r="C288" s="35"/>
      <c r="D288" s="5" t="s">
        <v>148</v>
      </c>
      <c r="E288" s="107">
        <v>0</v>
      </c>
      <c r="F288" s="33">
        <f>IF(C288="x",E288,0)</f>
        <v>0</v>
      </c>
      <c r="G288" s="186"/>
      <c r="H288" s="45"/>
      <c r="I288" s="186"/>
    </row>
    <row r="289" spans="1:9" s="15" customFormat="1">
      <c r="A289" s="40"/>
      <c r="B289" s="15" t="s">
        <v>242</v>
      </c>
      <c r="C289" s="5"/>
      <c r="D289" s="5"/>
      <c r="E289" s="5"/>
      <c r="F289" s="33"/>
      <c r="G289" s="42"/>
      <c r="H289" s="45"/>
      <c r="I289" s="42"/>
    </row>
    <row r="290" spans="1:9" s="15" customFormat="1">
      <c r="A290" s="40"/>
      <c r="B290" s="39" t="s">
        <v>22</v>
      </c>
      <c r="C290" s="5"/>
      <c r="D290" s="5"/>
      <c r="E290" s="5"/>
      <c r="F290" s="33"/>
      <c r="G290" s="42"/>
      <c r="H290" s="45"/>
      <c r="I290" s="42"/>
    </row>
    <row r="291" spans="1:9">
      <c r="B291" s="15"/>
      <c r="D291" s="5"/>
      <c r="E291" s="5"/>
      <c r="F291" s="33"/>
      <c r="G291" s="42"/>
      <c r="I291" s="42"/>
    </row>
    <row r="292" spans="1:9">
      <c r="A292" s="40">
        <v>32</v>
      </c>
      <c r="B292" s="185" t="s">
        <v>243</v>
      </c>
      <c r="C292" s="35" t="s">
        <v>8</v>
      </c>
      <c r="D292" s="5" t="s">
        <v>9</v>
      </c>
      <c r="E292" s="107">
        <v>15</v>
      </c>
      <c r="F292" s="33">
        <f>IF(C292="x",E292,0)</f>
        <v>15</v>
      </c>
      <c r="G292" s="42"/>
      <c r="I292" s="42"/>
    </row>
    <row r="293" spans="1:9">
      <c r="B293" s="185"/>
      <c r="C293" s="35"/>
      <c r="D293" s="5" t="s">
        <v>11</v>
      </c>
      <c r="E293" s="107">
        <v>0</v>
      </c>
      <c r="F293" s="33">
        <f>IF(C293="x",E293,0)</f>
        <v>0</v>
      </c>
      <c r="G293" s="42"/>
      <c r="I293" s="42"/>
    </row>
    <row r="294" spans="1:9">
      <c r="B294" s="185"/>
      <c r="C294" s="41"/>
      <c r="D294" s="5"/>
      <c r="E294" s="5"/>
      <c r="F294" s="33"/>
      <c r="G294" s="42"/>
      <c r="I294" s="42"/>
    </row>
    <row r="295" spans="1:9">
      <c r="B295" s="15" t="s">
        <v>244</v>
      </c>
      <c r="D295" s="15"/>
      <c r="E295" s="5"/>
      <c r="F295" s="33"/>
      <c r="G295" s="42"/>
      <c r="I295" s="42"/>
    </row>
    <row r="296" spans="1:9">
      <c r="B296" s="43" t="s">
        <v>245</v>
      </c>
      <c r="D296" s="15"/>
      <c r="E296" s="5"/>
      <c r="F296" s="33"/>
      <c r="G296" s="42"/>
      <c r="I296" s="42"/>
    </row>
    <row r="297" spans="1:9">
      <c r="B297" s="15"/>
      <c r="D297" s="5"/>
      <c r="E297" s="5"/>
      <c r="F297" s="33"/>
      <c r="G297" s="42"/>
      <c r="I297" s="42"/>
    </row>
    <row r="298" spans="1:9" s="15" customFormat="1">
      <c r="A298" s="40">
        <v>33</v>
      </c>
      <c r="B298" s="185" t="s">
        <v>246</v>
      </c>
      <c r="C298" s="35"/>
      <c r="D298" s="5" t="s">
        <v>9</v>
      </c>
      <c r="E298" s="107">
        <v>20</v>
      </c>
      <c r="F298" s="33">
        <f>IF(C298="x",E298,0)</f>
        <v>0</v>
      </c>
      <c r="G298" s="186"/>
      <c r="H298" s="45"/>
      <c r="I298" s="186"/>
    </row>
    <row r="299" spans="1:9" s="15" customFormat="1">
      <c r="A299" s="40"/>
      <c r="B299" s="185"/>
      <c r="C299" s="35" t="s">
        <v>8</v>
      </c>
      <c r="D299" s="5" t="s">
        <v>11</v>
      </c>
      <c r="E299" s="107">
        <v>0</v>
      </c>
      <c r="F299" s="33">
        <f>IF(C299="x",E299,0)</f>
        <v>0</v>
      </c>
      <c r="G299" s="186"/>
      <c r="H299" s="45"/>
      <c r="I299" s="186"/>
    </row>
    <row r="300" spans="1:9" s="15" customFormat="1" ht="28.9">
      <c r="A300" s="40"/>
      <c r="B300" s="15" t="s">
        <v>247</v>
      </c>
      <c r="C300" s="5"/>
      <c r="D300" s="5"/>
      <c r="E300" s="107"/>
      <c r="F300" s="33"/>
      <c r="G300" s="42"/>
      <c r="H300" s="45"/>
      <c r="I300" s="42"/>
    </row>
    <row r="301" spans="1:9" s="15" customFormat="1">
      <c r="A301" s="40"/>
      <c r="B301" s="39" t="s">
        <v>22</v>
      </c>
      <c r="C301" s="5"/>
      <c r="D301" s="5"/>
      <c r="E301" s="5"/>
      <c r="F301" s="33"/>
      <c r="G301" s="42"/>
      <c r="H301" s="45"/>
      <c r="I301" s="42"/>
    </row>
    <row r="302" spans="1:9">
      <c r="A302" s="40"/>
      <c r="B302" s="15"/>
      <c r="D302" s="5"/>
      <c r="E302" s="5"/>
      <c r="F302" s="33"/>
      <c r="G302" s="42"/>
      <c r="I302" s="42"/>
    </row>
    <row r="303" spans="1:9">
      <c r="A303" s="40">
        <v>34</v>
      </c>
      <c r="B303" s="185" t="s">
        <v>248</v>
      </c>
      <c r="C303" s="35" t="s">
        <v>8</v>
      </c>
      <c r="D303" s="5" t="s">
        <v>9</v>
      </c>
      <c r="E303" s="107">
        <v>30</v>
      </c>
      <c r="F303" s="33">
        <f>IF(C303="x",E303,0)</f>
        <v>30</v>
      </c>
      <c r="G303" s="186"/>
      <c r="I303" s="186" t="s">
        <v>249</v>
      </c>
    </row>
    <row r="304" spans="1:9">
      <c r="B304" s="185"/>
      <c r="C304" s="35"/>
      <c r="D304" s="5" t="s">
        <v>11</v>
      </c>
      <c r="E304" s="107">
        <v>0</v>
      </c>
      <c r="F304" s="33">
        <f>IF(C304="x",E304,0)</f>
        <v>0</v>
      </c>
      <c r="G304" s="186"/>
      <c r="I304" s="186"/>
    </row>
    <row r="305" spans="1:9">
      <c r="B305" s="15" t="s">
        <v>250</v>
      </c>
      <c r="D305" s="5"/>
      <c r="E305" s="5"/>
      <c r="F305" s="33"/>
    </row>
    <row r="306" spans="1:9" ht="115.15">
      <c r="B306" s="39" t="s">
        <v>251</v>
      </c>
      <c r="D306" s="5"/>
      <c r="E306" s="5"/>
      <c r="F306" s="33"/>
    </row>
    <row r="307" spans="1:9">
      <c r="B307" s="52"/>
      <c r="D307" s="5"/>
      <c r="E307" s="5"/>
      <c r="F307" s="33"/>
      <c r="G307" s="76"/>
      <c r="I307" s="76"/>
    </row>
    <row r="308" spans="1:9" s="15" customFormat="1">
      <c r="A308" s="40">
        <v>35</v>
      </c>
      <c r="B308" s="192" t="s">
        <v>252</v>
      </c>
      <c r="C308" s="114"/>
      <c r="D308" s="107" t="s">
        <v>9</v>
      </c>
      <c r="E308" s="107">
        <v>25</v>
      </c>
      <c r="F308" s="33">
        <f>IF(C308="x",E308,0)</f>
        <v>0</v>
      </c>
      <c r="G308" s="186"/>
      <c r="H308" s="45"/>
      <c r="I308" s="186"/>
    </row>
    <row r="309" spans="1:9" s="15" customFormat="1">
      <c r="A309" s="40"/>
      <c r="B309" s="192"/>
      <c r="C309" s="114" t="s">
        <v>8</v>
      </c>
      <c r="D309" s="107" t="s">
        <v>11</v>
      </c>
      <c r="E309" s="107">
        <v>0</v>
      </c>
      <c r="F309" s="33">
        <f>IF(C309="x",E309,0)</f>
        <v>0</v>
      </c>
      <c r="G309" s="186"/>
      <c r="H309" s="45"/>
      <c r="I309" s="186"/>
    </row>
    <row r="310" spans="1:9" s="15" customFormat="1">
      <c r="A310" s="40"/>
      <c r="B310" s="192"/>
      <c r="C310" s="114"/>
      <c r="D310" s="107" t="s">
        <v>148</v>
      </c>
      <c r="E310" s="107">
        <v>0</v>
      </c>
      <c r="F310" s="33">
        <f>IF(C310="x",E310,0)</f>
        <v>0</v>
      </c>
      <c r="G310" s="186"/>
      <c r="H310" s="45"/>
      <c r="I310" s="186"/>
    </row>
    <row r="311" spans="1:9" s="15" customFormat="1">
      <c r="A311" s="40"/>
      <c r="B311" s="15" t="s">
        <v>253</v>
      </c>
      <c r="C311" s="5"/>
      <c r="D311" s="5"/>
      <c r="E311" s="5"/>
      <c r="F311" s="33"/>
      <c r="G311" s="42"/>
      <c r="H311" s="45"/>
      <c r="I311" s="42"/>
    </row>
    <row r="312" spans="1:9" s="15" customFormat="1">
      <c r="A312" s="40"/>
      <c r="B312" s="39" t="s">
        <v>22</v>
      </c>
      <c r="C312" s="5"/>
      <c r="D312" s="5"/>
      <c r="E312" s="5"/>
      <c r="F312" s="33"/>
      <c r="G312" s="42"/>
      <c r="H312" s="45"/>
      <c r="I312" s="42"/>
    </row>
    <row r="313" spans="1:9" s="15" customFormat="1">
      <c r="A313" s="40"/>
      <c r="B313" s="43"/>
      <c r="C313" s="5"/>
      <c r="D313" s="5"/>
      <c r="E313" s="5"/>
      <c r="F313" s="33"/>
      <c r="G313" s="42"/>
      <c r="H313" s="45"/>
      <c r="I313" s="42"/>
    </row>
    <row r="314" spans="1:9">
      <c r="A314" s="40">
        <v>36</v>
      </c>
      <c r="B314" s="192" t="s">
        <v>254</v>
      </c>
      <c r="C314" s="114"/>
      <c r="D314" s="107" t="s">
        <v>9</v>
      </c>
      <c r="E314" s="107">
        <v>15</v>
      </c>
      <c r="F314" s="33">
        <f>IF(C314="x",E314,0)</f>
        <v>0</v>
      </c>
      <c r="G314" s="194"/>
      <c r="I314" s="194"/>
    </row>
    <row r="315" spans="1:9">
      <c r="A315" s="49"/>
      <c r="B315" s="192"/>
      <c r="C315" s="114" t="s">
        <v>8</v>
      </c>
      <c r="D315" s="107" t="s">
        <v>11</v>
      </c>
      <c r="E315" s="107">
        <v>0</v>
      </c>
      <c r="F315" s="33">
        <f>IF(C315="x",E315,0)</f>
        <v>0</v>
      </c>
      <c r="G315" s="194"/>
      <c r="I315" s="194"/>
    </row>
    <row r="316" spans="1:9">
      <c r="A316" s="49"/>
      <c r="B316" s="192"/>
      <c r="C316" s="114"/>
      <c r="D316" s="107" t="s">
        <v>148</v>
      </c>
      <c r="E316" s="107">
        <v>0</v>
      </c>
      <c r="F316" s="33">
        <f>IF(C316="x",E316,0)</f>
        <v>0</v>
      </c>
      <c r="G316" s="194"/>
      <c r="I316" s="194"/>
    </row>
    <row r="317" spans="1:9">
      <c r="A317" s="49"/>
      <c r="B317" s="15" t="s">
        <v>255</v>
      </c>
      <c r="D317" s="5"/>
      <c r="E317" s="5"/>
      <c r="F317" s="33"/>
    </row>
    <row r="318" spans="1:9">
      <c r="A318" s="49"/>
      <c r="B318" s="39" t="s">
        <v>22</v>
      </c>
      <c r="D318" s="5"/>
      <c r="E318" s="5"/>
      <c r="F318" s="33"/>
    </row>
    <row r="319" spans="1:9">
      <c r="B319" s="52"/>
      <c r="D319" s="5"/>
      <c r="E319" s="5"/>
      <c r="F319" s="33"/>
      <c r="G319" s="76"/>
      <c r="I319" s="76"/>
    </row>
    <row r="320" spans="1:9">
      <c r="B320" s="115" t="s">
        <v>256</v>
      </c>
      <c r="C320" s="116"/>
      <c r="D320" s="116"/>
      <c r="E320" s="116"/>
      <c r="F320" s="117">
        <f>SUM(F321:F352)</f>
        <v>100</v>
      </c>
      <c r="G320" s="116"/>
      <c r="H320" s="118"/>
      <c r="I320" s="116"/>
    </row>
    <row r="321" spans="1:9" s="15" customFormat="1">
      <c r="A321" s="40">
        <v>37</v>
      </c>
      <c r="B321" s="192" t="s">
        <v>257</v>
      </c>
      <c r="C321" s="114" t="s">
        <v>8</v>
      </c>
      <c r="D321" s="107" t="s">
        <v>9</v>
      </c>
      <c r="E321" s="107">
        <v>40</v>
      </c>
      <c r="F321" s="33">
        <f>IF(C321="x",E321,0)</f>
        <v>40</v>
      </c>
      <c r="G321" s="186"/>
      <c r="H321" s="45"/>
      <c r="I321" s="186"/>
    </row>
    <row r="322" spans="1:9" s="15" customFormat="1">
      <c r="A322" s="40"/>
      <c r="B322" s="192"/>
      <c r="C322" s="114"/>
      <c r="D322" s="107" t="s">
        <v>11</v>
      </c>
      <c r="E322" s="107">
        <v>0</v>
      </c>
      <c r="F322" s="33">
        <f>IF(C322="x",E322,0)</f>
        <v>0</v>
      </c>
      <c r="G322" s="186"/>
      <c r="H322" s="45"/>
      <c r="I322" s="186"/>
    </row>
    <row r="323" spans="1:9" s="15" customFormat="1">
      <c r="A323" s="40"/>
      <c r="B323" s="192"/>
      <c r="C323" s="114"/>
      <c r="D323" s="107" t="s">
        <v>148</v>
      </c>
      <c r="E323" s="107">
        <v>0</v>
      </c>
      <c r="F323" s="33">
        <f>IF(C323="x",E323,0)</f>
        <v>0</v>
      </c>
      <c r="G323" s="186"/>
      <c r="H323" s="45"/>
      <c r="I323" s="186"/>
    </row>
    <row r="324" spans="1:9" s="15" customFormat="1" ht="28.9">
      <c r="A324" s="40"/>
      <c r="B324" s="15" t="s">
        <v>258</v>
      </c>
      <c r="C324" s="5"/>
      <c r="D324" s="5"/>
      <c r="E324" s="5"/>
      <c r="F324" s="33"/>
      <c r="G324" s="42"/>
      <c r="H324" s="45"/>
      <c r="I324" s="42"/>
    </row>
    <row r="325" spans="1:9" s="15" customFormat="1" ht="56.1" customHeight="1">
      <c r="A325" s="40"/>
      <c r="B325" s="195" t="s">
        <v>259</v>
      </c>
      <c r="C325" s="196"/>
      <c r="D325" s="197"/>
      <c r="E325" s="5"/>
      <c r="F325" s="33"/>
      <c r="G325" s="99" t="s">
        <v>260</v>
      </c>
      <c r="H325" s="119"/>
    </row>
    <row r="326" spans="1:9" s="15" customFormat="1" ht="149.1" customHeight="1">
      <c r="A326" s="40"/>
      <c r="B326" s="120" t="s">
        <v>261</v>
      </c>
      <c r="C326" s="120" t="s">
        <v>8</v>
      </c>
      <c r="D326" s="120"/>
      <c r="E326" s="5"/>
      <c r="F326" s="33"/>
      <c r="G326" s="121"/>
      <c r="H326" s="119" t="s">
        <v>262</v>
      </c>
      <c r="I326" s="42"/>
    </row>
    <row r="327" spans="1:9" s="15" customFormat="1" ht="57.6">
      <c r="A327" s="40"/>
      <c r="B327" s="120" t="s">
        <v>263</v>
      </c>
      <c r="C327" s="122" t="s">
        <v>8</v>
      </c>
      <c r="D327" s="123"/>
      <c r="E327" s="5"/>
      <c r="F327" s="33"/>
      <c r="G327" s="121"/>
      <c r="H327" s="119" t="s">
        <v>264</v>
      </c>
      <c r="I327" s="42"/>
    </row>
    <row r="328" spans="1:9" s="15" customFormat="1">
      <c r="A328" s="40"/>
      <c r="B328" s="120" t="s">
        <v>265</v>
      </c>
      <c r="C328" s="122"/>
      <c r="D328" s="123"/>
      <c r="E328" s="5"/>
      <c r="F328" s="33"/>
      <c r="G328" s="121"/>
      <c r="H328" s="119"/>
      <c r="I328" s="42"/>
    </row>
    <row r="329" spans="1:9" s="15" customFormat="1" ht="28.9">
      <c r="A329" s="40"/>
      <c r="B329" s="120" t="s">
        <v>266</v>
      </c>
      <c r="C329" s="122" t="s">
        <v>8</v>
      </c>
      <c r="D329" s="123"/>
      <c r="E329" s="5"/>
      <c r="F329" s="33"/>
      <c r="G329" s="121"/>
      <c r="H329" s="119" t="s">
        <v>267</v>
      </c>
      <c r="I329" s="42"/>
    </row>
    <row r="330" spans="1:9" s="15" customFormat="1">
      <c r="A330" s="40"/>
      <c r="B330" s="120" t="s">
        <v>268</v>
      </c>
      <c r="C330" s="122"/>
      <c r="D330" s="123"/>
      <c r="E330" s="5"/>
      <c r="F330" s="33"/>
      <c r="G330" s="42"/>
      <c r="H330" s="45"/>
      <c r="I330" s="42"/>
    </row>
    <row r="331" spans="1:9">
      <c r="B331" s="52"/>
      <c r="D331" s="5"/>
      <c r="E331" s="5"/>
      <c r="F331" s="33"/>
      <c r="G331" s="76"/>
      <c r="I331" s="76"/>
    </row>
    <row r="332" spans="1:9" s="15" customFormat="1">
      <c r="A332" s="40">
        <v>38</v>
      </c>
      <c r="B332" s="192" t="s">
        <v>269</v>
      </c>
      <c r="C332" s="114" t="s">
        <v>8</v>
      </c>
      <c r="D332" s="107" t="s">
        <v>9</v>
      </c>
      <c r="E332" s="107">
        <v>40</v>
      </c>
      <c r="F332" s="33">
        <f>IF(C332="x",E332,0)</f>
        <v>40</v>
      </c>
      <c r="G332" s="186"/>
      <c r="H332" s="45"/>
      <c r="I332" s="186"/>
    </row>
    <row r="333" spans="1:9" s="15" customFormat="1">
      <c r="A333" s="40"/>
      <c r="B333" s="192"/>
      <c r="C333" s="114"/>
      <c r="D333" s="107" t="s">
        <v>11</v>
      </c>
      <c r="E333" s="107">
        <v>0</v>
      </c>
      <c r="F333" s="33">
        <f>IF(C333="x",E333,0)</f>
        <v>0</v>
      </c>
      <c r="G333" s="186"/>
      <c r="H333" s="45"/>
      <c r="I333" s="186"/>
    </row>
    <row r="334" spans="1:9" s="15" customFormat="1">
      <c r="A334" s="40"/>
      <c r="B334" s="192"/>
      <c r="C334" s="114"/>
      <c r="D334" s="107" t="s">
        <v>148</v>
      </c>
      <c r="E334" s="107">
        <v>0</v>
      </c>
      <c r="F334" s="33">
        <f>IF(C334="x",E334,0)</f>
        <v>0</v>
      </c>
      <c r="G334" s="186"/>
      <c r="H334" s="45"/>
      <c r="I334" s="186"/>
    </row>
    <row r="335" spans="1:9" s="15" customFormat="1">
      <c r="A335" s="40"/>
      <c r="B335" s="185"/>
      <c r="C335" s="124"/>
      <c r="D335" s="107"/>
      <c r="E335" s="107"/>
      <c r="F335" s="33"/>
      <c r="G335" s="186"/>
      <c r="H335" s="45"/>
      <c r="I335" s="186"/>
    </row>
    <row r="336" spans="1:9" s="15" customFormat="1" ht="28.9">
      <c r="A336" s="40"/>
      <c r="B336" s="15" t="s">
        <v>258</v>
      </c>
      <c r="C336" s="5"/>
      <c r="D336" s="5"/>
      <c r="E336" s="5"/>
      <c r="F336" s="33"/>
      <c r="G336" s="42"/>
      <c r="H336" s="45"/>
      <c r="I336" s="42"/>
    </row>
    <row r="337" spans="1:9" s="15" customFormat="1" ht="168" customHeight="1">
      <c r="A337" s="40"/>
      <c r="B337" s="195" t="s">
        <v>270</v>
      </c>
      <c r="C337" s="196"/>
      <c r="D337" s="197"/>
      <c r="E337" s="5"/>
      <c r="F337" s="33"/>
      <c r="G337" s="99" t="s">
        <v>260</v>
      </c>
      <c r="H337" s="119" t="s">
        <v>271</v>
      </c>
    </row>
    <row r="338" spans="1:9" s="15" customFormat="1">
      <c r="A338" s="40"/>
      <c r="B338" s="120" t="s">
        <v>272</v>
      </c>
      <c r="C338" s="120" t="s">
        <v>8</v>
      </c>
      <c r="D338" s="120"/>
      <c r="E338" s="5"/>
      <c r="F338" s="33"/>
      <c r="G338" s="42"/>
      <c r="H338" s="45"/>
      <c r="I338" s="42"/>
    </row>
    <row r="339" spans="1:9" s="15" customFormat="1">
      <c r="A339" s="40"/>
      <c r="B339" s="120" t="s">
        <v>273</v>
      </c>
      <c r="C339" s="122"/>
      <c r="D339" s="123"/>
      <c r="E339" s="5"/>
      <c r="F339" s="33"/>
      <c r="G339" s="42"/>
      <c r="H339" s="45"/>
      <c r="I339" s="42"/>
    </row>
    <row r="340" spans="1:9" s="15" customFormat="1">
      <c r="A340" s="40"/>
      <c r="B340" s="120" t="s">
        <v>268</v>
      </c>
      <c r="C340" s="122"/>
      <c r="D340" s="123"/>
      <c r="E340" s="5"/>
      <c r="F340" s="33"/>
      <c r="G340" s="42"/>
      <c r="H340" s="45"/>
      <c r="I340" s="42"/>
    </row>
    <row r="341" spans="1:9" s="15" customFormat="1">
      <c r="A341" s="40"/>
      <c r="B341" s="52"/>
      <c r="C341" s="5"/>
      <c r="D341" s="5"/>
      <c r="E341" s="5"/>
      <c r="F341" s="33"/>
      <c r="G341" s="76"/>
      <c r="H341" s="45"/>
      <c r="I341" s="76"/>
    </row>
    <row r="342" spans="1:9" s="15" customFormat="1">
      <c r="A342" s="40" t="s">
        <v>274</v>
      </c>
      <c r="B342" s="192" t="s">
        <v>275</v>
      </c>
      <c r="C342" s="114" t="s">
        <v>8</v>
      </c>
      <c r="D342" s="107" t="s">
        <v>9</v>
      </c>
      <c r="E342" s="107">
        <v>20</v>
      </c>
      <c r="F342" s="33">
        <f>IF(C342="x",E342,0)</f>
        <v>20</v>
      </c>
      <c r="G342" s="186"/>
      <c r="H342" s="45"/>
      <c r="I342" s="186"/>
    </row>
    <row r="343" spans="1:9" s="15" customFormat="1">
      <c r="A343" s="40"/>
      <c r="B343" s="192"/>
      <c r="C343" s="114"/>
      <c r="D343" s="107" t="s">
        <v>11</v>
      </c>
      <c r="E343" s="107">
        <v>0</v>
      </c>
      <c r="F343" s="33">
        <f>IF(C343="x",E343,0)</f>
        <v>0</v>
      </c>
      <c r="G343" s="186"/>
      <c r="H343" s="45"/>
      <c r="I343" s="186"/>
    </row>
    <row r="344" spans="1:9" s="15" customFormat="1">
      <c r="A344" s="40"/>
      <c r="B344" s="192"/>
      <c r="C344" s="114"/>
      <c r="D344" s="107" t="s">
        <v>148</v>
      </c>
      <c r="E344" s="107">
        <v>0</v>
      </c>
      <c r="F344" s="33">
        <f>IF(C344="x",E344,0)</f>
        <v>0</v>
      </c>
      <c r="G344" s="186"/>
      <c r="H344" s="45"/>
      <c r="I344" s="186"/>
    </row>
    <row r="345" spans="1:9" s="15" customFormat="1">
      <c r="A345" s="40"/>
      <c r="B345" s="15" t="s">
        <v>276</v>
      </c>
      <c r="C345" s="5"/>
      <c r="D345" s="5"/>
      <c r="E345" s="5"/>
      <c r="F345" s="33"/>
      <c r="G345" s="42"/>
      <c r="H345" s="45"/>
      <c r="I345" s="42"/>
    </row>
    <row r="346" spans="1:9" s="15" customFormat="1" ht="28.9">
      <c r="A346" s="40"/>
      <c r="B346" s="39" t="s">
        <v>277</v>
      </c>
      <c r="C346" s="5"/>
      <c r="D346" s="52"/>
      <c r="E346" s="5"/>
      <c r="F346" s="33"/>
      <c r="G346" s="42"/>
      <c r="H346" s="45"/>
      <c r="I346" s="42"/>
    </row>
    <row r="347" spans="1:9" s="15" customFormat="1">
      <c r="A347" s="40"/>
      <c r="B347" s="125"/>
      <c r="C347" s="5"/>
      <c r="D347" s="52"/>
      <c r="E347" s="5"/>
      <c r="F347" s="33"/>
      <c r="G347" s="42"/>
      <c r="H347" s="45"/>
      <c r="I347" s="42"/>
    </row>
    <row r="348" spans="1:9" s="15" customFormat="1">
      <c r="A348" s="40" t="s">
        <v>278</v>
      </c>
      <c r="B348" s="192" t="s">
        <v>279</v>
      </c>
      <c r="C348" s="114"/>
      <c r="D348" s="107" t="s">
        <v>9</v>
      </c>
      <c r="E348" s="107">
        <v>10</v>
      </c>
      <c r="F348" s="33">
        <f>IF(C348="x",E348,0)</f>
        <v>0</v>
      </c>
      <c r="G348" s="186"/>
      <c r="H348" s="45"/>
      <c r="I348" s="186"/>
    </row>
    <row r="349" spans="1:9" s="15" customFormat="1">
      <c r="A349" s="40"/>
      <c r="B349" s="192"/>
      <c r="C349" s="114" t="s">
        <v>8</v>
      </c>
      <c r="D349" s="107" t="s">
        <v>11</v>
      </c>
      <c r="E349" s="107">
        <v>0</v>
      </c>
      <c r="F349" s="33">
        <f>IF(C349="x",E349,0)</f>
        <v>0</v>
      </c>
      <c r="G349" s="186"/>
      <c r="H349" s="45"/>
      <c r="I349" s="186"/>
    </row>
    <row r="350" spans="1:9" s="15" customFormat="1">
      <c r="A350" s="40"/>
      <c r="B350" s="192"/>
      <c r="C350" s="114"/>
      <c r="D350" s="107" t="s">
        <v>148</v>
      </c>
      <c r="E350" s="107">
        <v>0</v>
      </c>
      <c r="F350" s="33">
        <f>IF(C350="x",E350,0)</f>
        <v>0</v>
      </c>
      <c r="G350" s="186"/>
      <c r="H350" s="45"/>
      <c r="I350" s="186"/>
    </row>
    <row r="351" spans="1:9" s="15" customFormat="1" ht="28.9">
      <c r="A351" s="40"/>
      <c r="B351" s="15" t="s">
        <v>280</v>
      </c>
      <c r="C351" s="5"/>
      <c r="D351" s="5"/>
      <c r="E351" s="5"/>
      <c r="F351" s="33"/>
      <c r="G351" s="42"/>
      <c r="H351" s="45"/>
      <c r="I351" s="42"/>
    </row>
    <row r="352" spans="1:9" s="15" customFormat="1">
      <c r="A352" s="40"/>
      <c r="B352" s="39" t="s">
        <v>22</v>
      </c>
      <c r="C352" s="5"/>
      <c r="D352" s="52"/>
      <c r="E352" s="5"/>
      <c r="F352" s="33"/>
      <c r="G352" s="42"/>
      <c r="H352" s="45"/>
      <c r="I352" s="42"/>
    </row>
    <row r="353" spans="1:9">
      <c r="A353" s="49"/>
      <c r="B353" s="126"/>
      <c r="D353" s="85"/>
      <c r="E353" s="84"/>
      <c r="F353" s="33"/>
      <c r="G353" s="48"/>
      <c r="I353" s="48"/>
    </row>
    <row r="354" spans="1:9">
      <c r="B354" s="115" t="s">
        <v>281</v>
      </c>
      <c r="C354" s="116"/>
      <c r="D354" s="116"/>
      <c r="E354" s="116"/>
      <c r="F354" s="117">
        <f>SUM(F355+F386+F417+F448)</f>
        <v>175</v>
      </c>
      <c r="G354" s="116"/>
      <c r="H354" s="118"/>
      <c r="I354" s="116"/>
    </row>
    <row r="355" spans="1:9">
      <c r="B355" s="127" t="s">
        <v>282</v>
      </c>
      <c r="C355" s="128"/>
      <c r="D355" s="128"/>
      <c r="E355" s="128"/>
      <c r="F355" s="129">
        <f>SUM(F356:F384)</f>
        <v>45</v>
      </c>
      <c r="G355" s="128"/>
      <c r="H355" s="130"/>
      <c r="I355" s="128"/>
    </row>
    <row r="356" spans="1:9" s="15" customFormat="1" ht="33" customHeight="1">
      <c r="A356" s="40">
        <v>40</v>
      </c>
      <c r="B356" s="192" t="s">
        <v>283</v>
      </c>
      <c r="C356" s="114"/>
      <c r="D356" s="107" t="s">
        <v>9</v>
      </c>
      <c r="E356" s="107">
        <v>20</v>
      </c>
      <c r="F356" s="33">
        <f>IF(C356="x",E356,0)</f>
        <v>0</v>
      </c>
      <c r="G356" s="42"/>
      <c r="H356" s="45"/>
      <c r="I356" s="42" t="s">
        <v>284</v>
      </c>
    </row>
    <row r="357" spans="1:9" s="15" customFormat="1">
      <c r="A357" s="40"/>
      <c r="B357" s="192"/>
      <c r="C357" s="114" t="s">
        <v>8</v>
      </c>
      <c r="D357" s="107" t="s">
        <v>11</v>
      </c>
      <c r="E357" s="107">
        <v>0</v>
      </c>
      <c r="F357" s="33">
        <f>IF(C357="x",E357,0)</f>
        <v>0</v>
      </c>
      <c r="G357" s="42"/>
      <c r="H357" s="45"/>
      <c r="I357" s="42"/>
    </row>
    <row r="358" spans="1:9" s="15" customFormat="1">
      <c r="A358" s="40"/>
      <c r="B358" s="192"/>
      <c r="C358" s="114"/>
      <c r="D358" s="107" t="s">
        <v>148</v>
      </c>
      <c r="E358" s="107">
        <v>0</v>
      </c>
      <c r="F358" s="33">
        <f>IF(C358="x",E358,0)</f>
        <v>0</v>
      </c>
      <c r="G358" s="42"/>
      <c r="H358" s="45"/>
      <c r="I358" s="42"/>
    </row>
    <row r="359" spans="1:9" s="15" customFormat="1">
      <c r="A359" s="40"/>
      <c r="B359" s="15" t="s">
        <v>285</v>
      </c>
      <c r="C359" s="5"/>
      <c r="D359" s="5"/>
      <c r="E359" s="5"/>
      <c r="F359" s="33"/>
      <c r="G359" s="108"/>
      <c r="H359" s="45"/>
      <c r="I359" s="108"/>
    </row>
    <row r="360" spans="1:9" s="15" customFormat="1">
      <c r="A360" s="40"/>
      <c r="B360" s="39" t="s">
        <v>22</v>
      </c>
      <c r="C360" s="5"/>
      <c r="D360" s="52"/>
      <c r="E360" s="5"/>
      <c r="F360" s="33"/>
      <c r="G360" s="108"/>
      <c r="H360" s="45"/>
      <c r="I360" s="108"/>
    </row>
    <row r="361" spans="1:9">
      <c r="A361" s="49"/>
      <c r="B361" s="50"/>
      <c r="D361" s="52"/>
      <c r="E361" s="5"/>
      <c r="F361" s="33"/>
      <c r="G361" s="131"/>
      <c r="I361" s="131"/>
    </row>
    <row r="362" spans="1:9" s="15" customFormat="1">
      <c r="A362" s="40">
        <v>41</v>
      </c>
      <c r="B362" s="192" t="s">
        <v>286</v>
      </c>
      <c r="C362" s="114" t="s">
        <v>8</v>
      </c>
      <c r="D362" s="107" t="s">
        <v>9</v>
      </c>
      <c r="E362" s="107">
        <v>15</v>
      </c>
      <c r="F362" s="33">
        <f>IF(C362="x",E362,0)</f>
        <v>15</v>
      </c>
      <c r="G362" s="108"/>
      <c r="H362" s="45"/>
      <c r="I362" s="108"/>
    </row>
    <row r="363" spans="1:9" s="15" customFormat="1">
      <c r="A363" s="40"/>
      <c r="B363" s="192"/>
      <c r="C363" s="114"/>
      <c r="D363" s="107" t="s">
        <v>11</v>
      </c>
      <c r="E363" s="107">
        <v>0</v>
      </c>
      <c r="F363" s="33">
        <f>IF(C363="x",E363,0)</f>
        <v>0</v>
      </c>
      <c r="G363" s="108"/>
      <c r="H363" s="45"/>
      <c r="I363" s="108"/>
    </row>
    <row r="364" spans="1:9" s="15" customFormat="1" ht="15.75" customHeight="1">
      <c r="A364" s="40"/>
      <c r="B364" s="192"/>
      <c r="C364" s="114"/>
      <c r="D364" s="107" t="s">
        <v>148</v>
      </c>
      <c r="E364" s="107">
        <v>0</v>
      </c>
      <c r="F364" s="33">
        <f>IF(C364="x",E364,0)</f>
        <v>0</v>
      </c>
      <c r="G364" s="108"/>
      <c r="H364" s="45"/>
      <c r="I364" s="108"/>
    </row>
    <row r="365" spans="1:9" s="15" customFormat="1" ht="43.15">
      <c r="A365" s="40"/>
      <c r="B365" s="15" t="s">
        <v>287</v>
      </c>
      <c r="C365" s="5"/>
      <c r="D365" s="5"/>
      <c r="E365" s="5"/>
      <c r="F365" s="33"/>
      <c r="G365" s="108"/>
      <c r="H365" s="45"/>
      <c r="I365" s="108"/>
    </row>
    <row r="366" spans="1:9" s="15" customFormat="1" ht="187.15">
      <c r="A366" s="40"/>
      <c r="B366" s="39" t="s">
        <v>288</v>
      </c>
      <c r="C366" s="5"/>
      <c r="D366" s="52"/>
      <c r="E366" s="5"/>
      <c r="F366" s="33"/>
      <c r="G366" s="108"/>
      <c r="H366" s="45"/>
      <c r="I366" s="108"/>
    </row>
    <row r="367" spans="1:9">
      <c r="A367" s="49"/>
      <c r="B367" s="50"/>
      <c r="D367" s="52"/>
      <c r="E367" s="5"/>
      <c r="F367" s="33"/>
      <c r="G367" s="131"/>
      <c r="I367" s="131"/>
    </row>
    <row r="368" spans="1:9" s="15" customFormat="1">
      <c r="A368" s="40">
        <v>42</v>
      </c>
      <c r="B368" s="192" t="s">
        <v>289</v>
      </c>
      <c r="C368" s="114"/>
      <c r="D368" s="107" t="s">
        <v>9</v>
      </c>
      <c r="E368" s="107">
        <v>15</v>
      </c>
      <c r="F368" s="33">
        <f>IF(C368="x",E368,0)</f>
        <v>0</v>
      </c>
      <c r="G368" s="108"/>
      <c r="H368" s="45"/>
      <c r="I368" s="108"/>
    </row>
    <row r="369" spans="1:9" s="15" customFormat="1">
      <c r="A369" s="40"/>
      <c r="B369" s="192"/>
      <c r="C369" s="114"/>
      <c r="D369" s="107" t="s">
        <v>11</v>
      </c>
      <c r="E369" s="107">
        <v>0</v>
      </c>
      <c r="F369" s="33">
        <f>IF(C369="x",E369,0)</f>
        <v>0</v>
      </c>
      <c r="G369" s="108"/>
      <c r="H369" s="45"/>
      <c r="I369" s="108"/>
    </row>
    <row r="370" spans="1:9" s="15" customFormat="1">
      <c r="A370" s="40"/>
      <c r="B370" s="192"/>
      <c r="C370" s="114" t="s">
        <v>8</v>
      </c>
      <c r="D370" s="107" t="s">
        <v>148</v>
      </c>
      <c r="E370" s="107">
        <v>0</v>
      </c>
      <c r="F370" s="33">
        <f>IF(C370="x",E370,0)</f>
        <v>0</v>
      </c>
      <c r="G370" s="108"/>
      <c r="H370" s="45"/>
      <c r="I370" s="108"/>
    </row>
    <row r="371" spans="1:9" s="15" customFormat="1" ht="43.15">
      <c r="A371" s="40"/>
      <c r="B371" s="15" t="s">
        <v>287</v>
      </c>
      <c r="C371" s="5"/>
      <c r="D371" s="5"/>
      <c r="E371" s="5"/>
      <c r="F371" s="33"/>
      <c r="G371" s="108"/>
      <c r="H371" s="45"/>
      <c r="I371" s="108"/>
    </row>
    <row r="372" spans="1:9" s="15" customFormat="1">
      <c r="A372" s="40"/>
      <c r="B372" s="39" t="s">
        <v>22</v>
      </c>
      <c r="C372" s="5"/>
      <c r="D372" s="52"/>
      <c r="E372" s="5"/>
      <c r="F372" s="33"/>
      <c r="G372" s="108"/>
      <c r="H372" s="45"/>
      <c r="I372" s="108"/>
    </row>
    <row r="373" spans="1:9">
      <c r="A373" s="49"/>
      <c r="B373" s="85"/>
      <c r="D373" s="5"/>
      <c r="E373" s="5"/>
      <c r="F373" s="33"/>
      <c r="G373" s="131"/>
      <c r="I373" s="131"/>
    </row>
    <row r="374" spans="1:9" s="15" customFormat="1">
      <c r="A374" s="40">
        <v>43</v>
      </c>
      <c r="B374" s="192" t="s">
        <v>290</v>
      </c>
      <c r="C374" s="114" t="s">
        <v>8</v>
      </c>
      <c r="D374" s="107" t="s">
        <v>9</v>
      </c>
      <c r="E374" s="107">
        <v>15</v>
      </c>
      <c r="F374" s="33">
        <f>IF(C374="x",E374,0)</f>
        <v>15</v>
      </c>
      <c r="G374" s="42"/>
      <c r="H374" s="45"/>
      <c r="I374" s="42"/>
    </row>
    <row r="375" spans="1:9" s="15" customFormat="1">
      <c r="A375" s="40"/>
      <c r="B375" s="192"/>
      <c r="C375" s="114"/>
      <c r="D375" s="107" t="s">
        <v>11</v>
      </c>
      <c r="E375" s="107">
        <v>0</v>
      </c>
      <c r="F375" s="33">
        <f>IF(C375="x",E375,0)</f>
        <v>0</v>
      </c>
      <c r="G375" s="42"/>
      <c r="H375" s="45"/>
      <c r="I375" s="42"/>
    </row>
    <row r="376" spans="1:9" s="15" customFormat="1">
      <c r="A376" s="40"/>
      <c r="B376" s="192"/>
      <c r="C376" s="114"/>
      <c r="D376" s="107" t="s">
        <v>148</v>
      </c>
      <c r="E376" s="107">
        <v>0</v>
      </c>
      <c r="F376" s="33">
        <f>IF(C376="x",E376,0)</f>
        <v>0</v>
      </c>
      <c r="G376" s="76"/>
      <c r="H376" s="45"/>
      <c r="I376" s="76"/>
    </row>
    <row r="377" spans="1:9" s="15" customFormat="1" ht="50.25" customHeight="1">
      <c r="A377" s="40"/>
      <c r="B377" s="15" t="s">
        <v>287</v>
      </c>
      <c r="C377" s="5"/>
      <c r="D377" s="5"/>
      <c r="E377" s="5"/>
      <c r="F377" s="33"/>
      <c r="G377" s="194"/>
      <c r="H377" s="45"/>
      <c r="I377" s="194"/>
    </row>
    <row r="378" spans="1:9" s="15" customFormat="1" ht="86.45">
      <c r="A378" s="40"/>
      <c r="B378" s="39" t="s">
        <v>291</v>
      </c>
      <c r="C378" s="5"/>
      <c r="D378" s="52"/>
      <c r="E378" s="5"/>
      <c r="F378" s="33"/>
      <c r="G378" s="194"/>
      <c r="H378" s="45"/>
      <c r="I378" s="194"/>
    </row>
    <row r="379" spans="1:9">
      <c r="A379" s="49"/>
      <c r="B379" s="85"/>
      <c r="D379" s="5"/>
      <c r="E379" s="5"/>
      <c r="F379" s="33"/>
      <c r="G379" s="194"/>
      <c r="I379" s="194"/>
    </row>
    <row r="380" spans="1:9" s="15" customFormat="1">
      <c r="A380" s="40">
        <v>44</v>
      </c>
      <c r="B380" s="192" t="s">
        <v>292</v>
      </c>
      <c r="C380" s="114" t="s">
        <v>8</v>
      </c>
      <c r="D380" s="107" t="s">
        <v>9</v>
      </c>
      <c r="E380" s="107">
        <v>15</v>
      </c>
      <c r="F380" s="33">
        <f>IF(C380="x",E380,0)</f>
        <v>15</v>
      </c>
      <c r="G380" s="42"/>
      <c r="H380" s="45"/>
      <c r="I380" s="42"/>
    </row>
    <row r="381" spans="1:9" s="15" customFormat="1">
      <c r="A381" s="40"/>
      <c r="B381" s="192"/>
      <c r="C381" s="114"/>
      <c r="D381" s="107" t="s">
        <v>11</v>
      </c>
      <c r="E381" s="107">
        <v>0</v>
      </c>
      <c r="F381" s="33">
        <f>IF(C381="x",E381,0)</f>
        <v>0</v>
      </c>
      <c r="G381" s="42"/>
      <c r="H381" s="45"/>
      <c r="I381" s="42"/>
    </row>
    <row r="382" spans="1:9" s="15" customFormat="1">
      <c r="A382" s="40"/>
      <c r="B382" s="192"/>
      <c r="C382" s="114"/>
      <c r="D382" s="107" t="s">
        <v>148</v>
      </c>
      <c r="E382" s="107">
        <v>0</v>
      </c>
      <c r="F382" s="33">
        <f>IF(C382="x",E382,0)</f>
        <v>0</v>
      </c>
      <c r="G382" s="76"/>
      <c r="H382" s="45"/>
      <c r="I382" s="76"/>
    </row>
    <row r="383" spans="1:9" s="15" customFormat="1" ht="43.15">
      <c r="A383" s="40"/>
      <c r="B383" s="15" t="s">
        <v>287</v>
      </c>
      <c r="C383" s="5"/>
      <c r="D383" s="5"/>
      <c r="E383" s="5"/>
      <c r="F383" s="33"/>
      <c r="G383" s="42"/>
      <c r="H383" s="45"/>
      <c r="I383" s="42"/>
    </row>
    <row r="384" spans="1:9" s="15" customFormat="1" ht="100.9">
      <c r="A384" s="40"/>
      <c r="B384" s="39" t="s">
        <v>293</v>
      </c>
      <c r="C384" s="5"/>
      <c r="D384" s="52"/>
      <c r="E384" s="5"/>
      <c r="F384" s="33"/>
      <c r="G384" s="108"/>
      <c r="H384" s="45"/>
      <c r="I384" s="108"/>
    </row>
    <row r="385" spans="1:9">
      <c r="B385" s="43"/>
      <c r="D385" s="52"/>
      <c r="E385" s="5"/>
      <c r="F385" s="33"/>
      <c r="G385" s="131"/>
      <c r="I385" s="131"/>
    </row>
    <row r="386" spans="1:9">
      <c r="B386" s="127" t="s">
        <v>294</v>
      </c>
      <c r="C386" s="128"/>
      <c r="D386" s="128"/>
      <c r="E386" s="128"/>
      <c r="F386" s="129">
        <f>SUM(F387:F415)</f>
        <v>45</v>
      </c>
      <c r="G386" s="128"/>
      <c r="H386" s="130"/>
      <c r="I386" s="128"/>
    </row>
    <row r="387" spans="1:9" s="15" customFormat="1" ht="34.5" customHeight="1">
      <c r="A387" s="40">
        <v>45</v>
      </c>
      <c r="B387" s="192" t="s">
        <v>295</v>
      </c>
      <c r="C387" s="114"/>
      <c r="D387" s="107" t="s">
        <v>9</v>
      </c>
      <c r="E387" s="107">
        <v>20</v>
      </c>
      <c r="F387" s="33">
        <f>IF(C387="x",E387,0)</f>
        <v>0</v>
      </c>
      <c r="G387" s="42"/>
      <c r="H387" s="45"/>
      <c r="I387" s="42" t="s">
        <v>296</v>
      </c>
    </row>
    <row r="388" spans="1:9" s="15" customFormat="1">
      <c r="A388" s="40"/>
      <c r="B388" s="192"/>
      <c r="C388" s="114" t="s">
        <v>8</v>
      </c>
      <c r="D388" s="107" t="s">
        <v>11</v>
      </c>
      <c r="E388" s="107">
        <v>0</v>
      </c>
      <c r="F388" s="33">
        <f>IF(C388="x",E388,0)</f>
        <v>0</v>
      </c>
      <c r="G388" s="108"/>
      <c r="H388" s="45"/>
      <c r="I388" s="108"/>
    </row>
    <row r="389" spans="1:9" s="15" customFormat="1">
      <c r="A389" s="40"/>
      <c r="B389" s="192"/>
      <c r="C389" s="114"/>
      <c r="D389" s="107" t="s">
        <v>148</v>
      </c>
      <c r="E389" s="107">
        <v>0</v>
      </c>
      <c r="F389" s="33">
        <f>IF(C389="x",E389,0)</f>
        <v>0</v>
      </c>
      <c r="G389" s="108"/>
      <c r="H389" s="45"/>
      <c r="I389" s="108"/>
    </row>
    <row r="390" spans="1:9" s="15" customFormat="1">
      <c r="A390" s="40"/>
      <c r="B390" s="15" t="s">
        <v>297</v>
      </c>
      <c r="C390" s="5"/>
      <c r="D390" s="5"/>
      <c r="E390" s="5"/>
      <c r="F390" s="33"/>
      <c r="G390" s="108"/>
      <c r="H390" s="45"/>
      <c r="I390" s="108"/>
    </row>
    <row r="391" spans="1:9" s="15" customFormat="1">
      <c r="A391" s="40"/>
      <c r="B391" s="39" t="s">
        <v>22</v>
      </c>
      <c r="C391" s="5"/>
      <c r="D391" s="52"/>
      <c r="E391" s="5"/>
      <c r="F391" s="33"/>
      <c r="G391" s="108"/>
      <c r="H391" s="45"/>
      <c r="I391" s="108"/>
    </row>
    <row r="392" spans="1:9">
      <c r="A392" s="49"/>
      <c r="B392" s="50"/>
      <c r="D392" s="52"/>
      <c r="E392" s="5"/>
      <c r="F392" s="33"/>
      <c r="G392" s="131"/>
      <c r="I392" s="131"/>
    </row>
    <row r="393" spans="1:9" s="15" customFormat="1">
      <c r="A393" s="40">
        <v>46</v>
      </c>
      <c r="B393" s="192" t="s">
        <v>298</v>
      </c>
      <c r="C393" s="114"/>
      <c r="D393" s="107" t="s">
        <v>9</v>
      </c>
      <c r="E393" s="107">
        <v>15</v>
      </c>
      <c r="F393" s="33">
        <f>IF(C393="x",E393,0)</f>
        <v>0</v>
      </c>
      <c r="G393" s="186"/>
      <c r="H393" s="45"/>
      <c r="I393" s="186"/>
    </row>
    <row r="394" spans="1:9" s="15" customFormat="1">
      <c r="A394" s="40"/>
      <c r="B394" s="192"/>
      <c r="C394" s="114" t="s">
        <v>8</v>
      </c>
      <c r="D394" s="107" t="s">
        <v>11</v>
      </c>
      <c r="E394" s="107">
        <v>0</v>
      </c>
      <c r="F394" s="33">
        <f>IF(C394="x",E394,0)</f>
        <v>0</v>
      </c>
      <c r="G394" s="186"/>
      <c r="H394" s="45"/>
      <c r="I394" s="186"/>
    </row>
    <row r="395" spans="1:9" s="15" customFormat="1">
      <c r="A395" s="40"/>
      <c r="B395" s="192"/>
      <c r="C395" s="114"/>
      <c r="D395" s="107" t="s">
        <v>148</v>
      </c>
      <c r="E395" s="107">
        <v>0</v>
      </c>
      <c r="F395" s="33">
        <f>IF(C395="x",E395,0)</f>
        <v>0</v>
      </c>
      <c r="G395" s="186"/>
      <c r="H395" s="45"/>
      <c r="I395" s="186"/>
    </row>
    <row r="396" spans="1:9" s="15" customFormat="1" ht="43.15">
      <c r="A396" s="40"/>
      <c r="B396" s="15" t="s">
        <v>287</v>
      </c>
      <c r="C396" s="5"/>
      <c r="D396" s="5"/>
      <c r="E396" s="5"/>
      <c r="F396" s="33"/>
      <c r="G396" s="186"/>
      <c r="H396" s="45"/>
      <c r="I396" s="186"/>
    </row>
    <row r="397" spans="1:9" s="15" customFormat="1">
      <c r="A397" s="40"/>
      <c r="B397" s="39" t="s">
        <v>22</v>
      </c>
      <c r="C397" s="5"/>
      <c r="D397" s="52"/>
      <c r="E397" s="5"/>
      <c r="F397" s="33"/>
      <c r="G397" s="108"/>
      <c r="H397" s="45"/>
      <c r="I397" s="108"/>
    </row>
    <row r="398" spans="1:9">
      <c r="A398" s="49"/>
      <c r="B398" s="50"/>
      <c r="D398" s="52"/>
      <c r="E398" s="5"/>
      <c r="F398" s="33"/>
      <c r="G398" s="131"/>
      <c r="I398" s="131"/>
    </row>
    <row r="399" spans="1:9" s="15" customFormat="1" ht="28.9">
      <c r="A399" s="40">
        <v>47</v>
      </c>
      <c r="B399" s="192" t="s">
        <v>299</v>
      </c>
      <c r="C399" s="114" t="s">
        <v>8</v>
      </c>
      <c r="D399" s="107" t="s">
        <v>9</v>
      </c>
      <c r="E399" s="107">
        <v>15</v>
      </c>
      <c r="F399" s="33">
        <f>IF(C399="x",E399,0)</f>
        <v>15</v>
      </c>
      <c r="G399" s="108"/>
      <c r="H399" s="45"/>
      <c r="I399" s="108" t="s">
        <v>300</v>
      </c>
    </row>
    <row r="400" spans="1:9" s="15" customFormat="1">
      <c r="A400" s="40"/>
      <c r="B400" s="192"/>
      <c r="C400" s="114"/>
      <c r="D400" s="107" t="s">
        <v>11</v>
      </c>
      <c r="E400" s="107">
        <v>0</v>
      </c>
      <c r="F400" s="33">
        <f>IF(C400="x",E400,0)</f>
        <v>0</v>
      </c>
      <c r="G400" s="108"/>
      <c r="H400" s="45"/>
      <c r="I400" s="108"/>
    </row>
    <row r="401" spans="1:9" s="15" customFormat="1">
      <c r="A401" s="40"/>
      <c r="B401" s="192"/>
      <c r="C401" s="114"/>
      <c r="D401" s="107" t="s">
        <v>148</v>
      </c>
      <c r="E401" s="107">
        <v>0</v>
      </c>
      <c r="F401" s="33">
        <f>IF(C401="x",E401,0)</f>
        <v>0</v>
      </c>
      <c r="G401" s="108"/>
      <c r="H401" s="45"/>
      <c r="I401" s="108"/>
    </row>
    <row r="402" spans="1:9" s="15" customFormat="1" ht="43.15">
      <c r="A402" s="40"/>
      <c r="B402" s="15" t="s">
        <v>287</v>
      </c>
      <c r="C402" s="5"/>
      <c r="D402" s="5"/>
      <c r="E402" s="5"/>
      <c r="F402" s="33"/>
      <c r="G402" s="108"/>
      <c r="H402" s="45"/>
      <c r="I402" s="108"/>
    </row>
    <row r="403" spans="1:9" s="15" customFormat="1" ht="57.6">
      <c r="A403" s="40"/>
      <c r="B403" s="39" t="s">
        <v>301</v>
      </c>
      <c r="C403" s="5"/>
      <c r="D403" s="52"/>
      <c r="E403" s="5"/>
      <c r="F403" s="33"/>
      <c r="G403" s="108"/>
      <c r="H403" s="45"/>
      <c r="I403" s="108"/>
    </row>
    <row r="404" spans="1:9" s="15" customFormat="1">
      <c r="A404" s="40"/>
      <c r="B404" s="43"/>
      <c r="C404" s="5"/>
      <c r="D404" s="52"/>
      <c r="E404" s="5"/>
      <c r="F404" s="33"/>
      <c r="G404" s="108"/>
      <c r="H404" s="45"/>
      <c r="I404" s="108"/>
    </row>
    <row r="405" spans="1:9" s="15" customFormat="1">
      <c r="A405" s="40">
        <v>48</v>
      </c>
      <c r="B405" s="192" t="s">
        <v>302</v>
      </c>
      <c r="C405" s="114" t="s">
        <v>8</v>
      </c>
      <c r="D405" s="107" t="s">
        <v>9</v>
      </c>
      <c r="E405" s="107">
        <v>15</v>
      </c>
      <c r="F405" s="33">
        <f>IF(C405="x",E405,0)</f>
        <v>15</v>
      </c>
      <c r="G405" s="108"/>
      <c r="H405" s="45"/>
      <c r="I405" s="108"/>
    </row>
    <row r="406" spans="1:9" s="15" customFormat="1">
      <c r="A406" s="40"/>
      <c r="B406" s="192"/>
      <c r="C406" s="114"/>
      <c r="D406" s="107" t="s">
        <v>11</v>
      </c>
      <c r="E406" s="107">
        <v>0</v>
      </c>
      <c r="F406" s="33">
        <f>IF(C406="x",E406,0)</f>
        <v>0</v>
      </c>
      <c r="G406" s="108"/>
      <c r="H406" s="45"/>
      <c r="I406" s="108"/>
    </row>
    <row r="407" spans="1:9" s="15" customFormat="1">
      <c r="A407" s="40"/>
      <c r="B407" s="192"/>
      <c r="C407" s="114"/>
      <c r="D407" s="107" t="s">
        <v>148</v>
      </c>
      <c r="E407" s="107">
        <v>0</v>
      </c>
      <c r="F407" s="33">
        <f>IF(C407="x",E407,0)</f>
        <v>0</v>
      </c>
      <c r="G407" s="108"/>
      <c r="H407" s="45"/>
      <c r="I407" s="108"/>
    </row>
    <row r="408" spans="1:9" s="15" customFormat="1" ht="43.15">
      <c r="A408" s="40"/>
      <c r="B408" s="15" t="s">
        <v>287</v>
      </c>
      <c r="C408" s="5"/>
      <c r="D408" s="5"/>
      <c r="E408" s="5"/>
      <c r="F408" s="33"/>
      <c r="G408" s="108"/>
      <c r="H408" s="45"/>
      <c r="I408" s="108"/>
    </row>
    <row r="409" spans="1:9" s="15" customFormat="1" ht="132.94999999999999" customHeight="1">
      <c r="A409" s="40"/>
      <c r="B409" s="39" t="s">
        <v>303</v>
      </c>
      <c r="C409" s="5"/>
      <c r="D409" s="52"/>
      <c r="E409" s="5"/>
      <c r="F409" s="33"/>
      <c r="G409" s="132" t="s">
        <v>304</v>
      </c>
      <c r="H409" s="119" t="s">
        <v>305</v>
      </c>
      <c r="I409" s="133"/>
    </row>
    <row r="410" spans="1:9">
      <c r="A410" s="49"/>
      <c r="B410" s="50"/>
      <c r="D410" s="52"/>
      <c r="E410" s="5"/>
      <c r="F410" s="33"/>
      <c r="G410" s="131"/>
      <c r="I410" s="131"/>
    </row>
    <row r="411" spans="1:9" s="15" customFormat="1">
      <c r="A411" s="40">
        <v>49</v>
      </c>
      <c r="B411" s="192" t="s">
        <v>306</v>
      </c>
      <c r="C411" s="114" t="s">
        <v>8</v>
      </c>
      <c r="D411" s="107" t="s">
        <v>9</v>
      </c>
      <c r="E411" s="107">
        <v>15</v>
      </c>
      <c r="F411" s="33">
        <f>IF(C411="x",E411,0)</f>
        <v>15</v>
      </c>
      <c r="G411" s="108"/>
      <c r="H411" s="45"/>
      <c r="I411" s="108"/>
    </row>
    <row r="412" spans="1:9" s="15" customFormat="1">
      <c r="A412" s="40"/>
      <c r="B412" s="192"/>
      <c r="C412" s="114"/>
      <c r="D412" s="107" t="s">
        <v>11</v>
      </c>
      <c r="E412" s="107">
        <v>0</v>
      </c>
      <c r="F412" s="33">
        <f>IF(C412="x",E412,0)</f>
        <v>0</v>
      </c>
      <c r="G412" s="108"/>
      <c r="H412" s="45"/>
      <c r="I412" s="108"/>
    </row>
    <row r="413" spans="1:9" s="15" customFormat="1">
      <c r="A413" s="40"/>
      <c r="B413" s="192"/>
      <c r="C413" s="114"/>
      <c r="D413" s="107" t="s">
        <v>148</v>
      </c>
      <c r="E413" s="107">
        <v>0</v>
      </c>
      <c r="F413" s="33">
        <f>IF(C413="x",E413,0)</f>
        <v>0</v>
      </c>
      <c r="G413" s="108"/>
      <c r="H413" s="45"/>
      <c r="I413" s="108"/>
    </row>
    <row r="414" spans="1:9" s="15" customFormat="1" ht="43.15">
      <c r="A414" s="40"/>
      <c r="B414" s="15" t="s">
        <v>287</v>
      </c>
      <c r="C414" s="5"/>
      <c r="D414" s="5"/>
      <c r="E414" s="5"/>
      <c r="F414" s="33"/>
      <c r="G414" s="108"/>
      <c r="H414" s="45"/>
      <c r="I414" s="108"/>
    </row>
    <row r="415" spans="1:9" s="15" customFormat="1" ht="109.5" customHeight="1">
      <c r="A415" s="40"/>
      <c r="B415" s="39" t="s">
        <v>307</v>
      </c>
      <c r="C415" s="5"/>
      <c r="D415" s="52"/>
      <c r="E415" s="5"/>
      <c r="F415" s="33"/>
      <c r="G415" s="132" t="s">
        <v>308</v>
      </c>
      <c r="H415" s="119" t="s">
        <v>309</v>
      </c>
      <c r="I415" s="133"/>
    </row>
    <row r="416" spans="1:9">
      <c r="A416" s="49"/>
      <c r="B416" s="50"/>
      <c r="D416" s="52"/>
      <c r="E416" s="5"/>
      <c r="F416" s="33"/>
      <c r="G416" s="131"/>
      <c r="I416" s="131"/>
    </row>
    <row r="417" spans="1:9">
      <c r="B417" s="127" t="s">
        <v>310</v>
      </c>
      <c r="C417" s="128"/>
      <c r="D417" s="128"/>
      <c r="E417" s="128"/>
      <c r="F417" s="129">
        <f>SUM(F418:F446)</f>
        <v>45</v>
      </c>
      <c r="G417" s="128"/>
      <c r="H417" s="130"/>
      <c r="I417" s="128"/>
    </row>
    <row r="418" spans="1:9" s="15" customFormat="1" ht="48" customHeight="1">
      <c r="A418" s="40">
        <v>50</v>
      </c>
      <c r="B418" s="192" t="s">
        <v>311</v>
      </c>
      <c r="C418" s="134" t="s">
        <v>8</v>
      </c>
      <c r="D418" s="107" t="s">
        <v>9</v>
      </c>
      <c r="E418" s="107">
        <v>20</v>
      </c>
      <c r="F418" s="135">
        <v>0</v>
      </c>
      <c r="G418" s="42"/>
      <c r="H418" s="45"/>
      <c r="I418" s="42" t="s">
        <v>312</v>
      </c>
    </row>
    <row r="419" spans="1:9" s="15" customFormat="1">
      <c r="A419" s="40"/>
      <c r="B419" s="192"/>
      <c r="C419" s="114"/>
      <c r="D419" s="107" t="s">
        <v>11</v>
      </c>
      <c r="E419" s="107">
        <v>0</v>
      </c>
      <c r="F419" s="33">
        <f>IF(C419="x",E419,0)</f>
        <v>0</v>
      </c>
      <c r="G419" s="42"/>
      <c r="H419" s="45"/>
      <c r="I419" s="42"/>
    </row>
    <row r="420" spans="1:9" s="15" customFormat="1">
      <c r="A420" s="40"/>
      <c r="B420" s="192"/>
      <c r="C420" s="114"/>
      <c r="D420" s="107" t="s">
        <v>148</v>
      </c>
      <c r="E420" s="107">
        <v>0</v>
      </c>
      <c r="F420" s="33">
        <f>IF(C420="x",E420,0)</f>
        <v>0</v>
      </c>
      <c r="G420" s="76"/>
      <c r="H420" s="45"/>
      <c r="I420" s="76"/>
    </row>
    <row r="421" spans="1:9" s="15" customFormat="1">
      <c r="A421" s="40"/>
      <c r="B421" s="15" t="s">
        <v>297</v>
      </c>
      <c r="C421" s="5"/>
      <c r="D421" s="5"/>
      <c r="E421" s="5"/>
      <c r="F421" s="33"/>
      <c r="G421" s="108"/>
      <c r="H421" s="45"/>
      <c r="I421" s="108"/>
    </row>
    <row r="422" spans="1:9" s="15" customFormat="1" ht="135.6" customHeight="1">
      <c r="A422" s="40"/>
      <c r="B422" s="39" t="s">
        <v>313</v>
      </c>
      <c r="C422" s="5"/>
      <c r="D422" s="52"/>
      <c r="E422" s="5"/>
      <c r="F422" s="33"/>
      <c r="G422" s="132" t="s">
        <v>314</v>
      </c>
      <c r="H422" s="119" t="s">
        <v>315</v>
      </c>
      <c r="I422" s="133"/>
    </row>
    <row r="423" spans="1:9" s="15" customFormat="1">
      <c r="A423" s="40"/>
      <c r="B423" s="52"/>
      <c r="C423" s="5"/>
      <c r="D423" s="5"/>
      <c r="E423" s="5"/>
      <c r="F423" s="33"/>
      <c r="G423" s="108"/>
      <c r="H423" s="45"/>
      <c r="I423" s="108"/>
    </row>
    <row r="424" spans="1:9" s="15" customFormat="1" ht="14.45" customHeight="1">
      <c r="A424" s="40">
        <v>51</v>
      </c>
      <c r="B424" s="192" t="s">
        <v>316</v>
      </c>
      <c r="C424" s="114" t="s">
        <v>8</v>
      </c>
      <c r="D424" s="107" t="s">
        <v>9</v>
      </c>
      <c r="E424" s="107">
        <v>15</v>
      </c>
      <c r="F424" s="33">
        <f>IF(C424="x",E424,0)</f>
        <v>15</v>
      </c>
      <c r="G424" s="108"/>
      <c r="H424" s="45"/>
      <c r="I424" s="108"/>
    </row>
    <row r="425" spans="1:9" s="15" customFormat="1">
      <c r="A425" s="40"/>
      <c r="B425" s="192"/>
      <c r="C425" s="114"/>
      <c r="D425" s="107" t="s">
        <v>11</v>
      </c>
      <c r="E425" s="107">
        <v>0</v>
      </c>
      <c r="F425" s="33">
        <f>IF(C425="x",E425,0)</f>
        <v>0</v>
      </c>
      <c r="G425" s="42"/>
      <c r="H425" s="45"/>
      <c r="I425" s="42"/>
    </row>
    <row r="426" spans="1:9" s="15" customFormat="1">
      <c r="A426" s="40"/>
      <c r="B426" s="192"/>
      <c r="C426" s="114"/>
      <c r="D426" s="107" t="s">
        <v>148</v>
      </c>
      <c r="E426" s="107">
        <v>0</v>
      </c>
      <c r="F426" s="33">
        <f>IF(C426="x",E426,0)</f>
        <v>0</v>
      </c>
      <c r="G426" s="42"/>
      <c r="H426" s="45"/>
      <c r="I426" s="42"/>
    </row>
    <row r="427" spans="1:9" s="15" customFormat="1" ht="43.15">
      <c r="A427" s="40"/>
      <c r="B427" s="15" t="s">
        <v>287</v>
      </c>
      <c r="C427" s="5"/>
      <c r="D427" s="5"/>
      <c r="E427" s="5"/>
      <c r="F427" s="33"/>
      <c r="G427" s="76"/>
      <c r="H427" s="45"/>
      <c r="I427" s="76"/>
    </row>
    <row r="428" spans="1:9" s="15" customFormat="1" ht="110.1" customHeight="1">
      <c r="A428" s="40"/>
      <c r="B428" s="39" t="s">
        <v>317</v>
      </c>
      <c r="C428" s="5"/>
      <c r="D428" s="52"/>
      <c r="E428" s="5"/>
      <c r="F428" s="33"/>
      <c r="G428" s="132" t="s">
        <v>318</v>
      </c>
      <c r="H428" s="119" t="s">
        <v>319</v>
      </c>
      <c r="I428" s="133"/>
    </row>
    <row r="429" spans="1:9" s="15" customFormat="1">
      <c r="A429" s="40"/>
      <c r="B429" s="52"/>
      <c r="C429" s="5"/>
      <c r="D429" s="5"/>
      <c r="E429" s="5"/>
      <c r="F429" s="33"/>
      <c r="G429" s="108"/>
      <c r="H429" s="45"/>
      <c r="I429" s="108"/>
    </row>
    <row r="430" spans="1:9" s="15" customFormat="1" ht="14.45" customHeight="1">
      <c r="A430" s="40">
        <v>52</v>
      </c>
      <c r="B430" s="192" t="s">
        <v>320</v>
      </c>
      <c r="C430" s="134" t="s">
        <v>8</v>
      </c>
      <c r="D430" s="107" t="s">
        <v>9</v>
      </c>
      <c r="E430" s="107">
        <v>15</v>
      </c>
      <c r="F430" s="33">
        <v>0</v>
      </c>
      <c r="G430" s="108"/>
      <c r="H430" s="45"/>
      <c r="I430" s="108"/>
    </row>
    <row r="431" spans="1:9" s="15" customFormat="1">
      <c r="A431" s="40"/>
      <c r="B431" s="192"/>
      <c r="C431" s="114"/>
      <c r="D431" s="107" t="s">
        <v>11</v>
      </c>
      <c r="E431" s="107">
        <v>0</v>
      </c>
      <c r="F431" s="33">
        <f>IF(C431="x",E431,0)</f>
        <v>0</v>
      </c>
      <c r="G431" s="42"/>
      <c r="H431" s="45"/>
      <c r="I431" s="42"/>
    </row>
    <row r="432" spans="1:9" s="15" customFormat="1">
      <c r="A432" s="40"/>
      <c r="B432" s="192"/>
      <c r="C432" s="114"/>
      <c r="D432" s="107" t="s">
        <v>148</v>
      </c>
      <c r="E432" s="107">
        <v>0</v>
      </c>
      <c r="F432" s="33">
        <f>IF(C432="x",E432,0)</f>
        <v>0</v>
      </c>
      <c r="G432" s="42"/>
      <c r="H432" s="45"/>
      <c r="I432" s="42"/>
    </row>
    <row r="433" spans="1:9" s="15" customFormat="1" ht="43.15">
      <c r="A433" s="40"/>
      <c r="B433" s="15" t="s">
        <v>287</v>
      </c>
      <c r="C433" s="5"/>
      <c r="D433" s="5"/>
      <c r="E433" s="5"/>
      <c r="F433" s="33"/>
      <c r="G433" s="76"/>
      <c r="H433" s="45"/>
      <c r="I433" s="76"/>
    </row>
    <row r="434" spans="1:9" s="15" customFormat="1" ht="69.599999999999994" customHeight="1">
      <c r="A434" s="40"/>
      <c r="B434" s="39" t="s">
        <v>321</v>
      </c>
      <c r="C434" s="5"/>
      <c r="D434" s="52"/>
      <c r="E434" s="5"/>
      <c r="F434" s="33"/>
      <c r="G434" s="132" t="s">
        <v>322</v>
      </c>
      <c r="H434" s="119" t="s">
        <v>323</v>
      </c>
      <c r="I434" s="133"/>
    </row>
    <row r="435" spans="1:9" s="15" customFormat="1">
      <c r="A435" s="40"/>
      <c r="B435" s="52"/>
      <c r="C435" s="5"/>
      <c r="D435" s="5"/>
      <c r="E435" s="5"/>
      <c r="F435" s="33"/>
      <c r="G435" s="108"/>
      <c r="H435" s="45"/>
      <c r="I435" s="108"/>
    </row>
    <row r="436" spans="1:9" s="15" customFormat="1" ht="14.45" customHeight="1">
      <c r="A436" s="40">
        <v>53</v>
      </c>
      <c r="B436" s="192" t="s">
        <v>324</v>
      </c>
      <c r="C436" s="114" t="s">
        <v>8</v>
      </c>
      <c r="D436" s="107" t="s">
        <v>9</v>
      </c>
      <c r="E436" s="107">
        <v>15</v>
      </c>
      <c r="F436" s="33">
        <f>IF(C436="x",E436,0)</f>
        <v>15</v>
      </c>
      <c r="G436" s="108"/>
      <c r="H436" s="45"/>
      <c r="I436" s="108"/>
    </row>
    <row r="437" spans="1:9" s="15" customFormat="1">
      <c r="A437" s="40"/>
      <c r="B437" s="192"/>
      <c r="C437" s="114"/>
      <c r="D437" s="107" t="s">
        <v>11</v>
      </c>
      <c r="E437" s="107">
        <v>0</v>
      </c>
      <c r="F437" s="33">
        <f>IF(C437="x",E437,0)</f>
        <v>0</v>
      </c>
      <c r="G437" s="42"/>
      <c r="H437" s="45"/>
      <c r="I437" s="42"/>
    </row>
    <row r="438" spans="1:9" s="15" customFormat="1">
      <c r="A438" s="40"/>
      <c r="B438" s="192"/>
      <c r="C438" s="114"/>
      <c r="D438" s="107" t="s">
        <v>148</v>
      </c>
      <c r="E438" s="107">
        <v>0</v>
      </c>
      <c r="F438" s="33">
        <f>IF(C438="x",E438,0)</f>
        <v>0</v>
      </c>
      <c r="G438" s="42"/>
      <c r="H438" s="45"/>
      <c r="I438" s="42"/>
    </row>
    <row r="439" spans="1:9" s="15" customFormat="1" ht="43.15">
      <c r="A439" s="40"/>
      <c r="B439" s="15" t="s">
        <v>287</v>
      </c>
      <c r="C439" s="5"/>
      <c r="D439" s="5"/>
      <c r="E439" s="5"/>
      <c r="F439" s="33"/>
      <c r="G439" s="42"/>
      <c r="H439" s="45"/>
      <c r="I439" s="42"/>
    </row>
    <row r="440" spans="1:9" s="15" customFormat="1" ht="97.5" customHeight="1">
      <c r="A440" s="40"/>
      <c r="B440" s="39" t="s">
        <v>325</v>
      </c>
      <c r="C440" s="5"/>
      <c r="D440" s="52"/>
      <c r="E440" s="5"/>
      <c r="F440" s="33"/>
      <c r="G440" s="132" t="s">
        <v>326</v>
      </c>
      <c r="H440" s="119" t="s">
        <v>327</v>
      </c>
      <c r="I440" s="133"/>
    </row>
    <row r="441" spans="1:9" s="15" customFormat="1">
      <c r="A441" s="40"/>
      <c r="B441" s="43"/>
      <c r="C441" s="5"/>
      <c r="D441" s="5"/>
      <c r="E441" s="5"/>
      <c r="F441" s="33"/>
      <c r="G441" s="42"/>
      <c r="H441" s="45"/>
      <c r="I441" s="42"/>
    </row>
    <row r="442" spans="1:9" s="15" customFormat="1" ht="14.45" customHeight="1">
      <c r="A442" s="40">
        <v>54</v>
      </c>
      <c r="B442" s="192" t="s">
        <v>328</v>
      </c>
      <c r="C442" s="114" t="s">
        <v>8</v>
      </c>
      <c r="D442" s="107" t="s">
        <v>9</v>
      </c>
      <c r="E442" s="107">
        <v>15</v>
      </c>
      <c r="F442" s="33">
        <f>IF(C442="x",E442,0)</f>
        <v>15</v>
      </c>
      <c r="G442" s="42"/>
      <c r="H442" s="45"/>
      <c r="I442" s="42"/>
    </row>
    <row r="443" spans="1:9" s="15" customFormat="1">
      <c r="A443" s="40"/>
      <c r="B443" s="192"/>
      <c r="C443" s="114"/>
      <c r="D443" s="107" t="s">
        <v>11</v>
      </c>
      <c r="E443" s="107">
        <v>0</v>
      </c>
      <c r="F443" s="33">
        <f>IF(C443="x",E443,0)</f>
        <v>0</v>
      </c>
      <c r="G443" s="42"/>
      <c r="H443" s="45"/>
      <c r="I443" s="42"/>
    </row>
    <row r="444" spans="1:9" s="15" customFormat="1">
      <c r="A444" s="40"/>
      <c r="B444" s="192"/>
      <c r="C444" s="114"/>
      <c r="D444" s="107" t="s">
        <v>148</v>
      </c>
      <c r="E444" s="107">
        <v>0</v>
      </c>
      <c r="F444" s="33">
        <f>IF(C444="x",E444,0)</f>
        <v>0</v>
      </c>
      <c r="G444" s="42"/>
      <c r="H444" s="45"/>
      <c r="I444" s="42"/>
    </row>
    <row r="445" spans="1:9" s="15" customFormat="1" ht="43.15">
      <c r="A445" s="40"/>
      <c r="B445" s="15" t="s">
        <v>287</v>
      </c>
      <c r="C445" s="5"/>
      <c r="D445" s="5"/>
      <c r="E445" s="5"/>
      <c r="F445" s="33"/>
      <c r="G445" s="42"/>
      <c r="H445" s="45"/>
      <c r="I445" s="42"/>
    </row>
    <row r="446" spans="1:9" s="15" customFormat="1" ht="43.15">
      <c r="A446" s="40"/>
      <c r="B446" s="39" t="s">
        <v>329</v>
      </c>
      <c r="C446" s="5"/>
      <c r="D446" s="52"/>
      <c r="E446" s="5"/>
      <c r="F446" s="33"/>
      <c r="G446" s="42"/>
      <c r="H446" s="45"/>
      <c r="I446" s="42"/>
    </row>
    <row r="447" spans="1:9">
      <c r="B447" s="43"/>
      <c r="D447" s="52"/>
      <c r="E447" s="5"/>
      <c r="F447" s="33"/>
    </row>
    <row r="448" spans="1:9">
      <c r="B448" s="127" t="s">
        <v>330</v>
      </c>
      <c r="C448" s="128"/>
      <c r="D448" s="128"/>
      <c r="E448" s="128"/>
      <c r="F448" s="129">
        <f>SUM(F449:F471)</f>
        <v>40</v>
      </c>
      <c r="G448" s="128"/>
      <c r="H448" s="130"/>
      <c r="I448" s="128"/>
    </row>
    <row r="449" spans="1:9" s="15" customFormat="1" ht="32.25" customHeight="1">
      <c r="A449" s="40">
        <v>55</v>
      </c>
      <c r="B449" s="192" t="s">
        <v>331</v>
      </c>
      <c r="C449" s="114"/>
      <c r="D449" s="107" t="s">
        <v>9</v>
      </c>
      <c r="E449" s="107">
        <v>20</v>
      </c>
      <c r="F449" s="33">
        <f>IF(C449="x",E449,0)</f>
        <v>0</v>
      </c>
      <c r="G449" s="42"/>
      <c r="H449" s="45"/>
      <c r="I449" s="42" t="s">
        <v>332</v>
      </c>
    </row>
    <row r="450" spans="1:9" s="15" customFormat="1">
      <c r="A450" s="40"/>
      <c r="B450" s="192"/>
      <c r="C450" s="114" t="s">
        <v>8</v>
      </c>
      <c r="D450" s="107" t="s">
        <v>11</v>
      </c>
      <c r="E450" s="107">
        <v>0</v>
      </c>
      <c r="F450" s="33">
        <f>IF(C450="x",E450,0)</f>
        <v>0</v>
      </c>
      <c r="G450" s="42"/>
      <c r="H450" s="45"/>
      <c r="I450" s="42"/>
    </row>
    <row r="451" spans="1:9" s="15" customFormat="1">
      <c r="A451" s="40"/>
      <c r="B451" s="192"/>
      <c r="C451" s="114"/>
      <c r="D451" s="107" t="s">
        <v>148</v>
      </c>
      <c r="E451" s="107">
        <v>0</v>
      </c>
      <c r="F451" s="33">
        <f>IF(C451="x",E451,0)</f>
        <v>0</v>
      </c>
      <c r="G451" s="76"/>
      <c r="H451" s="45"/>
      <c r="I451" s="76"/>
    </row>
    <row r="452" spans="1:9" s="15" customFormat="1">
      <c r="A452" s="40"/>
      <c r="B452" s="15" t="s">
        <v>297</v>
      </c>
      <c r="C452" s="5"/>
      <c r="D452" s="5"/>
      <c r="E452" s="5"/>
      <c r="F452" s="33"/>
      <c r="G452" s="108"/>
      <c r="H452" s="45"/>
      <c r="I452" s="108"/>
    </row>
    <row r="453" spans="1:9" s="15" customFormat="1">
      <c r="A453" s="40"/>
      <c r="B453" s="39" t="s">
        <v>22</v>
      </c>
      <c r="C453" s="5"/>
      <c r="D453" s="52"/>
      <c r="E453" s="5"/>
      <c r="F453" s="33"/>
      <c r="G453" s="108"/>
      <c r="H453" s="45"/>
      <c r="I453" s="108"/>
    </row>
    <row r="454" spans="1:9" s="15" customFormat="1">
      <c r="A454" s="40"/>
      <c r="B454" s="52"/>
      <c r="C454" s="5"/>
      <c r="D454" s="5"/>
      <c r="E454" s="5"/>
      <c r="F454" s="33"/>
      <c r="G454" s="108"/>
      <c r="H454" s="45"/>
      <c r="I454" s="108"/>
    </row>
    <row r="455" spans="1:9" s="15" customFormat="1" ht="14.45" customHeight="1">
      <c r="A455" s="40">
        <v>56</v>
      </c>
      <c r="B455" s="192" t="s">
        <v>333</v>
      </c>
      <c r="C455" s="114"/>
      <c r="D455" s="107" t="s">
        <v>9</v>
      </c>
      <c r="E455" s="107">
        <v>20</v>
      </c>
      <c r="F455" s="33">
        <f>IF(C455="x",E455,0)</f>
        <v>0</v>
      </c>
      <c r="G455" s="108"/>
      <c r="H455" s="45"/>
      <c r="I455" s="108"/>
    </row>
    <row r="456" spans="1:9" s="15" customFormat="1">
      <c r="A456" s="40"/>
      <c r="B456" s="192"/>
      <c r="C456" s="114" t="s">
        <v>8</v>
      </c>
      <c r="D456" s="107" t="s">
        <v>11</v>
      </c>
      <c r="E456" s="107">
        <v>0</v>
      </c>
      <c r="F456" s="33">
        <f>IF(C456="x",E456,0)</f>
        <v>0</v>
      </c>
      <c r="G456" s="42"/>
      <c r="H456" s="45"/>
      <c r="I456" s="42"/>
    </row>
    <row r="457" spans="1:9" s="15" customFormat="1">
      <c r="A457" s="40"/>
      <c r="B457" s="192"/>
      <c r="C457" s="114"/>
      <c r="D457" s="107" t="s">
        <v>148</v>
      </c>
      <c r="E457" s="107">
        <v>0</v>
      </c>
      <c r="F457" s="33">
        <f>IF(C457="x",E457,0)</f>
        <v>0</v>
      </c>
      <c r="G457" s="42"/>
      <c r="H457" s="45"/>
      <c r="I457" s="42"/>
    </row>
    <row r="458" spans="1:9" s="15" customFormat="1" ht="43.15">
      <c r="A458" s="40"/>
      <c r="B458" s="15" t="s">
        <v>287</v>
      </c>
      <c r="C458" s="5"/>
      <c r="D458" s="5"/>
      <c r="E458" s="5"/>
      <c r="F458" s="33"/>
      <c r="G458" s="76"/>
      <c r="H458" s="45"/>
      <c r="I458" s="76"/>
    </row>
    <row r="459" spans="1:9" s="15" customFormat="1" ht="14.45" customHeight="1">
      <c r="A459" s="40"/>
      <c r="B459" s="39" t="s">
        <v>22</v>
      </c>
      <c r="C459" s="5"/>
      <c r="D459" s="52"/>
      <c r="E459" s="5"/>
      <c r="F459" s="33"/>
      <c r="G459" s="108"/>
      <c r="H459" s="45"/>
      <c r="I459" s="108"/>
    </row>
    <row r="460" spans="1:9" s="15" customFormat="1">
      <c r="A460" s="40"/>
      <c r="B460" s="52"/>
      <c r="C460" s="5"/>
      <c r="D460" s="5"/>
      <c r="E460" s="5"/>
      <c r="F460" s="33"/>
      <c r="G460" s="108"/>
      <c r="H460" s="45"/>
      <c r="I460" s="108"/>
    </row>
    <row r="461" spans="1:9" s="15" customFormat="1" ht="14.45" customHeight="1">
      <c r="A461" s="40">
        <v>57</v>
      </c>
      <c r="B461" s="192" t="s">
        <v>334</v>
      </c>
      <c r="C461" s="114" t="s">
        <v>8</v>
      </c>
      <c r="D461" s="107" t="s">
        <v>9</v>
      </c>
      <c r="E461" s="107">
        <v>20</v>
      </c>
      <c r="F461" s="33">
        <f>IF(C461="x",E461,0)</f>
        <v>20</v>
      </c>
      <c r="G461" s="108"/>
      <c r="H461" s="45"/>
      <c r="I461" s="108"/>
    </row>
    <row r="462" spans="1:9" s="15" customFormat="1">
      <c r="A462" s="40"/>
      <c r="B462" s="192"/>
      <c r="C462" s="114"/>
      <c r="D462" s="107" t="s">
        <v>11</v>
      </c>
      <c r="E462" s="107">
        <v>0</v>
      </c>
      <c r="F462" s="33">
        <f>IF(C462="x",E462,0)</f>
        <v>0</v>
      </c>
      <c r="G462" s="42"/>
      <c r="H462" s="45"/>
      <c r="I462" s="42"/>
    </row>
    <row r="463" spans="1:9" s="15" customFormat="1">
      <c r="A463" s="40"/>
      <c r="B463" s="192"/>
      <c r="C463" s="114"/>
      <c r="D463" s="107" t="s">
        <v>148</v>
      </c>
      <c r="E463" s="107">
        <v>0</v>
      </c>
      <c r="F463" s="33">
        <f>IF(C463="x",E463,0)</f>
        <v>0</v>
      </c>
      <c r="G463" s="42"/>
      <c r="H463" s="45"/>
      <c r="I463" s="42"/>
    </row>
    <row r="464" spans="1:9" s="15" customFormat="1" ht="43.15">
      <c r="A464" s="40"/>
      <c r="B464" s="15" t="s">
        <v>287</v>
      </c>
      <c r="C464" s="5"/>
      <c r="D464" s="5"/>
      <c r="E464" s="5"/>
      <c r="F464" s="33"/>
      <c r="G464" s="76"/>
      <c r="H464" s="45"/>
      <c r="I464" s="76"/>
    </row>
    <row r="465" spans="1:9" s="15" customFormat="1" ht="47.45" customHeight="1">
      <c r="A465" s="40"/>
      <c r="B465" s="39" t="s">
        <v>335</v>
      </c>
      <c r="C465" s="5"/>
      <c r="D465" s="52"/>
      <c r="E465" s="5"/>
      <c r="F465" s="33"/>
      <c r="G465" s="108"/>
      <c r="H465" s="45"/>
      <c r="I465" s="108"/>
    </row>
    <row r="466" spans="1:9" s="15" customFormat="1">
      <c r="A466" s="40"/>
      <c r="B466" s="52"/>
      <c r="C466" s="5"/>
      <c r="D466" s="5"/>
      <c r="E466" s="5"/>
      <c r="F466" s="33"/>
      <c r="G466" s="108"/>
      <c r="H466" s="45"/>
      <c r="I466" s="108"/>
    </row>
    <row r="467" spans="1:9" s="15" customFormat="1" ht="14.45" customHeight="1">
      <c r="A467" s="40">
        <v>58</v>
      </c>
      <c r="B467" s="192" t="s">
        <v>336</v>
      </c>
      <c r="C467" s="114" t="s">
        <v>8</v>
      </c>
      <c r="D467" s="107" t="s">
        <v>9</v>
      </c>
      <c r="E467" s="107">
        <v>20</v>
      </c>
      <c r="F467" s="33">
        <f>IF(C467="x",E467,0)</f>
        <v>20</v>
      </c>
      <c r="G467" s="108"/>
      <c r="H467" s="45"/>
      <c r="I467" s="108"/>
    </row>
    <row r="468" spans="1:9" s="15" customFormat="1">
      <c r="A468" s="40"/>
      <c r="B468" s="192"/>
      <c r="C468" s="114"/>
      <c r="D468" s="107" t="s">
        <v>11</v>
      </c>
      <c r="E468" s="107">
        <v>0</v>
      </c>
      <c r="F468" s="33">
        <f>IF(C468="x",E468,0)</f>
        <v>0</v>
      </c>
      <c r="G468" s="42"/>
      <c r="H468" s="45"/>
      <c r="I468" s="42"/>
    </row>
    <row r="469" spans="1:9" s="15" customFormat="1" ht="29.45" customHeight="1">
      <c r="A469" s="40"/>
      <c r="B469" s="192"/>
      <c r="C469" s="114"/>
      <c r="D469" s="107" t="s">
        <v>148</v>
      </c>
      <c r="E469" s="107">
        <v>0</v>
      </c>
      <c r="F469" s="33">
        <f>IF(C469="x",E469,0)</f>
        <v>0</v>
      </c>
      <c r="G469" s="42"/>
      <c r="H469" s="45"/>
      <c r="I469" s="42"/>
    </row>
    <row r="470" spans="1:9" s="15" customFormat="1" ht="43.15">
      <c r="A470" s="40"/>
      <c r="B470" s="15" t="s">
        <v>287</v>
      </c>
      <c r="C470" s="5"/>
      <c r="D470" s="5"/>
      <c r="E470" s="5"/>
      <c r="F470" s="33"/>
      <c r="G470" s="76"/>
      <c r="H470" s="45"/>
      <c r="I470" s="76"/>
    </row>
    <row r="471" spans="1:9" s="15" customFormat="1" ht="28.9">
      <c r="A471" s="40"/>
      <c r="B471" s="39" t="s">
        <v>337</v>
      </c>
      <c r="C471" s="5"/>
      <c r="D471" s="52"/>
      <c r="E471" s="5"/>
      <c r="F471" s="33"/>
      <c r="G471" s="108"/>
      <c r="H471" s="45"/>
      <c r="I471" s="108"/>
    </row>
    <row r="472" spans="1:9">
      <c r="B472" s="52"/>
      <c r="D472" s="5"/>
      <c r="E472" s="5"/>
      <c r="F472" s="33"/>
      <c r="G472" s="131"/>
      <c r="I472" s="131"/>
    </row>
    <row r="473" spans="1:9">
      <c r="B473" s="115" t="s">
        <v>338</v>
      </c>
      <c r="C473" s="116"/>
      <c r="D473" s="116"/>
      <c r="E473" s="116"/>
      <c r="F473" s="117"/>
      <c r="G473" s="116"/>
      <c r="H473" s="118"/>
      <c r="I473" s="116"/>
    </row>
    <row r="474" spans="1:9">
      <c r="B474" s="136"/>
      <c r="F474" s="94"/>
      <c r="G474" s="3"/>
      <c r="I474" s="3"/>
    </row>
    <row r="475" spans="1:9">
      <c r="F475" s="33"/>
      <c r="G475" s="131"/>
      <c r="I475" s="131"/>
    </row>
    <row r="476" spans="1:9" ht="25.9">
      <c r="A476" s="137"/>
      <c r="B476" s="138" t="s">
        <v>339</v>
      </c>
      <c r="C476" s="139"/>
      <c r="D476" s="139"/>
      <c r="E476" s="139"/>
      <c r="F476" s="140">
        <f>SUM(F479+F599+F676+F737)</f>
        <v>594</v>
      </c>
      <c r="G476" s="139"/>
      <c r="H476" s="141"/>
      <c r="I476" s="139"/>
    </row>
    <row r="477" spans="1:9" ht="172.9">
      <c r="B477" s="3" t="s">
        <v>340</v>
      </c>
      <c r="E477" s="94"/>
      <c r="F477" s="33"/>
    </row>
    <row r="478" spans="1:9">
      <c r="B478" s="100" t="s">
        <v>3</v>
      </c>
      <c r="C478" s="99"/>
      <c r="D478" s="100" t="s">
        <v>4</v>
      </c>
      <c r="E478" s="142"/>
      <c r="F478" s="142"/>
      <c r="G478" s="103"/>
      <c r="H478" s="104"/>
      <c r="I478" s="103" t="s">
        <v>5</v>
      </c>
    </row>
    <row r="479" spans="1:9" ht="15.6">
      <c r="B479" s="143" t="s">
        <v>341</v>
      </c>
      <c r="C479" s="144"/>
      <c r="D479" s="144"/>
      <c r="E479" s="144"/>
      <c r="F479" s="145">
        <f>SUM(F480:F597)</f>
        <v>242</v>
      </c>
      <c r="G479" s="144"/>
      <c r="H479" s="146"/>
      <c r="I479" s="144"/>
    </row>
    <row r="480" spans="1:9">
      <c r="A480" s="40">
        <v>59</v>
      </c>
      <c r="B480" s="192" t="s">
        <v>342</v>
      </c>
      <c r="C480" s="35" t="s">
        <v>8</v>
      </c>
      <c r="D480" s="5" t="s">
        <v>9</v>
      </c>
      <c r="E480" s="91">
        <v>20</v>
      </c>
      <c r="F480" s="33">
        <f>IF(C480="x",E480,0)</f>
        <v>20</v>
      </c>
      <c r="G480" s="186"/>
      <c r="I480" s="186"/>
    </row>
    <row r="481" spans="1:9">
      <c r="A481" s="40"/>
      <c r="B481" s="192"/>
      <c r="C481" s="35"/>
      <c r="D481" s="5" t="s">
        <v>11</v>
      </c>
      <c r="E481" s="91">
        <v>0</v>
      </c>
      <c r="F481" s="33">
        <f>IF(C481="x",E481,0)</f>
        <v>0</v>
      </c>
      <c r="G481" s="186"/>
      <c r="I481" s="186"/>
    </row>
    <row r="482" spans="1:9" ht="28.9">
      <c r="A482" s="40"/>
      <c r="B482" s="15" t="s">
        <v>343</v>
      </c>
      <c r="D482" s="15"/>
      <c r="E482" s="91"/>
      <c r="F482" s="33"/>
      <c r="G482" s="42"/>
      <c r="I482" s="42"/>
    </row>
    <row r="483" spans="1:9">
      <c r="B483" s="39" t="s">
        <v>344</v>
      </c>
      <c r="D483" s="15"/>
      <c r="E483" s="91"/>
      <c r="F483" s="33"/>
    </row>
    <row r="484" spans="1:9">
      <c r="B484" s="15"/>
      <c r="D484" s="15"/>
      <c r="E484" s="91"/>
      <c r="F484" s="33"/>
      <c r="G484" s="42"/>
      <c r="I484" s="42"/>
    </row>
    <row r="485" spans="1:9">
      <c r="A485" s="40">
        <v>60</v>
      </c>
      <c r="B485" s="192" t="s">
        <v>345</v>
      </c>
      <c r="C485" s="35" t="s">
        <v>8</v>
      </c>
      <c r="D485" s="5" t="s">
        <v>9</v>
      </c>
      <c r="E485" s="91">
        <v>10</v>
      </c>
      <c r="F485" s="33">
        <f>IF(C485="x",E485,0)</f>
        <v>10</v>
      </c>
      <c r="G485" s="186"/>
      <c r="I485" s="186"/>
    </row>
    <row r="486" spans="1:9">
      <c r="A486" s="40"/>
      <c r="B486" s="192"/>
      <c r="C486" s="35"/>
      <c r="D486" s="5" t="s">
        <v>26</v>
      </c>
      <c r="E486" s="91">
        <v>0</v>
      </c>
      <c r="F486" s="33">
        <f>IF(C486="x",E486,0)</f>
        <v>0</v>
      </c>
      <c r="G486" s="186"/>
      <c r="I486" s="186"/>
    </row>
    <row r="487" spans="1:9">
      <c r="A487" s="40"/>
      <c r="B487" s="15"/>
      <c r="D487" s="15"/>
      <c r="E487" s="91"/>
      <c r="F487" s="33"/>
      <c r="G487" s="42"/>
      <c r="I487" s="42"/>
    </row>
    <row r="488" spans="1:9">
      <c r="A488" s="40">
        <v>61</v>
      </c>
      <c r="B488" s="192" t="s">
        <v>346</v>
      </c>
      <c r="C488" s="35" t="s">
        <v>8</v>
      </c>
      <c r="D488" s="5" t="s">
        <v>9</v>
      </c>
      <c r="E488" s="91">
        <v>10</v>
      </c>
      <c r="F488" s="33">
        <f>IF(C488="x",E488,0)</f>
        <v>10</v>
      </c>
      <c r="G488" s="186"/>
      <c r="I488" s="186"/>
    </row>
    <row r="489" spans="1:9">
      <c r="A489" s="40"/>
      <c r="B489" s="192"/>
      <c r="C489" s="35"/>
      <c r="D489" s="5" t="s">
        <v>11</v>
      </c>
      <c r="E489" s="91">
        <v>0</v>
      </c>
      <c r="F489" s="33">
        <f>IF(C489="x",E489,0)</f>
        <v>0</v>
      </c>
      <c r="G489" s="186"/>
      <c r="I489" s="186"/>
    </row>
    <row r="490" spans="1:9">
      <c r="B490" s="15"/>
      <c r="D490" s="15"/>
      <c r="E490" s="91"/>
      <c r="F490" s="33"/>
      <c r="G490" s="42"/>
      <c r="I490" s="42"/>
    </row>
    <row r="491" spans="1:9">
      <c r="A491" s="40" t="s">
        <v>347</v>
      </c>
      <c r="B491" s="192" t="s">
        <v>348</v>
      </c>
      <c r="C491" s="35" t="s">
        <v>8</v>
      </c>
      <c r="D491" s="5" t="s">
        <v>9</v>
      </c>
      <c r="E491" s="91">
        <v>10</v>
      </c>
      <c r="F491" s="33">
        <f>IF(C491="x",E491,0)</f>
        <v>10</v>
      </c>
      <c r="G491" s="186"/>
      <c r="I491" s="186"/>
    </row>
    <row r="492" spans="1:9">
      <c r="A492" s="40"/>
      <c r="B492" s="192"/>
      <c r="C492" s="35"/>
      <c r="D492" s="5" t="s">
        <v>26</v>
      </c>
      <c r="E492" s="91">
        <v>0</v>
      </c>
      <c r="F492" s="33">
        <f>IF(C492="x",E492,0)</f>
        <v>0</v>
      </c>
      <c r="G492" s="186"/>
      <c r="I492" s="186"/>
    </row>
    <row r="493" spans="1:9">
      <c r="A493" s="40"/>
      <c r="B493" s="15"/>
      <c r="D493" s="15"/>
      <c r="E493" s="91"/>
      <c r="F493" s="33"/>
      <c r="G493" s="42"/>
      <c r="I493" s="42"/>
    </row>
    <row r="494" spans="1:9">
      <c r="A494" s="1" t="s">
        <v>349</v>
      </c>
      <c r="B494" s="192" t="s">
        <v>350</v>
      </c>
      <c r="C494" s="35" t="s">
        <v>8</v>
      </c>
      <c r="D494" s="5" t="s">
        <v>9</v>
      </c>
      <c r="E494" s="91">
        <v>10</v>
      </c>
      <c r="F494" s="33">
        <f>IF(C494="x",E494,0)</f>
        <v>10</v>
      </c>
      <c r="G494" s="186"/>
      <c r="I494" s="186"/>
    </row>
    <row r="495" spans="1:9">
      <c r="B495" s="192"/>
      <c r="C495" s="35"/>
      <c r="D495" s="5" t="s">
        <v>11</v>
      </c>
      <c r="E495" s="91">
        <v>0</v>
      </c>
      <c r="F495" s="33">
        <f>IF(C495="x",E495,0)</f>
        <v>0</v>
      </c>
      <c r="G495" s="186"/>
      <c r="I495" s="186"/>
    </row>
    <row r="496" spans="1:9">
      <c r="A496" s="40"/>
      <c r="B496" s="15"/>
      <c r="D496" s="15"/>
      <c r="E496" s="91"/>
      <c r="F496" s="33"/>
      <c r="G496" s="42"/>
      <c r="I496" s="42"/>
    </row>
    <row r="497" spans="1:9">
      <c r="A497" s="1">
        <v>63</v>
      </c>
      <c r="B497" s="192" t="s">
        <v>351</v>
      </c>
      <c r="C497" s="35" t="s">
        <v>8</v>
      </c>
      <c r="D497" s="5" t="s">
        <v>9</v>
      </c>
      <c r="E497" s="91">
        <v>10</v>
      </c>
      <c r="F497" s="33">
        <f>IF(C497="x",E497,0)</f>
        <v>10</v>
      </c>
      <c r="G497" s="186"/>
      <c r="I497" s="186"/>
    </row>
    <row r="498" spans="1:9">
      <c r="B498" s="192"/>
      <c r="C498" s="35"/>
      <c r="D498" s="5" t="s">
        <v>11</v>
      </c>
      <c r="E498" s="91">
        <v>0</v>
      </c>
      <c r="F498" s="33">
        <f>IF(C498="x",E498,0)</f>
        <v>0</v>
      </c>
      <c r="G498" s="186"/>
      <c r="I498" s="186"/>
    </row>
    <row r="499" spans="1:9">
      <c r="A499" s="40"/>
      <c r="B499" s="15" t="s">
        <v>352</v>
      </c>
      <c r="D499" s="15"/>
      <c r="E499" s="91"/>
      <c r="F499" s="33"/>
      <c r="G499" s="42"/>
      <c r="I499" s="42"/>
    </row>
    <row r="500" spans="1:9">
      <c r="B500" s="147" t="s">
        <v>353</v>
      </c>
      <c r="D500" s="15"/>
      <c r="E500" s="91"/>
      <c r="F500" s="33"/>
    </row>
    <row r="501" spans="1:9">
      <c r="B501" s="43"/>
      <c r="D501" s="15"/>
      <c r="E501" s="91"/>
      <c r="F501" s="33"/>
    </row>
    <row r="502" spans="1:9" s="15" customFormat="1">
      <c r="A502" s="40">
        <v>64</v>
      </c>
      <c r="B502" s="192" t="s">
        <v>354</v>
      </c>
      <c r="C502" s="35" t="s">
        <v>8</v>
      </c>
      <c r="D502" s="5" t="s">
        <v>9</v>
      </c>
      <c r="E502" s="91">
        <v>10</v>
      </c>
      <c r="F502" s="33">
        <f>IF(C502="x",E502,0)</f>
        <v>10</v>
      </c>
      <c r="G502" s="186"/>
      <c r="H502" s="45"/>
      <c r="I502" s="186"/>
    </row>
    <row r="503" spans="1:9" s="15" customFormat="1">
      <c r="A503" s="40"/>
      <c r="B503" s="192"/>
      <c r="C503" s="35"/>
      <c r="D503" s="5" t="s">
        <v>11</v>
      </c>
      <c r="E503" s="91">
        <v>0</v>
      </c>
      <c r="F503" s="33">
        <f>IF(C503="x",E503,0)</f>
        <v>0</v>
      </c>
      <c r="G503" s="186"/>
      <c r="H503" s="45"/>
      <c r="I503" s="186"/>
    </row>
    <row r="504" spans="1:9" s="15" customFormat="1">
      <c r="A504" s="40"/>
      <c r="B504" s="15" t="s">
        <v>352</v>
      </c>
      <c r="C504" s="5"/>
      <c r="E504" s="91"/>
      <c r="F504" s="33"/>
      <c r="G504" s="42"/>
      <c r="H504" s="45"/>
      <c r="I504" s="42"/>
    </row>
    <row r="505" spans="1:9" s="15" customFormat="1">
      <c r="A505" s="40"/>
      <c r="B505" s="39" t="s">
        <v>353</v>
      </c>
      <c r="C505" s="5"/>
      <c r="E505" s="91"/>
      <c r="F505" s="33"/>
      <c r="G505" s="42"/>
      <c r="H505" s="45"/>
      <c r="I505" s="42"/>
    </row>
    <row r="506" spans="1:9">
      <c r="B506" s="43"/>
      <c r="D506" s="15"/>
      <c r="E506" s="91"/>
      <c r="F506" s="33"/>
    </row>
    <row r="507" spans="1:9" s="46" customFormat="1">
      <c r="A507" s="29">
        <v>65</v>
      </c>
      <c r="B507" s="192" t="s">
        <v>355</v>
      </c>
      <c r="C507" s="30" t="s">
        <v>8</v>
      </c>
      <c r="D507" s="31" t="s">
        <v>9</v>
      </c>
      <c r="E507" s="33">
        <v>10</v>
      </c>
      <c r="F507" s="33">
        <f>IF(C507="x",E507,0)</f>
        <v>10</v>
      </c>
      <c r="G507" s="186"/>
      <c r="H507" s="148"/>
      <c r="I507" s="186" t="s">
        <v>356</v>
      </c>
    </row>
    <row r="508" spans="1:9" s="46" customFormat="1">
      <c r="A508" s="49"/>
      <c r="B508" s="192"/>
      <c r="C508" s="35"/>
      <c r="D508" s="5" t="s">
        <v>11</v>
      </c>
      <c r="E508" s="91">
        <v>0</v>
      </c>
      <c r="F508" s="33">
        <f>IF(C508="x",E508,0)</f>
        <v>0</v>
      </c>
      <c r="G508" s="186"/>
      <c r="H508" s="148"/>
      <c r="I508" s="186"/>
    </row>
    <row r="509" spans="1:9" s="46" customFormat="1">
      <c r="A509" s="49"/>
      <c r="B509" s="15" t="s">
        <v>352</v>
      </c>
      <c r="C509" s="5"/>
      <c r="D509" s="15"/>
      <c r="E509" s="149"/>
      <c r="F509" s="33"/>
      <c r="G509" s="48"/>
      <c r="H509" s="148"/>
      <c r="I509" s="48"/>
    </row>
    <row r="510" spans="1:9" s="46" customFormat="1" ht="72">
      <c r="A510" s="49"/>
      <c r="B510" s="39" t="s">
        <v>357</v>
      </c>
      <c r="C510" s="5"/>
      <c r="D510" s="15"/>
      <c r="E510" s="149"/>
      <c r="F510" s="33"/>
      <c r="G510" s="48"/>
      <c r="H510" s="148"/>
      <c r="I510" s="48"/>
    </row>
    <row r="511" spans="1:9">
      <c r="B511" s="43"/>
      <c r="D511" s="15"/>
      <c r="E511" s="91"/>
      <c r="F511" s="33">
        <f>IF(C511="x",E511,0)</f>
        <v>0</v>
      </c>
    </row>
    <row r="512" spans="1:9">
      <c r="A512" s="29" t="s">
        <v>358</v>
      </c>
      <c r="B512" s="192" t="s">
        <v>359</v>
      </c>
      <c r="C512" s="30" t="s">
        <v>8</v>
      </c>
      <c r="D512" s="31" t="s">
        <v>9</v>
      </c>
      <c r="E512" s="33">
        <v>10</v>
      </c>
      <c r="F512" s="33">
        <f>IF(C512="x",E512,0)</f>
        <v>10</v>
      </c>
      <c r="G512" s="186"/>
      <c r="I512" s="186" t="s">
        <v>360</v>
      </c>
    </row>
    <row r="513" spans="1:9" ht="34.5" customHeight="1">
      <c r="A513" s="40"/>
      <c r="B513" s="192"/>
      <c r="C513" s="35"/>
      <c r="D513" s="5" t="s">
        <v>11</v>
      </c>
      <c r="E513" s="91">
        <v>0</v>
      </c>
      <c r="F513" s="33">
        <f>IF(C513="x",E513,0)</f>
        <v>0</v>
      </c>
      <c r="G513" s="186"/>
      <c r="I513" s="186"/>
    </row>
    <row r="514" spans="1:9">
      <c r="A514" s="40"/>
      <c r="B514" s="15" t="s">
        <v>352</v>
      </c>
      <c r="D514" s="15"/>
      <c r="E514" s="91"/>
      <c r="F514" s="33"/>
    </row>
    <row r="515" spans="1:9" ht="43.15">
      <c r="A515" s="40"/>
      <c r="B515" s="39" t="s">
        <v>361</v>
      </c>
      <c r="D515" s="15"/>
      <c r="E515" s="91"/>
      <c r="F515" s="33"/>
    </row>
    <row r="516" spans="1:9">
      <c r="A516" s="40"/>
      <c r="B516" s="43"/>
      <c r="D516" s="15"/>
      <c r="E516" s="91"/>
      <c r="F516" s="33"/>
    </row>
    <row r="517" spans="1:9">
      <c r="A517" s="29" t="s">
        <v>362</v>
      </c>
      <c r="B517" s="192" t="s">
        <v>363</v>
      </c>
      <c r="C517" s="30" t="s">
        <v>8</v>
      </c>
      <c r="D517" s="31" t="s">
        <v>9</v>
      </c>
      <c r="E517" s="33">
        <v>10</v>
      </c>
      <c r="F517" s="33">
        <f>IF(C517="x",E517,0)</f>
        <v>10</v>
      </c>
      <c r="G517" s="186"/>
      <c r="I517" s="186" t="s">
        <v>364</v>
      </c>
    </row>
    <row r="518" spans="1:9">
      <c r="A518" s="40"/>
      <c r="B518" s="192"/>
      <c r="C518" s="35"/>
      <c r="D518" s="5" t="s">
        <v>11</v>
      </c>
      <c r="E518" s="91">
        <v>0</v>
      </c>
      <c r="F518" s="33">
        <f>IF(C518="x",E518,0)</f>
        <v>0</v>
      </c>
      <c r="G518" s="186"/>
      <c r="I518" s="186"/>
    </row>
    <row r="519" spans="1:9">
      <c r="A519" s="40"/>
      <c r="B519" s="15" t="s">
        <v>352</v>
      </c>
      <c r="D519" s="15"/>
      <c r="E519" s="91"/>
      <c r="F519" s="33"/>
      <c r="G519" s="42"/>
      <c r="I519" s="42"/>
    </row>
    <row r="520" spans="1:9" ht="72">
      <c r="A520" s="40"/>
      <c r="B520" s="39" t="s">
        <v>365</v>
      </c>
      <c r="D520" s="15"/>
      <c r="E520" s="91"/>
      <c r="F520" s="33"/>
      <c r="G520" s="42"/>
      <c r="I520" s="42"/>
    </row>
    <row r="521" spans="1:9">
      <c r="A521" s="40"/>
      <c r="B521" s="15"/>
      <c r="D521" s="15"/>
      <c r="E521" s="91"/>
      <c r="F521" s="33"/>
      <c r="G521" s="42"/>
      <c r="I521" s="42"/>
    </row>
    <row r="522" spans="1:9">
      <c r="A522" s="40" t="s">
        <v>366</v>
      </c>
      <c r="B522" s="192" t="s">
        <v>367</v>
      </c>
      <c r="C522" s="35"/>
      <c r="D522" s="5" t="s">
        <v>9</v>
      </c>
      <c r="E522" s="91">
        <v>10</v>
      </c>
      <c r="F522" s="33">
        <f>IF(C522="x",E522,0)</f>
        <v>0</v>
      </c>
      <c r="G522" s="186"/>
      <c r="I522" s="186" t="s">
        <v>368</v>
      </c>
    </row>
    <row r="523" spans="1:9">
      <c r="A523" s="40"/>
      <c r="B523" s="192"/>
      <c r="C523" s="35" t="s">
        <v>8</v>
      </c>
      <c r="D523" s="5" t="s">
        <v>11</v>
      </c>
      <c r="E523" s="91">
        <v>0</v>
      </c>
      <c r="F523" s="33">
        <f>IF(C523="x",E523,0)</f>
        <v>0</v>
      </c>
      <c r="G523" s="186"/>
      <c r="I523" s="186"/>
    </row>
    <row r="524" spans="1:9">
      <c r="A524" s="40"/>
      <c r="B524" s="15" t="s">
        <v>352</v>
      </c>
      <c r="D524" s="15"/>
      <c r="E524" s="91"/>
      <c r="F524" s="33"/>
      <c r="G524" s="42"/>
      <c r="I524" s="42"/>
    </row>
    <row r="525" spans="1:9">
      <c r="A525" s="40"/>
      <c r="B525" s="39" t="s">
        <v>22</v>
      </c>
      <c r="D525" s="15"/>
      <c r="E525" s="91"/>
      <c r="F525" s="33"/>
    </row>
    <row r="526" spans="1:9">
      <c r="B526" s="43"/>
      <c r="D526" s="15"/>
      <c r="E526" s="91"/>
      <c r="F526" s="33"/>
    </row>
    <row r="527" spans="1:9" s="15" customFormat="1">
      <c r="A527" s="40">
        <v>67</v>
      </c>
      <c r="B527" s="192" t="s">
        <v>369</v>
      </c>
      <c r="C527" s="35" t="s">
        <v>8</v>
      </c>
      <c r="D527" s="5" t="s">
        <v>9</v>
      </c>
      <c r="E527" s="91">
        <v>10</v>
      </c>
      <c r="F527" s="33">
        <f>IF(C527="x",E527,0)</f>
        <v>10</v>
      </c>
      <c r="G527" s="186"/>
      <c r="H527" s="45"/>
      <c r="I527" s="186"/>
    </row>
    <row r="528" spans="1:9" s="15" customFormat="1">
      <c r="A528" s="40"/>
      <c r="B528" s="192"/>
      <c r="C528" s="35"/>
      <c r="D528" s="5" t="s">
        <v>11</v>
      </c>
      <c r="E528" s="91">
        <v>0</v>
      </c>
      <c r="F528" s="33">
        <f>IF(C528="x",E528,0)</f>
        <v>0</v>
      </c>
      <c r="G528" s="186"/>
      <c r="H528" s="45"/>
      <c r="I528" s="186"/>
    </row>
    <row r="529" spans="1:9" s="15" customFormat="1">
      <c r="A529" s="40"/>
      <c r="B529" s="15" t="s">
        <v>352</v>
      </c>
      <c r="C529" s="5"/>
      <c r="E529" s="91"/>
      <c r="F529" s="33"/>
      <c r="G529" s="42"/>
      <c r="H529" s="45"/>
      <c r="I529" s="42"/>
    </row>
    <row r="530" spans="1:9" s="15" customFormat="1" ht="28.9">
      <c r="A530" s="40"/>
      <c r="B530" s="39" t="s">
        <v>370</v>
      </c>
      <c r="C530" s="5"/>
      <c r="E530" s="91"/>
      <c r="F530" s="33"/>
      <c r="G530" s="42"/>
      <c r="H530" s="45"/>
      <c r="I530" s="42"/>
    </row>
    <row r="531" spans="1:9" s="46" customFormat="1">
      <c r="A531" s="49"/>
      <c r="B531" s="50"/>
      <c r="C531" s="5"/>
      <c r="E531" s="149"/>
      <c r="F531" s="33"/>
      <c r="G531" s="48"/>
      <c r="H531" s="148"/>
      <c r="I531" s="48"/>
    </row>
    <row r="532" spans="1:9">
      <c r="A532" s="40">
        <v>68</v>
      </c>
      <c r="B532" s="192" t="s">
        <v>371</v>
      </c>
      <c r="C532" s="35" t="s">
        <v>8</v>
      </c>
      <c r="D532" s="5" t="s">
        <v>9</v>
      </c>
      <c r="E532" s="91">
        <v>10</v>
      </c>
      <c r="F532" s="33">
        <f>IF(C532="x",E532,0)</f>
        <v>10</v>
      </c>
      <c r="G532" s="186"/>
      <c r="I532" s="186"/>
    </row>
    <row r="533" spans="1:9">
      <c r="A533" s="40"/>
      <c r="B533" s="192"/>
      <c r="C533" s="35"/>
      <c r="D533" s="5" t="s">
        <v>26</v>
      </c>
      <c r="E533" s="91">
        <v>0</v>
      </c>
      <c r="F533" s="33">
        <f>IF(C533="x",E533,0)</f>
        <v>0</v>
      </c>
      <c r="G533" s="186"/>
      <c r="I533" s="186"/>
    </row>
    <row r="534" spans="1:9">
      <c r="B534" s="15" t="s">
        <v>352</v>
      </c>
      <c r="D534" s="15"/>
      <c r="E534" s="91"/>
      <c r="F534" s="33"/>
    </row>
    <row r="535" spans="1:9" ht="74.45" customHeight="1">
      <c r="A535" s="40"/>
      <c r="B535" s="39" t="s">
        <v>372</v>
      </c>
      <c r="D535" s="15"/>
      <c r="E535" s="91"/>
      <c r="F535" s="33"/>
      <c r="G535" s="99" t="s">
        <v>373</v>
      </c>
      <c r="H535" s="150" t="s">
        <v>374</v>
      </c>
      <c r="I535" s="15"/>
    </row>
    <row r="536" spans="1:9" s="46" customFormat="1">
      <c r="A536" s="49"/>
      <c r="B536" s="50"/>
      <c r="C536" s="5"/>
      <c r="E536" s="149"/>
      <c r="F536" s="33"/>
      <c r="G536" s="48"/>
      <c r="H536" s="148"/>
      <c r="I536" s="48"/>
    </row>
    <row r="537" spans="1:9">
      <c r="A537" s="29" t="s">
        <v>375</v>
      </c>
      <c r="B537" s="192" t="s">
        <v>376</v>
      </c>
      <c r="C537" s="30" t="s">
        <v>8</v>
      </c>
      <c r="D537" s="31" t="s">
        <v>9</v>
      </c>
      <c r="E537" s="33">
        <v>10</v>
      </c>
      <c r="F537" s="33">
        <f>IF(C537="x",E537,0)</f>
        <v>10</v>
      </c>
      <c r="G537" s="186"/>
      <c r="I537" s="186" t="s">
        <v>377</v>
      </c>
    </row>
    <row r="538" spans="1:9">
      <c r="B538" s="192"/>
      <c r="C538" s="35"/>
      <c r="D538" s="5" t="s">
        <v>11</v>
      </c>
      <c r="E538" s="91">
        <v>0</v>
      </c>
      <c r="F538" s="33">
        <f>IF(C538="x",E538,0)</f>
        <v>0</v>
      </c>
      <c r="G538" s="186"/>
      <c r="I538" s="186"/>
    </row>
    <row r="539" spans="1:9">
      <c r="B539" s="15" t="s">
        <v>352</v>
      </c>
      <c r="D539" s="15"/>
      <c r="E539" s="91"/>
      <c r="F539" s="33"/>
    </row>
    <row r="540" spans="1:9">
      <c r="B540" s="39" t="s">
        <v>378</v>
      </c>
      <c r="D540" s="15"/>
      <c r="E540" s="91"/>
      <c r="F540" s="33"/>
    </row>
    <row r="541" spans="1:9">
      <c r="B541" s="52"/>
      <c r="D541" s="15"/>
      <c r="E541" s="91"/>
      <c r="F541" s="33"/>
    </row>
    <row r="542" spans="1:9">
      <c r="A542" s="29" t="s">
        <v>379</v>
      </c>
      <c r="B542" s="192" t="s">
        <v>380</v>
      </c>
      <c r="C542" s="30"/>
      <c r="D542" s="107" t="s">
        <v>381</v>
      </c>
      <c r="E542" s="135">
        <v>0</v>
      </c>
      <c r="F542" s="33">
        <f>IF(C542="x",E542,0)</f>
        <v>0</v>
      </c>
      <c r="G542" s="186"/>
      <c r="I542" s="186"/>
    </row>
    <row r="543" spans="1:9">
      <c r="A543" s="40"/>
      <c r="B543" s="192"/>
      <c r="C543" s="35"/>
      <c r="D543" s="107" t="s">
        <v>382</v>
      </c>
      <c r="E543" s="135">
        <v>0</v>
      </c>
      <c r="F543" s="33">
        <f>IF(C543="x",E543,0)</f>
        <v>0</v>
      </c>
      <c r="G543" s="186"/>
      <c r="I543" s="186"/>
    </row>
    <row r="544" spans="1:9">
      <c r="A544" s="40"/>
      <c r="B544" s="192"/>
      <c r="C544" s="35"/>
      <c r="D544" s="107" t="s">
        <v>383</v>
      </c>
      <c r="E544" s="135">
        <v>0</v>
      </c>
      <c r="F544" s="33">
        <f>IF(C544="x",E544,0)</f>
        <v>0</v>
      </c>
      <c r="G544" s="186"/>
      <c r="I544" s="186"/>
    </row>
    <row r="545" spans="1:9">
      <c r="B545" s="192"/>
      <c r="C545" s="35" t="s">
        <v>8</v>
      </c>
      <c r="D545" s="107" t="s">
        <v>384</v>
      </c>
      <c r="E545" s="135">
        <v>0</v>
      </c>
      <c r="F545" s="33">
        <f>IF(C545="x",E545,0)</f>
        <v>0</v>
      </c>
      <c r="G545" s="186"/>
      <c r="I545" s="186"/>
    </row>
    <row r="546" spans="1:9">
      <c r="B546" s="43"/>
      <c r="D546" s="15"/>
      <c r="E546" s="91"/>
      <c r="F546" s="33"/>
    </row>
    <row r="547" spans="1:9">
      <c r="A547" s="1" t="s">
        <v>385</v>
      </c>
      <c r="B547" s="192" t="s">
        <v>386</v>
      </c>
      <c r="C547" s="67" t="s">
        <v>8</v>
      </c>
      <c r="D547" s="32" t="s">
        <v>9</v>
      </c>
      <c r="E547" s="33">
        <v>10</v>
      </c>
      <c r="F547" s="33">
        <f>IF(C547="x",E547,0)</f>
        <v>10</v>
      </c>
      <c r="G547" s="194"/>
      <c r="I547" s="194" t="s">
        <v>387</v>
      </c>
    </row>
    <row r="548" spans="1:9">
      <c r="B548" s="192"/>
      <c r="C548" s="67"/>
      <c r="D548" s="32" t="s">
        <v>11</v>
      </c>
      <c r="E548" s="33">
        <v>0</v>
      </c>
      <c r="F548" s="33">
        <f>IF(C548="x",E548,0)</f>
        <v>0</v>
      </c>
      <c r="G548" s="194"/>
      <c r="I548" s="194"/>
    </row>
    <row r="549" spans="1:9">
      <c r="B549" s="15" t="s">
        <v>352</v>
      </c>
      <c r="D549" s="15"/>
      <c r="E549" s="91"/>
      <c r="F549" s="33"/>
    </row>
    <row r="550" spans="1:9">
      <c r="B550" s="151" t="s">
        <v>388</v>
      </c>
      <c r="D550" s="15"/>
      <c r="E550" s="91"/>
      <c r="F550" s="33"/>
    </row>
    <row r="551" spans="1:9">
      <c r="B551" s="52"/>
      <c r="D551" s="15"/>
      <c r="E551" s="91"/>
      <c r="F551" s="33"/>
      <c r="G551" s="76"/>
      <c r="I551" s="76"/>
    </row>
    <row r="552" spans="1:9">
      <c r="A552" s="1" t="s">
        <v>389</v>
      </c>
      <c r="B552" s="192" t="s">
        <v>390</v>
      </c>
      <c r="C552" s="67" t="s">
        <v>8</v>
      </c>
      <c r="D552" s="32" t="s">
        <v>9</v>
      </c>
      <c r="E552" s="33">
        <v>10</v>
      </c>
      <c r="F552" s="33">
        <f>IF(C552="x",E552,0)</f>
        <v>10</v>
      </c>
      <c r="G552" s="194"/>
      <c r="I552" s="194"/>
    </row>
    <row r="553" spans="1:9">
      <c r="B553" s="192"/>
      <c r="C553" s="67"/>
      <c r="D553" s="32" t="s">
        <v>11</v>
      </c>
      <c r="E553" s="33">
        <v>0</v>
      </c>
      <c r="F553" s="33">
        <f>IF(C553="x",E553,0)</f>
        <v>0</v>
      </c>
      <c r="G553" s="194"/>
      <c r="I553" s="194"/>
    </row>
    <row r="554" spans="1:9">
      <c r="B554" s="15" t="s">
        <v>391</v>
      </c>
      <c r="D554" s="15"/>
      <c r="E554" s="91"/>
      <c r="F554" s="33"/>
    </row>
    <row r="555" spans="1:9">
      <c r="B555" s="39" t="s">
        <v>392</v>
      </c>
      <c r="D555" s="15"/>
      <c r="E555" s="91"/>
      <c r="F555" s="33"/>
    </row>
    <row r="556" spans="1:9">
      <c r="B556" s="52"/>
      <c r="D556" s="15"/>
      <c r="E556" s="91"/>
      <c r="F556" s="33"/>
      <c r="G556" s="76"/>
      <c r="I556" s="76"/>
    </row>
    <row r="557" spans="1:9">
      <c r="A557" s="1" t="s">
        <v>393</v>
      </c>
      <c r="B557" s="192" t="s">
        <v>394</v>
      </c>
      <c r="C557" s="67"/>
      <c r="D557" s="32" t="s">
        <v>162</v>
      </c>
      <c r="E557" s="33">
        <v>15</v>
      </c>
      <c r="F557" s="33">
        <f>IF(C557="x",E557,0)</f>
        <v>0</v>
      </c>
    </row>
    <row r="558" spans="1:9">
      <c r="B558" s="192"/>
      <c r="C558" s="67" t="s">
        <v>8</v>
      </c>
      <c r="D558" s="32" t="s">
        <v>163</v>
      </c>
      <c r="E558" s="33">
        <v>12</v>
      </c>
      <c r="F558" s="33">
        <f>IF(C558="x",E558,0)</f>
        <v>12</v>
      </c>
    </row>
    <row r="559" spans="1:9">
      <c r="B559" s="192"/>
      <c r="C559" s="67"/>
      <c r="D559" s="32" t="s">
        <v>164</v>
      </c>
      <c r="E559" s="33">
        <v>8</v>
      </c>
      <c r="F559" s="33">
        <f>IF(C559="x",E559,0)</f>
        <v>0</v>
      </c>
    </row>
    <row r="560" spans="1:9">
      <c r="B560" s="192"/>
      <c r="C560" s="67"/>
      <c r="D560" s="32" t="s">
        <v>165</v>
      </c>
      <c r="E560" s="33">
        <v>4</v>
      </c>
      <c r="F560" s="33">
        <f>IF(C560="x",E560,0)</f>
        <v>0</v>
      </c>
    </row>
    <row r="561" spans="1:9">
      <c r="B561" s="192"/>
      <c r="C561" s="67"/>
      <c r="D561" s="32" t="s">
        <v>166</v>
      </c>
      <c r="E561" s="33">
        <v>0</v>
      </c>
      <c r="F561" s="33">
        <f>IF(C561="x",E561,0)</f>
        <v>0</v>
      </c>
    </row>
    <row r="562" spans="1:9">
      <c r="B562" s="52"/>
      <c r="D562" s="15"/>
      <c r="E562" s="91"/>
      <c r="F562" s="33"/>
      <c r="G562" s="76"/>
      <c r="I562" s="76"/>
    </row>
    <row r="563" spans="1:9" s="15" customFormat="1">
      <c r="A563" s="29">
        <v>71</v>
      </c>
      <c r="B563" s="192" t="s">
        <v>395</v>
      </c>
      <c r="C563" s="30" t="s">
        <v>8</v>
      </c>
      <c r="D563" s="31" t="s">
        <v>9</v>
      </c>
      <c r="E563" s="91">
        <v>10</v>
      </c>
      <c r="F563" s="33">
        <f>IF(C563="x",E563,0)</f>
        <v>10</v>
      </c>
      <c r="G563" s="186"/>
      <c r="H563" s="45"/>
      <c r="I563" s="186"/>
    </row>
    <row r="564" spans="1:9" s="15" customFormat="1">
      <c r="A564" s="40"/>
      <c r="B564" s="192"/>
      <c r="C564" s="35"/>
      <c r="D564" s="5" t="s">
        <v>11</v>
      </c>
      <c r="E564" s="91">
        <v>0</v>
      </c>
      <c r="F564" s="33">
        <f>IF(C564="x",E564,0)</f>
        <v>0</v>
      </c>
      <c r="G564" s="186"/>
      <c r="H564" s="45"/>
      <c r="I564" s="186"/>
    </row>
    <row r="565" spans="1:9" s="15" customFormat="1">
      <c r="A565" s="40"/>
      <c r="B565" s="15" t="s">
        <v>352</v>
      </c>
      <c r="C565" s="5"/>
      <c r="E565" s="91"/>
      <c r="F565" s="33"/>
      <c r="G565" s="42"/>
      <c r="H565" s="45"/>
      <c r="I565" s="42"/>
    </row>
    <row r="566" spans="1:9" s="15" customFormat="1" ht="60" customHeight="1">
      <c r="A566" s="40"/>
      <c r="B566" s="39" t="s">
        <v>396</v>
      </c>
      <c r="C566" s="5"/>
      <c r="E566" s="91"/>
      <c r="F566" s="33"/>
      <c r="G566" s="99" t="s">
        <v>397</v>
      </c>
      <c r="H566" s="152" t="s">
        <v>398</v>
      </c>
    </row>
    <row r="567" spans="1:9">
      <c r="A567" s="40"/>
      <c r="B567" s="15"/>
      <c r="D567" s="15"/>
      <c r="E567" s="91"/>
      <c r="F567" s="33"/>
      <c r="G567" s="42"/>
      <c r="I567" s="42"/>
    </row>
    <row r="568" spans="1:9">
      <c r="A568" s="1">
        <v>72</v>
      </c>
      <c r="B568" s="192" t="s">
        <v>399</v>
      </c>
      <c r="C568" s="35" t="s">
        <v>8</v>
      </c>
      <c r="D568" s="5" t="s">
        <v>9</v>
      </c>
      <c r="E568" s="91">
        <v>10</v>
      </c>
      <c r="F568" s="33">
        <f>IF(C568="x",E568,0)</f>
        <v>10</v>
      </c>
      <c r="G568" s="186"/>
      <c r="I568" s="186"/>
    </row>
    <row r="569" spans="1:9">
      <c r="B569" s="192"/>
      <c r="C569" s="35"/>
      <c r="D569" s="5" t="s">
        <v>11</v>
      </c>
      <c r="E569" s="91">
        <v>0</v>
      </c>
      <c r="F569" s="33">
        <f>IF(C569="x",E569,0)</f>
        <v>0</v>
      </c>
      <c r="G569" s="186"/>
      <c r="I569" s="186"/>
    </row>
    <row r="570" spans="1:9">
      <c r="A570" s="40"/>
      <c r="B570" s="15" t="s">
        <v>352</v>
      </c>
      <c r="D570" s="15"/>
      <c r="E570" s="91"/>
      <c r="F570" s="33"/>
      <c r="G570" s="42"/>
      <c r="I570" s="42"/>
    </row>
    <row r="571" spans="1:9">
      <c r="B571" s="39" t="s">
        <v>400</v>
      </c>
      <c r="D571" s="15"/>
      <c r="E571" s="91"/>
      <c r="F571" s="33"/>
    </row>
    <row r="572" spans="1:9">
      <c r="A572" s="40"/>
      <c r="B572" s="15"/>
      <c r="D572" s="15"/>
      <c r="E572" s="91"/>
      <c r="F572" s="33"/>
      <c r="G572" s="42"/>
      <c r="I572" s="42"/>
    </row>
    <row r="573" spans="1:9">
      <c r="A573" s="29">
        <v>73</v>
      </c>
      <c r="B573" s="192" t="s">
        <v>401</v>
      </c>
      <c r="C573" s="30" t="s">
        <v>8</v>
      </c>
      <c r="D573" s="31" t="s">
        <v>9</v>
      </c>
      <c r="E573" s="91">
        <v>10</v>
      </c>
      <c r="F573" s="33">
        <f>IF(C573="x",E573,0)</f>
        <v>10</v>
      </c>
      <c r="G573" s="186"/>
      <c r="I573" s="186"/>
    </row>
    <row r="574" spans="1:9">
      <c r="A574" s="40"/>
      <c r="B574" s="192"/>
      <c r="C574" s="35"/>
      <c r="D574" s="5" t="s">
        <v>11</v>
      </c>
      <c r="E574" s="91">
        <v>0</v>
      </c>
      <c r="F574" s="33">
        <f>IF(C574="x",E574,0)</f>
        <v>0</v>
      </c>
      <c r="G574" s="186"/>
      <c r="I574" s="186"/>
    </row>
    <row r="575" spans="1:9">
      <c r="A575" s="40"/>
      <c r="B575" s="15" t="s">
        <v>402</v>
      </c>
      <c r="D575" s="15"/>
      <c r="E575" s="91"/>
      <c r="F575" s="33"/>
      <c r="G575" s="42"/>
      <c r="I575" s="42"/>
    </row>
    <row r="576" spans="1:9" ht="28.9">
      <c r="A576" s="40"/>
      <c r="B576" s="39" t="s">
        <v>403</v>
      </c>
      <c r="D576" s="15"/>
      <c r="E576" s="91"/>
      <c r="F576" s="33"/>
      <c r="G576" s="42"/>
      <c r="I576" s="42"/>
    </row>
    <row r="577" spans="1:9">
      <c r="A577" s="40"/>
      <c r="B577" s="15"/>
      <c r="D577" s="15"/>
      <c r="E577" s="91"/>
      <c r="F577" s="33"/>
      <c r="G577" s="42"/>
      <c r="I577" s="42"/>
    </row>
    <row r="578" spans="1:9">
      <c r="A578" s="1">
        <v>74</v>
      </c>
      <c r="B578" s="192" t="s">
        <v>404</v>
      </c>
      <c r="C578" s="35" t="s">
        <v>8</v>
      </c>
      <c r="D578" s="5" t="s">
        <v>9</v>
      </c>
      <c r="E578" s="91">
        <v>10</v>
      </c>
      <c r="F578" s="33">
        <f>IF(C578="x",E578,0)</f>
        <v>10</v>
      </c>
      <c r="G578" s="186"/>
      <c r="I578" s="186"/>
    </row>
    <row r="579" spans="1:9">
      <c r="B579" s="192"/>
      <c r="C579" s="35"/>
      <c r="D579" s="5" t="s">
        <v>11</v>
      </c>
      <c r="E579" s="91">
        <v>0</v>
      </c>
      <c r="F579" s="33">
        <f>IF(C579="x",E579,0)</f>
        <v>0</v>
      </c>
      <c r="G579" s="186"/>
      <c r="I579" s="186"/>
    </row>
    <row r="580" spans="1:9">
      <c r="A580" s="40"/>
      <c r="B580" s="15" t="s">
        <v>352</v>
      </c>
      <c r="D580" s="15"/>
      <c r="E580" s="91"/>
      <c r="F580" s="33"/>
      <c r="G580" s="42"/>
      <c r="I580" s="42"/>
    </row>
    <row r="581" spans="1:9" ht="61.5" customHeight="1">
      <c r="B581" s="39" t="s">
        <v>405</v>
      </c>
      <c r="D581" s="15"/>
      <c r="E581" s="91"/>
      <c r="F581" s="33"/>
      <c r="G581" s="153" t="s">
        <v>406</v>
      </c>
      <c r="H581" s="150" t="s">
        <v>407</v>
      </c>
      <c r="I581" s="3"/>
    </row>
    <row r="582" spans="1:9">
      <c r="A582" s="40"/>
      <c r="B582" s="15"/>
      <c r="D582" s="15"/>
      <c r="E582" s="91"/>
      <c r="F582" s="33"/>
      <c r="G582" s="42"/>
      <c r="I582" s="42"/>
    </row>
    <row r="583" spans="1:9">
      <c r="A583" s="29">
        <v>75</v>
      </c>
      <c r="B583" s="192" t="s">
        <v>408</v>
      </c>
      <c r="C583" s="30" t="s">
        <v>8</v>
      </c>
      <c r="D583" s="31" t="s">
        <v>9</v>
      </c>
      <c r="E583" s="91">
        <v>10</v>
      </c>
      <c r="F583" s="33">
        <f>IF(C583="x",E583,0)</f>
        <v>10</v>
      </c>
      <c r="G583" s="186"/>
      <c r="I583" s="186"/>
    </row>
    <row r="584" spans="1:9">
      <c r="B584" s="192"/>
      <c r="C584" s="35"/>
      <c r="D584" s="5" t="s">
        <v>11</v>
      </c>
      <c r="E584" s="91">
        <v>0</v>
      </c>
      <c r="F584" s="33">
        <f>IF(C584="x",E584,0)</f>
        <v>0</v>
      </c>
      <c r="G584" s="186"/>
      <c r="I584" s="186"/>
    </row>
    <row r="585" spans="1:9">
      <c r="B585" s="15" t="s">
        <v>409</v>
      </c>
      <c r="D585" s="15"/>
      <c r="E585" s="91"/>
      <c r="F585" s="33"/>
    </row>
    <row r="586" spans="1:9" ht="43.15">
      <c r="B586" s="39" t="s">
        <v>410</v>
      </c>
      <c r="D586" s="15"/>
      <c r="E586" s="91"/>
      <c r="F586" s="33"/>
    </row>
    <row r="587" spans="1:9">
      <c r="B587" s="52"/>
      <c r="D587" s="15"/>
      <c r="E587" s="91"/>
      <c r="F587" s="33"/>
    </row>
    <row r="588" spans="1:9">
      <c r="A588" s="29">
        <v>76</v>
      </c>
      <c r="B588" s="192" t="s">
        <v>411</v>
      </c>
      <c r="C588" s="154" t="s">
        <v>8</v>
      </c>
      <c r="D588" s="31" t="s">
        <v>9</v>
      </c>
      <c r="E588" s="91">
        <v>10</v>
      </c>
      <c r="F588" s="33">
        <v>0</v>
      </c>
      <c r="G588" s="186"/>
      <c r="I588" s="186"/>
    </row>
    <row r="589" spans="1:9">
      <c r="B589" s="192"/>
      <c r="C589" s="35"/>
      <c r="D589" s="5" t="s">
        <v>11</v>
      </c>
      <c r="E589" s="91">
        <v>0</v>
      </c>
      <c r="F589" s="33">
        <f>IF(C589="x",E589,0)</f>
        <v>0</v>
      </c>
      <c r="G589" s="186"/>
      <c r="I589" s="186"/>
    </row>
    <row r="590" spans="1:9">
      <c r="B590" s="15" t="s">
        <v>409</v>
      </c>
      <c r="D590" s="15"/>
      <c r="E590" s="91"/>
      <c r="F590" s="33"/>
    </row>
    <row r="591" spans="1:9" ht="43.15">
      <c r="B591" s="39" t="s">
        <v>412</v>
      </c>
      <c r="D591" s="15"/>
      <c r="E591" s="91"/>
      <c r="F591" s="33"/>
      <c r="G591" s="153" t="s">
        <v>413</v>
      </c>
      <c r="H591" s="150" t="s">
        <v>414</v>
      </c>
      <c r="I591" s="3"/>
    </row>
    <row r="592" spans="1:9">
      <c r="B592" s="52"/>
      <c r="D592" s="15"/>
      <c r="E592" s="91"/>
      <c r="F592" s="33"/>
    </row>
    <row r="593" spans="1:9" s="46" customFormat="1">
      <c r="A593" s="40">
        <v>77</v>
      </c>
      <c r="B593" s="185" t="s">
        <v>415</v>
      </c>
      <c r="C593" s="35" t="s">
        <v>8</v>
      </c>
      <c r="D593" s="5" t="s">
        <v>9</v>
      </c>
      <c r="E593" s="91">
        <v>20</v>
      </c>
      <c r="F593" s="33">
        <f>IF(C593="x",E593,0)</f>
        <v>20</v>
      </c>
      <c r="G593" s="48"/>
      <c r="H593" s="148"/>
      <c r="I593" s="48"/>
    </row>
    <row r="594" spans="1:9" s="46" customFormat="1">
      <c r="A594" s="49"/>
      <c r="B594" s="185"/>
      <c r="C594" s="35"/>
      <c r="D594" s="5" t="s">
        <v>11</v>
      </c>
      <c r="E594" s="91">
        <v>0</v>
      </c>
      <c r="F594" s="33">
        <f>IF(C594="x",E594,0)</f>
        <v>0</v>
      </c>
      <c r="G594" s="48"/>
      <c r="H594" s="148"/>
      <c r="I594" s="48"/>
    </row>
    <row r="595" spans="1:9" s="46" customFormat="1">
      <c r="A595" s="49"/>
      <c r="B595" s="185"/>
      <c r="C595" s="41"/>
      <c r="D595" s="5"/>
      <c r="E595" s="149"/>
      <c r="F595" s="33"/>
      <c r="G595" s="48"/>
      <c r="H595" s="148"/>
      <c r="I595" s="48"/>
    </row>
    <row r="596" spans="1:9" s="46" customFormat="1">
      <c r="A596" s="49"/>
      <c r="B596" s="15" t="s">
        <v>244</v>
      </c>
      <c r="C596" s="5"/>
      <c r="D596" s="15"/>
      <c r="E596" s="149"/>
      <c r="F596" s="33"/>
      <c r="G596" s="48"/>
      <c r="H596" s="148"/>
      <c r="I596" s="48"/>
    </row>
    <row r="597" spans="1:9" s="46" customFormat="1" ht="72">
      <c r="A597" s="49"/>
      <c r="B597" s="43" t="s">
        <v>416</v>
      </c>
      <c r="C597" s="5"/>
      <c r="D597" s="15"/>
      <c r="E597" s="149"/>
      <c r="F597" s="33"/>
      <c r="G597" s="48"/>
      <c r="H597" s="148"/>
      <c r="I597" s="48"/>
    </row>
    <row r="598" spans="1:9">
      <c r="B598" s="43"/>
      <c r="D598" s="15"/>
      <c r="E598" s="91"/>
      <c r="F598" s="33"/>
    </row>
    <row r="599" spans="1:9" ht="15.6">
      <c r="B599" s="155" t="s">
        <v>417</v>
      </c>
      <c r="C599" s="156"/>
      <c r="D599" s="156"/>
      <c r="E599" s="156"/>
      <c r="F599" s="157">
        <f>SUM(F600:F674)</f>
        <v>145</v>
      </c>
      <c r="G599" s="156"/>
      <c r="H599" s="158"/>
      <c r="I599" s="156"/>
    </row>
    <row r="600" spans="1:9">
      <c r="A600" s="40">
        <v>78</v>
      </c>
      <c r="B600" s="192" t="s">
        <v>418</v>
      </c>
      <c r="C600" s="35" t="s">
        <v>8</v>
      </c>
      <c r="D600" s="5" t="s">
        <v>9</v>
      </c>
      <c r="E600" s="91">
        <v>10</v>
      </c>
      <c r="F600" s="33">
        <f>IF(C600="x",E600,0)</f>
        <v>10</v>
      </c>
      <c r="G600" s="186"/>
      <c r="I600" s="186" t="s">
        <v>419</v>
      </c>
    </row>
    <row r="601" spans="1:9">
      <c r="A601" s="40"/>
      <c r="B601" s="192"/>
      <c r="C601" s="35"/>
      <c r="D601" s="5" t="s">
        <v>11</v>
      </c>
      <c r="E601" s="91">
        <v>0</v>
      </c>
      <c r="F601" s="33">
        <f>IF(C601="x",E601,0)</f>
        <v>0</v>
      </c>
      <c r="G601" s="186"/>
      <c r="I601" s="186"/>
    </row>
    <row r="602" spans="1:9">
      <c r="B602" s="15"/>
      <c r="D602" s="15"/>
      <c r="E602" s="91"/>
      <c r="F602" s="33"/>
      <c r="G602" s="42"/>
      <c r="I602" s="42"/>
    </row>
    <row r="603" spans="1:9" s="15" customFormat="1">
      <c r="A603" s="40">
        <v>79</v>
      </c>
      <c r="B603" s="192" t="s">
        <v>420</v>
      </c>
      <c r="C603" s="35" t="s">
        <v>8</v>
      </c>
      <c r="D603" s="5" t="s">
        <v>9</v>
      </c>
      <c r="E603" s="91">
        <v>15</v>
      </c>
      <c r="F603" s="33">
        <f>IF(C603="x",E603,0)</f>
        <v>15</v>
      </c>
      <c r="G603" s="186"/>
      <c r="H603" s="45"/>
      <c r="I603" s="186"/>
    </row>
    <row r="604" spans="1:9" s="15" customFormat="1" ht="29.25" customHeight="1">
      <c r="A604" s="40"/>
      <c r="B604" s="192"/>
      <c r="C604" s="35"/>
      <c r="D604" s="5" t="s">
        <v>26</v>
      </c>
      <c r="E604" s="91">
        <v>0</v>
      </c>
      <c r="F604" s="33">
        <f>IF(C604="x",E604,0)</f>
        <v>0</v>
      </c>
      <c r="G604" s="186"/>
      <c r="H604" s="45"/>
      <c r="I604" s="186"/>
    </row>
    <row r="605" spans="1:9" s="15" customFormat="1">
      <c r="A605" s="40"/>
      <c r="B605" s="15" t="s">
        <v>421</v>
      </c>
      <c r="C605" s="5"/>
      <c r="E605" s="91"/>
      <c r="F605" s="33"/>
      <c r="G605" s="42"/>
      <c r="H605" s="45"/>
      <c r="I605" s="42"/>
    </row>
    <row r="606" spans="1:9" s="15" customFormat="1">
      <c r="A606" s="40"/>
      <c r="B606" s="39" t="s">
        <v>422</v>
      </c>
      <c r="C606" s="5"/>
      <c r="E606" s="91"/>
      <c r="F606" s="33"/>
      <c r="G606" s="42"/>
      <c r="H606" s="45"/>
      <c r="I606" s="42"/>
    </row>
    <row r="607" spans="1:9" s="15" customFormat="1">
      <c r="A607" s="40"/>
      <c r="B607" s="43"/>
      <c r="C607" s="5"/>
      <c r="E607" s="91"/>
      <c r="F607" s="33"/>
      <c r="G607" s="42"/>
      <c r="H607" s="45"/>
      <c r="I607" s="42"/>
    </row>
    <row r="608" spans="1:9" s="15" customFormat="1">
      <c r="A608" s="40" t="s">
        <v>423</v>
      </c>
      <c r="B608" s="192" t="s">
        <v>424</v>
      </c>
      <c r="C608" s="35" t="s">
        <v>8</v>
      </c>
      <c r="D608" s="5" t="s">
        <v>9</v>
      </c>
      <c r="E608" s="91">
        <v>10</v>
      </c>
      <c r="F608" s="33">
        <f>IF(C608="x",E608,0)</f>
        <v>10</v>
      </c>
      <c r="G608" s="186"/>
      <c r="H608" s="45"/>
      <c r="I608" s="186"/>
    </row>
    <row r="609" spans="1:9" s="15" customFormat="1">
      <c r="A609" s="40"/>
      <c r="B609" s="192"/>
      <c r="C609" s="35"/>
      <c r="D609" s="5" t="s">
        <v>11</v>
      </c>
      <c r="E609" s="91">
        <v>0</v>
      </c>
      <c r="F609" s="33">
        <f>IF(C609="x",E609,0)</f>
        <v>0</v>
      </c>
      <c r="G609" s="186"/>
      <c r="H609" s="45"/>
      <c r="I609" s="186"/>
    </row>
    <row r="610" spans="1:9" s="15" customFormat="1">
      <c r="A610" s="40"/>
      <c r="B610" s="15" t="s">
        <v>425</v>
      </c>
      <c r="C610" s="5"/>
      <c r="E610" s="91"/>
      <c r="F610" s="33"/>
      <c r="G610" s="42"/>
      <c r="H610" s="45"/>
      <c r="I610" s="42"/>
    </row>
    <row r="611" spans="1:9" s="15" customFormat="1" ht="86.45">
      <c r="A611" s="40"/>
      <c r="B611" s="39" t="s">
        <v>426</v>
      </c>
      <c r="C611" s="5"/>
      <c r="E611" s="91"/>
      <c r="F611" s="33"/>
      <c r="G611" s="42"/>
      <c r="H611" s="45"/>
      <c r="I611" s="42"/>
    </row>
    <row r="612" spans="1:9" s="15" customFormat="1">
      <c r="A612" s="40"/>
      <c r="B612" s="43"/>
      <c r="C612" s="5"/>
      <c r="E612" s="91"/>
      <c r="F612" s="33"/>
      <c r="G612" s="42"/>
      <c r="H612" s="45"/>
      <c r="I612" s="42"/>
    </row>
    <row r="613" spans="1:9" s="15" customFormat="1" ht="29.1" customHeight="1">
      <c r="A613" s="40" t="s">
        <v>427</v>
      </c>
      <c r="B613" s="188" t="s">
        <v>428</v>
      </c>
      <c r="C613" s="35" t="s">
        <v>8</v>
      </c>
      <c r="D613" s="5" t="s">
        <v>9</v>
      </c>
      <c r="E613" s="91">
        <v>10</v>
      </c>
      <c r="F613" s="33">
        <f>IF(C613="x",E613,0)</f>
        <v>10</v>
      </c>
      <c r="G613" s="42"/>
      <c r="H613" s="45"/>
      <c r="I613" s="42"/>
    </row>
    <row r="614" spans="1:9" s="15" customFormat="1">
      <c r="A614" s="40"/>
      <c r="B614" s="188"/>
      <c r="C614" s="35"/>
      <c r="D614" s="5" t="s">
        <v>11</v>
      </c>
      <c r="E614" s="91">
        <v>0</v>
      </c>
      <c r="F614" s="33">
        <f>IF(C614="x",E614,0)</f>
        <v>0</v>
      </c>
      <c r="G614" s="42"/>
      <c r="H614" s="45"/>
      <c r="I614" s="42"/>
    </row>
    <row r="615" spans="1:9" s="15" customFormat="1">
      <c r="A615" s="40"/>
      <c r="B615" s="15" t="s">
        <v>429</v>
      </c>
      <c r="C615" s="41"/>
      <c r="D615" s="5"/>
      <c r="E615" s="91"/>
      <c r="F615" s="33"/>
      <c r="G615" s="42"/>
      <c r="H615" s="45"/>
      <c r="I615" s="42"/>
    </row>
    <row r="616" spans="1:9" s="15" customFormat="1" ht="43.15">
      <c r="A616" s="40"/>
      <c r="B616" s="39" t="s">
        <v>430</v>
      </c>
      <c r="C616" s="5"/>
      <c r="E616" s="91"/>
      <c r="F616" s="33"/>
      <c r="G616" s="42"/>
      <c r="H616" s="45"/>
      <c r="I616" s="42"/>
    </row>
    <row r="617" spans="1:9" s="46" customFormat="1">
      <c r="A617" s="49"/>
      <c r="B617" s="50"/>
      <c r="C617" s="5"/>
      <c r="E617" s="149"/>
      <c r="F617" s="33"/>
      <c r="G617" s="48"/>
      <c r="H617" s="148"/>
      <c r="I617" s="48"/>
    </row>
    <row r="618" spans="1:9">
      <c r="A618" s="1" t="s">
        <v>431</v>
      </c>
      <c r="B618" s="192" t="s">
        <v>432</v>
      </c>
      <c r="C618" s="67"/>
      <c r="D618" s="32" t="s">
        <v>433</v>
      </c>
      <c r="E618" s="33">
        <v>10</v>
      </c>
      <c r="F618" s="33">
        <f>IF(C618="x",E618,0)</f>
        <v>0</v>
      </c>
    </row>
    <row r="619" spans="1:9">
      <c r="B619" s="192"/>
      <c r="C619" s="67"/>
      <c r="D619" s="32" t="s">
        <v>434</v>
      </c>
      <c r="E619" s="33">
        <v>10</v>
      </c>
      <c r="F619" s="33">
        <f>IF(C619="x",E619,0)</f>
        <v>0</v>
      </c>
    </row>
    <row r="620" spans="1:9">
      <c r="B620" s="192"/>
      <c r="C620" s="67"/>
      <c r="D620" s="32" t="s">
        <v>435</v>
      </c>
      <c r="E620" s="33">
        <v>10</v>
      </c>
      <c r="F620" s="33">
        <f>IF(C620="x",E620,0)</f>
        <v>0</v>
      </c>
    </row>
    <row r="621" spans="1:9">
      <c r="B621" s="192"/>
      <c r="C621" s="67" t="s">
        <v>8</v>
      </c>
      <c r="D621" s="32" t="s">
        <v>436</v>
      </c>
      <c r="E621" s="33">
        <v>10</v>
      </c>
      <c r="F621" s="33">
        <f>IF(C621="x",E621,0)</f>
        <v>10</v>
      </c>
    </row>
    <row r="622" spans="1:9">
      <c r="B622" s="192"/>
      <c r="C622" s="67"/>
      <c r="D622" s="32" t="s">
        <v>148</v>
      </c>
      <c r="E622" s="33">
        <v>0</v>
      </c>
      <c r="F622" s="33">
        <f>IF(C622="x",E622,0)</f>
        <v>0</v>
      </c>
    </row>
    <row r="623" spans="1:9">
      <c r="A623" s="40"/>
      <c r="B623" s="15"/>
      <c r="D623" s="15"/>
      <c r="E623" s="91"/>
      <c r="F623" s="33"/>
      <c r="G623" s="42"/>
      <c r="I623" s="42"/>
    </row>
    <row r="624" spans="1:9">
      <c r="A624" s="40" t="s">
        <v>437</v>
      </c>
      <c r="B624" s="192" t="s">
        <v>438</v>
      </c>
      <c r="C624" s="35" t="s">
        <v>8</v>
      </c>
      <c r="D624" s="5" t="s">
        <v>439</v>
      </c>
      <c r="E624" s="91">
        <v>10</v>
      </c>
      <c r="F624" s="33">
        <f>IF(C624="x",E624,0)</f>
        <v>10</v>
      </c>
      <c r="G624" s="186"/>
      <c r="I624" s="186"/>
    </row>
    <row r="625" spans="1:9">
      <c r="A625" s="40"/>
      <c r="B625" s="192"/>
      <c r="C625" s="35"/>
      <c r="D625" s="5" t="s">
        <v>440</v>
      </c>
      <c r="E625" s="91">
        <v>5</v>
      </c>
      <c r="F625" s="33">
        <f>IF(C625="x",E625,0)</f>
        <v>0</v>
      </c>
      <c r="G625" s="186"/>
      <c r="I625" s="186"/>
    </row>
    <row r="626" spans="1:9">
      <c r="A626" s="40"/>
      <c r="B626" s="192"/>
      <c r="C626" s="35"/>
      <c r="D626" s="5" t="s">
        <v>11</v>
      </c>
      <c r="E626" s="91">
        <v>0</v>
      </c>
      <c r="F626" s="33">
        <f>IF(C626="x",E626,0)</f>
        <v>0</v>
      </c>
      <c r="G626" s="186"/>
      <c r="I626" s="186"/>
    </row>
    <row r="627" spans="1:9" ht="28.9">
      <c r="A627" s="40"/>
      <c r="B627" s="15" t="s">
        <v>441</v>
      </c>
      <c r="D627" s="15"/>
      <c r="E627" s="91"/>
      <c r="F627" s="33"/>
      <c r="G627" s="42"/>
      <c r="I627" s="42"/>
    </row>
    <row r="628" spans="1:9">
      <c r="B628" s="39" t="s">
        <v>22</v>
      </c>
      <c r="D628" s="15"/>
      <c r="E628" s="91"/>
      <c r="F628" s="33"/>
    </row>
    <row r="629" spans="1:9">
      <c r="B629" s="15"/>
      <c r="D629" s="15"/>
      <c r="E629" s="91"/>
      <c r="F629" s="33"/>
      <c r="G629" s="42"/>
      <c r="I629" s="42"/>
    </row>
    <row r="630" spans="1:9">
      <c r="A630" s="40">
        <v>82</v>
      </c>
      <c r="B630" s="192" t="s">
        <v>442</v>
      </c>
      <c r="C630" s="35" t="s">
        <v>8</v>
      </c>
      <c r="D630" s="5" t="s">
        <v>443</v>
      </c>
      <c r="E630" s="91">
        <v>10</v>
      </c>
      <c r="F630" s="33">
        <f>IF(C630="x",E630,0)</f>
        <v>10</v>
      </c>
      <c r="G630" s="186"/>
      <c r="I630" s="186" t="s">
        <v>444</v>
      </c>
    </row>
    <row r="631" spans="1:9">
      <c r="A631" s="40"/>
      <c r="B631" s="192"/>
      <c r="C631" s="35"/>
      <c r="D631" s="5" t="s">
        <v>148</v>
      </c>
      <c r="E631" s="91">
        <v>0</v>
      </c>
      <c r="F631" s="33">
        <f>IF(C631="x",E631,0)</f>
        <v>0</v>
      </c>
      <c r="G631" s="186"/>
      <c r="I631" s="186"/>
    </row>
    <row r="632" spans="1:9">
      <c r="A632" s="40"/>
      <c r="B632" s="15" t="s">
        <v>445</v>
      </c>
      <c r="D632" s="15"/>
      <c r="E632" s="91"/>
      <c r="F632" s="33"/>
    </row>
    <row r="633" spans="1:9">
      <c r="B633" s="39">
        <v>131000</v>
      </c>
      <c r="D633" s="15"/>
      <c r="E633" s="91"/>
      <c r="F633" s="33"/>
      <c r="G633" s="42"/>
      <c r="I633" s="42"/>
    </row>
    <row r="634" spans="1:9">
      <c r="B634" s="15"/>
      <c r="D634" s="15"/>
      <c r="E634" s="91"/>
      <c r="F634" s="33"/>
      <c r="G634" s="42"/>
      <c r="I634" s="42"/>
    </row>
    <row r="635" spans="1:9">
      <c r="A635" s="40">
        <v>83</v>
      </c>
      <c r="B635" s="192" t="s">
        <v>446</v>
      </c>
      <c r="C635" s="30" t="s">
        <v>8</v>
      </c>
      <c r="D635" s="5" t="s">
        <v>443</v>
      </c>
      <c r="E635" s="91">
        <v>0</v>
      </c>
      <c r="F635" s="33">
        <f>IF(C635="x",E635,0)</f>
        <v>0</v>
      </c>
      <c r="G635" s="186"/>
      <c r="I635" s="186"/>
    </row>
    <row r="636" spans="1:9">
      <c r="A636" s="40"/>
      <c r="B636" s="192"/>
      <c r="C636" s="35"/>
      <c r="D636" s="5" t="s">
        <v>148</v>
      </c>
      <c r="E636" s="91">
        <v>0</v>
      </c>
      <c r="F636" s="33">
        <f>IF(C636="x",E636,0)</f>
        <v>0</v>
      </c>
      <c r="G636" s="186"/>
      <c r="I636" s="186"/>
    </row>
    <row r="637" spans="1:9">
      <c r="A637" s="40"/>
      <c r="B637" s="15" t="s">
        <v>447</v>
      </c>
      <c r="D637" s="15"/>
      <c r="E637" s="91"/>
      <c r="F637" s="33"/>
      <c r="G637" s="42"/>
      <c r="I637" s="42"/>
    </row>
    <row r="638" spans="1:9">
      <c r="B638" s="39">
        <v>32</v>
      </c>
      <c r="D638" s="15"/>
      <c r="E638" s="91"/>
      <c r="F638" s="33"/>
      <c r="G638" s="42"/>
      <c r="I638" s="42"/>
    </row>
    <row r="639" spans="1:9">
      <c r="B639" s="43"/>
      <c r="D639" s="15"/>
      <c r="E639" s="91"/>
      <c r="F639" s="33"/>
      <c r="G639" s="42"/>
      <c r="I639" s="42"/>
    </row>
    <row r="640" spans="1:9">
      <c r="A640" s="40">
        <v>84</v>
      </c>
      <c r="B640" s="192" t="s">
        <v>448</v>
      </c>
      <c r="C640" s="30" t="s">
        <v>8</v>
      </c>
      <c r="D640" s="31" t="s">
        <v>9</v>
      </c>
      <c r="E640" s="91">
        <v>10</v>
      </c>
      <c r="F640" s="33">
        <f>IF(C640="x",E640,0)</f>
        <v>10</v>
      </c>
      <c r="G640" s="186"/>
      <c r="I640" s="186"/>
    </row>
    <row r="641" spans="1:9">
      <c r="A641" s="40"/>
      <c r="B641" s="192"/>
      <c r="C641" s="35"/>
      <c r="D641" s="5" t="s">
        <v>11</v>
      </c>
      <c r="E641" s="91">
        <v>0</v>
      </c>
      <c r="F641" s="33">
        <f>IF(C641="x",E641,0)</f>
        <v>0</v>
      </c>
      <c r="G641" s="186"/>
      <c r="I641" s="186"/>
    </row>
    <row r="642" spans="1:9">
      <c r="A642" s="40"/>
      <c r="B642" s="15" t="s">
        <v>204</v>
      </c>
      <c r="D642" s="15"/>
      <c r="E642" s="91"/>
      <c r="F642" s="33"/>
    </row>
    <row r="643" spans="1:9">
      <c r="A643" s="40"/>
      <c r="B643" s="39" t="s">
        <v>449</v>
      </c>
      <c r="D643" s="15"/>
      <c r="E643" s="91"/>
      <c r="F643" s="33"/>
    </row>
    <row r="644" spans="1:9">
      <c r="A644" s="40"/>
      <c r="B644" s="52"/>
      <c r="D644" s="15"/>
      <c r="E644" s="91"/>
      <c r="F644" s="33"/>
    </row>
    <row r="645" spans="1:9">
      <c r="A645" s="40">
        <v>85</v>
      </c>
      <c r="B645" s="192" t="s">
        <v>450</v>
      </c>
      <c r="C645" s="67" t="s">
        <v>8</v>
      </c>
      <c r="D645" s="32" t="s">
        <v>9</v>
      </c>
      <c r="E645" s="91">
        <v>10</v>
      </c>
      <c r="F645" s="33">
        <f>IF(C645="x",E645,0)</f>
        <v>10</v>
      </c>
      <c r="G645" s="194"/>
      <c r="I645" s="194"/>
    </row>
    <row r="646" spans="1:9">
      <c r="A646" s="40"/>
      <c r="B646" s="192"/>
      <c r="C646" s="67"/>
      <c r="D646" s="32" t="s">
        <v>11</v>
      </c>
      <c r="E646" s="91">
        <v>0</v>
      </c>
      <c r="F646" s="33">
        <f>IF(C646="x",E646,0)</f>
        <v>0</v>
      </c>
      <c r="G646" s="194"/>
      <c r="I646" s="194"/>
    </row>
    <row r="647" spans="1:9">
      <c r="B647" s="52"/>
      <c r="D647" s="15"/>
      <c r="E647" s="91"/>
      <c r="F647" s="33"/>
      <c r="G647" s="76"/>
      <c r="I647" s="76"/>
    </row>
    <row r="648" spans="1:9">
      <c r="A648" s="40">
        <v>86</v>
      </c>
      <c r="B648" s="192" t="s">
        <v>451</v>
      </c>
      <c r="C648" s="67" t="s">
        <v>8</v>
      </c>
      <c r="D648" s="5" t="s">
        <v>443</v>
      </c>
      <c r="E648" s="91">
        <v>10</v>
      </c>
      <c r="F648" s="33">
        <f>IF(C648="x",E648,0)</f>
        <v>10</v>
      </c>
      <c r="G648" s="194"/>
      <c r="I648" s="194"/>
    </row>
    <row r="649" spans="1:9">
      <c r="A649" s="40"/>
      <c r="B649" s="192"/>
      <c r="C649" s="67"/>
      <c r="D649" s="5" t="s">
        <v>148</v>
      </c>
      <c r="E649" s="91">
        <v>0</v>
      </c>
      <c r="F649" s="33">
        <f>IF(C649="x",E649,0)</f>
        <v>0</v>
      </c>
      <c r="G649" s="194"/>
      <c r="I649" s="194"/>
    </row>
    <row r="650" spans="1:9">
      <c r="B650" s="15" t="s">
        <v>452</v>
      </c>
      <c r="D650" s="15"/>
      <c r="E650" s="91"/>
      <c r="F650" s="33"/>
    </row>
    <row r="651" spans="1:9" ht="86.45">
      <c r="A651" s="40"/>
      <c r="B651" s="39" t="s">
        <v>453</v>
      </c>
      <c r="D651" s="15"/>
      <c r="E651" s="91"/>
      <c r="F651" s="33"/>
    </row>
    <row r="652" spans="1:9">
      <c r="A652" s="40"/>
      <c r="B652" s="52"/>
      <c r="D652" s="15"/>
      <c r="E652" s="91"/>
      <c r="F652" s="33"/>
      <c r="G652" s="76"/>
      <c r="I652" s="76"/>
    </row>
    <row r="653" spans="1:9">
      <c r="A653" s="40">
        <v>87</v>
      </c>
      <c r="B653" s="192" t="s">
        <v>454</v>
      </c>
      <c r="C653" s="35" t="s">
        <v>8</v>
      </c>
      <c r="D653" s="5" t="s">
        <v>443</v>
      </c>
      <c r="E653" s="91">
        <v>10</v>
      </c>
      <c r="F653" s="33">
        <f>IF(C653="x",E653,0)</f>
        <v>10</v>
      </c>
      <c r="G653" s="186"/>
      <c r="I653" s="186"/>
    </row>
    <row r="654" spans="1:9">
      <c r="A654" s="40"/>
      <c r="B654" s="192"/>
      <c r="C654" s="35"/>
      <c r="D654" s="5" t="s">
        <v>148</v>
      </c>
      <c r="E654" s="91">
        <v>0</v>
      </c>
      <c r="F654" s="33">
        <f>IF(C654="x",E654,0)</f>
        <v>0</v>
      </c>
      <c r="G654" s="186"/>
      <c r="I654" s="186"/>
    </row>
    <row r="655" spans="1:9">
      <c r="A655" s="40"/>
      <c r="B655" s="15" t="s">
        <v>455</v>
      </c>
      <c r="D655" s="15"/>
      <c r="E655" s="91"/>
      <c r="F655" s="33"/>
      <c r="G655" s="42"/>
      <c r="I655" s="42"/>
    </row>
    <row r="656" spans="1:9" ht="86.45">
      <c r="B656" s="39" t="s">
        <v>456</v>
      </c>
      <c r="D656" s="15"/>
      <c r="E656" s="91"/>
      <c r="F656" s="33"/>
    </row>
    <row r="657" spans="1:9">
      <c r="B657" s="43"/>
      <c r="D657" s="15"/>
      <c r="E657" s="91"/>
      <c r="F657" s="33"/>
    </row>
    <row r="658" spans="1:9">
      <c r="A658" s="40">
        <v>88</v>
      </c>
      <c r="B658" s="192" t="s">
        <v>457</v>
      </c>
      <c r="C658" s="30" t="s">
        <v>8</v>
      </c>
      <c r="D658" s="31" t="s">
        <v>9</v>
      </c>
      <c r="E658" s="91">
        <v>10</v>
      </c>
      <c r="F658" s="33">
        <f>IF(C658="x",E658,0)</f>
        <v>10</v>
      </c>
      <c r="G658" s="186"/>
      <c r="I658" s="186"/>
    </row>
    <row r="659" spans="1:9">
      <c r="A659" s="40"/>
      <c r="B659" s="192"/>
      <c r="C659" s="35"/>
      <c r="D659" s="5" t="s">
        <v>11</v>
      </c>
      <c r="E659" s="91">
        <v>0</v>
      </c>
      <c r="F659" s="33">
        <f>IF(C659="x",E659,0)</f>
        <v>0</v>
      </c>
      <c r="G659" s="186"/>
      <c r="I659" s="186"/>
    </row>
    <row r="660" spans="1:9">
      <c r="A660" s="40"/>
      <c r="B660" s="15" t="s">
        <v>204</v>
      </c>
      <c r="D660" s="15"/>
      <c r="E660" s="91"/>
      <c r="F660" s="33"/>
    </row>
    <row r="661" spans="1:9">
      <c r="B661" s="39" t="s">
        <v>458</v>
      </c>
      <c r="D661" s="15"/>
      <c r="E661" s="91"/>
      <c r="F661" s="33"/>
    </row>
    <row r="662" spans="1:9">
      <c r="B662" s="43"/>
      <c r="D662" s="15"/>
      <c r="E662" s="91"/>
      <c r="F662" s="33"/>
    </row>
    <row r="663" spans="1:9">
      <c r="A663" s="40">
        <v>89</v>
      </c>
      <c r="B663" s="192" t="s">
        <v>459</v>
      </c>
      <c r="C663" s="35" t="s">
        <v>8</v>
      </c>
      <c r="D663" s="5" t="s">
        <v>9</v>
      </c>
      <c r="E663" s="91">
        <v>10</v>
      </c>
      <c r="F663" s="33">
        <f>IF(C663="x",E663,0)</f>
        <v>10</v>
      </c>
      <c r="G663" s="186"/>
      <c r="I663" s="186"/>
    </row>
    <row r="664" spans="1:9">
      <c r="A664" s="40"/>
      <c r="B664" s="192"/>
      <c r="C664" s="35"/>
      <c r="D664" s="5" t="s">
        <v>26</v>
      </c>
      <c r="E664" s="91">
        <v>0</v>
      </c>
      <c r="F664" s="33">
        <f>IF(C664="x",E664,0)</f>
        <v>0</v>
      </c>
      <c r="G664" s="186"/>
      <c r="I664" s="186"/>
    </row>
    <row r="665" spans="1:9">
      <c r="A665" s="40"/>
      <c r="B665" s="15" t="s">
        <v>460</v>
      </c>
      <c r="D665" s="15"/>
      <c r="E665" s="91"/>
      <c r="F665" s="33"/>
    </row>
    <row r="666" spans="1:9">
      <c r="B666" s="39"/>
      <c r="D666" s="15"/>
      <c r="E666" s="91"/>
      <c r="F666" s="33"/>
      <c r="G666" s="42"/>
      <c r="I666" s="42"/>
    </row>
    <row r="667" spans="1:9">
      <c r="B667" s="15"/>
      <c r="D667" s="15"/>
      <c r="E667" s="91"/>
      <c r="F667" s="33"/>
      <c r="G667" s="42"/>
      <c r="I667" s="42"/>
    </row>
    <row r="668" spans="1:9">
      <c r="A668" s="40" t="s">
        <v>461</v>
      </c>
      <c r="B668" s="192" t="s">
        <v>462</v>
      </c>
      <c r="C668" s="35" t="s">
        <v>8</v>
      </c>
      <c r="D668" s="5" t="s">
        <v>9</v>
      </c>
      <c r="E668" s="91">
        <v>10</v>
      </c>
      <c r="F668" s="33">
        <f>IF(C668="x",E668,0)</f>
        <v>10</v>
      </c>
      <c r="G668" s="186"/>
      <c r="I668" s="186"/>
    </row>
    <row r="669" spans="1:9">
      <c r="A669" s="40"/>
      <c r="B669" s="192"/>
      <c r="C669" s="35"/>
      <c r="D669" s="5" t="s">
        <v>26</v>
      </c>
      <c r="E669" s="91">
        <v>0</v>
      </c>
      <c r="F669" s="33">
        <f>IF(C669="x",E669,0)</f>
        <v>0</v>
      </c>
      <c r="G669" s="186"/>
      <c r="I669" s="186"/>
    </row>
    <row r="670" spans="1:9">
      <c r="B670" s="15"/>
      <c r="D670" s="15"/>
      <c r="E670" s="91"/>
      <c r="F670" s="33"/>
      <c r="G670" s="42"/>
      <c r="I670" s="42"/>
    </row>
    <row r="671" spans="1:9">
      <c r="A671" s="40" t="s">
        <v>463</v>
      </c>
      <c r="B671" s="192" t="s">
        <v>464</v>
      </c>
      <c r="C671" s="35" t="s">
        <v>8</v>
      </c>
      <c r="D671" s="5" t="s">
        <v>443</v>
      </c>
      <c r="E671" s="91">
        <v>0</v>
      </c>
      <c r="F671" s="33">
        <f>IF(C671="x",E671,0)</f>
        <v>0</v>
      </c>
      <c r="G671" s="186"/>
      <c r="I671" s="186" t="s">
        <v>465</v>
      </c>
    </row>
    <row r="672" spans="1:9">
      <c r="A672" s="40"/>
      <c r="B672" s="192"/>
      <c r="C672" s="35"/>
      <c r="D672" s="5" t="s">
        <v>148</v>
      </c>
      <c r="E672" s="91">
        <v>0</v>
      </c>
      <c r="F672" s="33">
        <f>IF(C672="x",E672,0)</f>
        <v>0</v>
      </c>
      <c r="G672" s="186"/>
      <c r="I672" s="186"/>
    </row>
    <row r="673" spans="1:9">
      <c r="A673" s="40"/>
      <c r="B673" s="15" t="s">
        <v>447</v>
      </c>
      <c r="D673" s="15"/>
      <c r="E673" s="91"/>
      <c r="F673" s="33"/>
      <c r="G673" s="42"/>
      <c r="I673" s="42"/>
    </row>
    <row r="674" spans="1:9">
      <c r="B674" s="159">
        <v>0.5</v>
      </c>
      <c r="D674" s="15"/>
      <c r="E674" s="91"/>
      <c r="F674" s="33"/>
    </row>
    <row r="675" spans="1:9">
      <c r="B675" s="43"/>
      <c r="D675" s="15"/>
      <c r="E675" s="91"/>
      <c r="F675" s="33"/>
    </row>
    <row r="676" spans="1:9" ht="15.6">
      <c r="B676" s="155" t="s">
        <v>466</v>
      </c>
      <c r="C676" s="156"/>
      <c r="D676" s="156"/>
      <c r="E676" s="156"/>
      <c r="F676" s="157">
        <f>SUM(F677:F735)</f>
        <v>87</v>
      </c>
      <c r="G676" s="156"/>
      <c r="H676" s="158"/>
      <c r="I676" s="156"/>
    </row>
    <row r="677" spans="1:9">
      <c r="A677" s="40">
        <v>91</v>
      </c>
      <c r="B677" s="192" t="s">
        <v>467</v>
      </c>
      <c r="C677" s="35"/>
      <c r="D677" s="5" t="s">
        <v>468</v>
      </c>
      <c r="E677" s="91">
        <v>15</v>
      </c>
      <c r="F677" s="33">
        <f>IF(C677="x",E677,0)</f>
        <v>0</v>
      </c>
      <c r="G677" s="186"/>
      <c r="I677" s="186" t="s">
        <v>469</v>
      </c>
    </row>
    <row r="678" spans="1:9">
      <c r="A678" s="40"/>
      <c r="B678" s="192"/>
      <c r="C678" s="35" t="s">
        <v>8</v>
      </c>
      <c r="D678" s="5" t="s">
        <v>470</v>
      </c>
      <c r="E678" s="91">
        <v>12</v>
      </c>
      <c r="F678" s="33">
        <f>IF(C678="x",E678,0)</f>
        <v>12</v>
      </c>
      <c r="G678" s="186"/>
      <c r="I678" s="186"/>
    </row>
    <row r="679" spans="1:9" ht="28.9">
      <c r="A679" s="40"/>
      <c r="B679" s="192"/>
      <c r="C679" s="35"/>
      <c r="D679" s="5" t="s">
        <v>471</v>
      </c>
      <c r="E679" s="91">
        <v>8</v>
      </c>
      <c r="F679" s="33">
        <f>IF(C679="x",E679,0)</f>
        <v>0</v>
      </c>
      <c r="G679" s="186"/>
      <c r="I679" s="186"/>
    </row>
    <row r="680" spans="1:9">
      <c r="A680" s="40"/>
      <c r="B680" s="192"/>
      <c r="C680" s="35"/>
      <c r="D680" s="5" t="s">
        <v>472</v>
      </c>
      <c r="E680" s="91">
        <v>0</v>
      </c>
      <c r="F680" s="33">
        <f>F709</f>
        <v>0</v>
      </c>
      <c r="G680" s="186"/>
      <c r="I680" s="186"/>
    </row>
    <row r="681" spans="1:9" ht="43.15">
      <c r="B681" s="15" t="s">
        <v>473</v>
      </c>
      <c r="D681" s="15"/>
      <c r="E681" s="91"/>
      <c r="F681" s="33"/>
      <c r="G681" s="42"/>
      <c r="I681" s="42"/>
    </row>
    <row r="682" spans="1:9" ht="207.6" customHeight="1">
      <c r="A682" s="40"/>
      <c r="B682" s="39" t="s">
        <v>22</v>
      </c>
      <c r="D682" s="15"/>
      <c r="E682" s="91"/>
      <c r="F682" s="33"/>
      <c r="G682" s="153" t="s">
        <v>474</v>
      </c>
      <c r="H682" s="150" t="s">
        <v>475</v>
      </c>
      <c r="I682" s="3"/>
    </row>
    <row r="683" spans="1:9">
      <c r="A683" s="40"/>
      <c r="B683" s="15"/>
      <c r="D683" s="15"/>
      <c r="E683" s="91"/>
      <c r="F683" s="33"/>
      <c r="G683" s="42"/>
      <c r="I683" s="42"/>
    </row>
    <row r="684" spans="1:9">
      <c r="A684" s="40" t="s">
        <v>476</v>
      </c>
      <c r="B684" s="192" t="s">
        <v>477</v>
      </c>
      <c r="C684" s="30" t="s">
        <v>8</v>
      </c>
      <c r="D684" s="31" t="s">
        <v>478</v>
      </c>
      <c r="E684" s="33">
        <v>10</v>
      </c>
      <c r="F684" s="33">
        <f>IF(C684="x",E684,0)</f>
        <v>10</v>
      </c>
      <c r="G684" s="186"/>
      <c r="I684" s="186"/>
    </row>
    <row r="685" spans="1:9">
      <c r="A685" s="40"/>
      <c r="B685" s="192"/>
      <c r="C685" s="35"/>
      <c r="D685" s="5" t="s">
        <v>11</v>
      </c>
      <c r="E685" s="91">
        <v>0</v>
      </c>
      <c r="F685" s="33">
        <f>IF(C685="x",E685,0)</f>
        <v>0</v>
      </c>
      <c r="G685" s="186"/>
      <c r="I685" s="186"/>
    </row>
    <row r="686" spans="1:9">
      <c r="B686" s="15"/>
      <c r="D686" s="15"/>
      <c r="E686" s="91"/>
      <c r="F686" s="33"/>
      <c r="G686" s="42"/>
      <c r="I686" s="42"/>
    </row>
    <row r="687" spans="1:9">
      <c r="A687" s="40" t="s">
        <v>479</v>
      </c>
      <c r="B687" s="192" t="s">
        <v>480</v>
      </c>
      <c r="C687" s="30" t="s">
        <v>8</v>
      </c>
      <c r="D687" s="31" t="s">
        <v>478</v>
      </c>
      <c r="E687" s="94">
        <v>10</v>
      </c>
      <c r="F687" s="33">
        <f>IF(C687="x",E687,0)</f>
        <v>10</v>
      </c>
      <c r="G687" s="186"/>
      <c r="I687" s="186"/>
    </row>
    <row r="688" spans="1:9">
      <c r="A688" s="40"/>
      <c r="B688" s="192"/>
      <c r="C688" s="35"/>
      <c r="D688" s="5" t="s">
        <v>11</v>
      </c>
      <c r="E688" s="94">
        <v>0</v>
      </c>
      <c r="F688" s="33">
        <f>IF(C688="x",E688,0)</f>
        <v>0</v>
      </c>
      <c r="G688" s="186"/>
      <c r="I688" s="186"/>
    </row>
    <row r="689" spans="1:9">
      <c r="A689" s="40"/>
      <c r="B689" s="15" t="s">
        <v>481</v>
      </c>
      <c r="D689" s="15"/>
      <c r="E689" s="91"/>
      <c r="F689" s="33"/>
    </row>
    <row r="690" spans="1:9" ht="244.9">
      <c r="B690" s="39" t="s">
        <v>482</v>
      </c>
      <c r="D690" s="15"/>
      <c r="E690" s="91"/>
      <c r="F690" s="33"/>
    </row>
    <row r="691" spans="1:9">
      <c r="B691" s="43"/>
      <c r="D691" s="15"/>
      <c r="E691" s="91"/>
      <c r="F691" s="33"/>
    </row>
    <row r="692" spans="1:9">
      <c r="A692" s="40" t="s">
        <v>483</v>
      </c>
      <c r="B692" s="188" t="s">
        <v>484</v>
      </c>
      <c r="C692" s="30"/>
      <c r="D692" s="31" t="s">
        <v>9</v>
      </c>
      <c r="E692" s="33">
        <v>0</v>
      </c>
      <c r="F692" s="33">
        <f>IF(C692="x",E692,0)</f>
        <v>0</v>
      </c>
    </row>
    <row r="693" spans="1:9">
      <c r="B693" s="188"/>
      <c r="C693" s="35" t="s">
        <v>8</v>
      </c>
      <c r="D693" s="5" t="s">
        <v>11</v>
      </c>
      <c r="E693" s="91">
        <v>0</v>
      </c>
      <c r="F693" s="33">
        <f>IF(C693="x",E693,0)</f>
        <v>0</v>
      </c>
    </row>
    <row r="694" spans="1:9" ht="15.6" customHeight="1">
      <c r="B694" s="15" t="s">
        <v>485</v>
      </c>
      <c r="D694" s="15"/>
      <c r="E694" s="91"/>
      <c r="F694" s="33"/>
    </row>
    <row r="695" spans="1:9">
      <c r="B695" s="39"/>
      <c r="D695" s="15"/>
      <c r="E695" s="91"/>
      <c r="F695" s="33"/>
    </row>
    <row r="696" spans="1:9">
      <c r="B696" s="43"/>
      <c r="D696" s="15"/>
      <c r="E696" s="91"/>
      <c r="F696" s="33"/>
    </row>
    <row r="697" spans="1:9" s="162" customFormat="1">
      <c r="A697" s="40" t="s">
        <v>486</v>
      </c>
      <c r="B697" s="185" t="s">
        <v>487</v>
      </c>
      <c r="C697" s="67"/>
      <c r="D697" s="32" t="s">
        <v>9</v>
      </c>
      <c r="E697" s="32">
        <v>10</v>
      </c>
      <c r="F697" s="33">
        <f>IF(C697="x",E697,0)</f>
        <v>0</v>
      </c>
      <c r="G697" s="160"/>
      <c r="H697" s="161"/>
      <c r="I697" s="160"/>
    </row>
    <row r="698" spans="1:9" s="162" customFormat="1">
      <c r="A698" s="40"/>
      <c r="B698" s="185"/>
      <c r="C698" s="67"/>
      <c r="D698" s="32" t="s">
        <v>11</v>
      </c>
      <c r="E698" s="32">
        <v>0</v>
      </c>
      <c r="F698" s="33">
        <f>IF(C698="x",E698,0)</f>
        <v>0</v>
      </c>
      <c r="G698" s="42"/>
      <c r="H698" s="161"/>
      <c r="I698" s="42"/>
    </row>
    <row r="699" spans="1:9" s="162" customFormat="1">
      <c r="A699" s="40"/>
      <c r="B699" s="185"/>
      <c r="C699" s="67" t="s">
        <v>8</v>
      </c>
      <c r="D699" s="32" t="s">
        <v>17</v>
      </c>
      <c r="E699" s="32">
        <v>10</v>
      </c>
      <c r="F699" s="33">
        <f>IF(C699="x",E699,0)</f>
        <v>10</v>
      </c>
      <c r="G699" s="42"/>
      <c r="H699" s="161"/>
      <c r="I699" s="42"/>
    </row>
    <row r="700" spans="1:9" s="162" customFormat="1">
      <c r="A700" s="40"/>
      <c r="B700" s="15" t="s">
        <v>488</v>
      </c>
      <c r="C700" s="5"/>
      <c r="D700" s="5"/>
      <c r="E700" s="5"/>
      <c r="F700" s="33"/>
      <c r="G700" s="42"/>
      <c r="H700" s="161"/>
      <c r="I700" s="42"/>
    </row>
    <row r="701" spans="1:9" s="162" customFormat="1" ht="28.9">
      <c r="A701" s="40"/>
      <c r="B701" s="39" t="s">
        <v>489</v>
      </c>
      <c r="C701" s="5"/>
      <c r="D701" s="5"/>
      <c r="E701" s="5"/>
      <c r="F701" s="33"/>
      <c r="G701" s="42"/>
      <c r="H701" s="161"/>
      <c r="I701" s="42"/>
    </row>
    <row r="702" spans="1:9" s="162" customFormat="1">
      <c r="A702" s="40"/>
      <c r="B702" s="52"/>
      <c r="C702" s="5"/>
      <c r="D702" s="5"/>
      <c r="E702" s="5"/>
      <c r="F702" s="33"/>
      <c r="G702" s="76"/>
      <c r="H702" s="161"/>
      <c r="I702" s="76"/>
    </row>
    <row r="703" spans="1:9" s="162" customFormat="1">
      <c r="A703" s="40" t="s">
        <v>490</v>
      </c>
      <c r="B703" s="185" t="s">
        <v>491</v>
      </c>
      <c r="C703" s="67"/>
      <c r="D703" s="32" t="s">
        <v>162</v>
      </c>
      <c r="E703" s="32">
        <v>15</v>
      </c>
      <c r="F703" s="33">
        <f t="shared" ref="F703:F708" si="3">IF(C703="x",E703,0)</f>
        <v>0</v>
      </c>
      <c r="G703" s="160"/>
      <c r="H703" s="161"/>
      <c r="I703" s="160"/>
    </row>
    <row r="704" spans="1:9" s="162" customFormat="1">
      <c r="A704" s="40"/>
      <c r="B704" s="185"/>
      <c r="C704" s="67"/>
      <c r="D704" s="32" t="s">
        <v>163</v>
      </c>
      <c r="E704" s="32">
        <v>12</v>
      </c>
      <c r="F704" s="33">
        <f t="shared" si="3"/>
        <v>0</v>
      </c>
      <c r="G704" s="42"/>
      <c r="H704" s="161"/>
      <c r="I704" s="42"/>
    </row>
    <row r="705" spans="1:9" s="162" customFormat="1">
      <c r="A705" s="40"/>
      <c r="B705" s="185"/>
      <c r="C705" s="67"/>
      <c r="D705" s="32" t="s">
        <v>164</v>
      </c>
      <c r="E705" s="32">
        <v>8</v>
      </c>
      <c r="F705" s="33">
        <f t="shared" si="3"/>
        <v>0</v>
      </c>
      <c r="G705" s="42"/>
      <c r="H705" s="161"/>
      <c r="I705" s="42"/>
    </row>
    <row r="706" spans="1:9" s="162" customFormat="1">
      <c r="A706" s="40"/>
      <c r="B706" s="185"/>
      <c r="C706" s="67"/>
      <c r="D706" s="32" t="s">
        <v>165</v>
      </c>
      <c r="E706" s="32">
        <v>4</v>
      </c>
      <c r="F706" s="33">
        <f t="shared" si="3"/>
        <v>0</v>
      </c>
      <c r="G706" s="42"/>
      <c r="H706" s="161"/>
      <c r="I706" s="42"/>
    </row>
    <row r="707" spans="1:9" s="162" customFormat="1">
      <c r="A707" s="40"/>
      <c r="B707" s="185"/>
      <c r="C707" s="67"/>
      <c r="D707" s="32" t="s">
        <v>166</v>
      </c>
      <c r="E707" s="32">
        <v>0</v>
      </c>
      <c r="F707" s="33">
        <f t="shared" si="3"/>
        <v>0</v>
      </c>
      <c r="G707" s="42"/>
      <c r="H707" s="161"/>
      <c r="I707" s="42"/>
    </row>
    <row r="708" spans="1:9" s="162" customFormat="1">
      <c r="A708" s="40"/>
      <c r="B708" s="5"/>
      <c r="C708" s="67" t="s">
        <v>8</v>
      </c>
      <c r="D708" s="32" t="s">
        <v>124</v>
      </c>
      <c r="E708" s="32">
        <v>15</v>
      </c>
      <c r="F708" s="33">
        <f t="shared" si="3"/>
        <v>15</v>
      </c>
      <c r="G708" s="42"/>
      <c r="H708" s="161"/>
      <c r="I708" s="42"/>
    </row>
    <row r="709" spans="1:9" s="162" customFormat="1" ht="43.15">
      <c r="A709" s="40"/>
      <c r="B709" s="15" t="s">
        <v>492</v>
      </c>
      <c r="C709" s="5"/>
      <c r="D709" s="5"/>
      <c r="E709" s="5"/>
      <c r="F709" s="33"/>
      <c r="G709" s="42"/>
      <c r="H709" s="161"/>
      <c r="I709" s="42"/>
    </row>
    <row r="710" spans="1:9" s="162" customFormat="1">
      <c r="A710" s="40"/>
      <c r="B710" s="39" t="s">
        <v>22</v>
      </c>
      <c r="C710" s="5"/>
      <c r="D710" s="5"/>
      <c r="E710" s="5"/>
      <c r="F710" s="33"/>
      <c r="G710" s="42"/>
      <c r="H710" s="161"/>
      <c r="I710" s="42"/>
    </row>
    <row r="711" spans="1:9">
      <c r="B711" s="52"/>
      <c r="D711" s="15"/>
      <c r="E711" s="91"/>
      <c r="F711" s="33"/>
    </row>
    <row r="712" spans="1:9">
      <c r="A712" s="40" t="s">
        <v>493</v>
      </c>
      <c r="B712" s="192" t="s">
        <v>494</v>
      </c>
      <c r="C712" s="30" t="s">
        <v>8</v>
      </c>
      <c r="D712" s="31" t="s">
        <v>9</v>
      </c>
      <c r="E712" s="33">
        <v>10</v>
      </c>
      <c r="F712" s="33">
        <f>IF(C712="x",E712,0)</f>
        <v>10</v>
      </c>
      <c r="G712" s="186"/>
      <c r="I712" s="186"/>
    </row>
    <row r="713" spans="1:9">
      <c r="A713" s="40"/>
      <c r="B713" s="192"/>
      <c r="C713" s="35"/>
      <c r="D713" s="5" t="s">
        <v>11</v>
      </c>
      <c r="E713" s="91">
        <v>0</v>
      </c>
      <c r="F713" s="33">
        <f>IF(C713="x",E713,0)</f>
        <v>0</v>
      </c>
      <c r="G713" s="186"/>
      <c r="I713" s="186"/>
    </row>
    <row r="714" spans="1:9">
      <c r="B714" s="15" t="s">
        <v>495</v>
      </c>
      <c r="D714" s="15"/>
      <c r="E714" s="91"/>
      <c r="F714" s="33"/>
    </row>
    <row r="715" spans="1:9" ht="172.9">
      <c r="A715" s="40"/>
      <c r="B715" s="39" t="s">
        <v>496</v>
      </c>
      <c r="D715" s="15"/>
      <c r="E715" s="91"/>
      <c r="F715" s="33"/>
    </row>
    <row r="716" spans="1:9">
      <c r="A716" s="40"/>
      <c r="B716" s="52"/>
      <c r="D716" s="15"/>
      <c r="E716" s="91"/>
      <c r="F716" s="33"/>
    </row>
    <row r="717" spans="1:9">
      <c r="A717" s="40" t="s">
        <v>497</v>
      </c>
      <c r="B717" s="192" t="s">
        <v>498</v>
      </c>
      <c r="C717" s="30"/>
      <c r="D717" s="31" t="s">
        <v>499</v>
      </c>
      <c r="E717" s="33">
        <v>0</v>
      </c>
      <c r="F717" s="33">
        <f>IF(C717="x",E717,0)</f>
        <v>0</v>
      </c>
      <c r="G717" s="186"/>
      <c r="I717" s="186"/>
    </row>
    <row r="718" spans="1:9">
      <c r="A718" s="40"/>
      <c r="B718" s="192"/>
      <c r="C718" s="30"/>
      <c r="D718" s="31" t="s">
        <v>500</v>
      </c>
      <c r="E718" s="33">
        <v>0</v>
      </c>
      <c r="F718" s="33">
        <f>IF(C718="x",E718,0)</f>
        <v>0</v>
      </c>
      <c r="G718" s="186"/>
      <c r="I718" s="186"/>
    </row>
    <row r="719" spans="1:9">
      <c r="A719" s="40"/>
      <c r="B719" s="192"/>
      <c r="C719" s="30" t="s">
        <v>8</v>
      </c>
      <c r="D719" s="31" t="s">
        <v>501</v>
      </c>
      <c r="E719" s="33">
        <v>0</v>
      </c>
      <c r="F719" s="33">
        <f>IF(C719="x",E719,0)</f>
        <v>0</v>
      </c>
      <c r="G719" s="186"/>
      <c r="I719" s="186"/>
    </row>
    <row r="720" spans="1:9">
      <c r="A720" s="40"/>
      <c r="B720" s="192"/>
      <c r="C720" s="35"/>
      <c r="D720" s="5" t="s">
        <v>502</v>
      </c>
      <c r="E720" s="91">
        <v>0</v>
      </c>
      <c r="F720" s="33">
        <f>IF(C720="x",E720,0)</f>
        <v>0</v>
      </c>
      <c r="G720" s="186"/>
      <c r="I720" s="186"/>
    </row>
    <row r="721" spans="1:9">
      <c r="B721" s="52"/>
      <c r="D721" s="15"/>
      <c r="E721" s="91"/>
      <c r="F721" s="33"/>
    </row>
    <row r="722" spans="1:9" s="46" customFormat="1" ht="14.45" customHeight="1">
      <c r="A722" s="40">
        <v>95</v>
      </c>
      <c r="B722" s="192" t="s">
        <v>503</v>
      </c>
      <c r="C722" s="30" t="s">
        <v>8</v>
      </c>
      <c r="D722" s="31" t="s">
        <v>9</v>
      </c>
      <c r="E722" s="33">
        <v>10</v>
      </c>
      <c r="F722" s="33">
        <f>IF(C722="x",E722,0)</f>
        <v>10</v>
      </c>
      <c r="G722" s="198"/>
      <c r="H722" s="148"/>
      <c r="I722" s="198"/>
    </row>
    <row r="723" spans="1:9" s="46" customFormat="1">
      <c r="A723" s="49"/>
      <c r="B723" s="192"/>
      <c r="C723" s="30"/>
      <c r="D723" s="31" t="s">
        <v>11</v>
      </c>
      <c r="E723" s="33">
        <v>0</v>
      </c>
      <c r="F723" s="33">
        <f>IF(C723="x",E723,0)</f>
        <v>0</v>
      </c>
      <c r="G723" s="198"/>
      <c r="H723" s="148"/>
      <c r="I723" s="198"/>
    </row>
    <row r="724" spans="1:9" s="46" customFormat="1" ht="15.95" customHeight="1">
      <c r="A724" s="49"/>
      <c r="B724" s="15" t="s">
        <v>504</v>
      </c>
      <c r="C724" s="5"/>
      <c r="D724" s="15"/>
      <c r="E724" s="149"/>
      <c r="F724" s="33"/>
      <c r="G724" s="48"/>
      <c r="H724" s="148"/>
      <c r="I724" s="48"/>
    </row>
    <row r="725" spans="1:9" s="46" customFormat="1" ht="72">
      <c r="A725" s="49"/>
      <c r="B725" s="39" t="s">
        <v>505</v>
      </c>
      <c r="C725" s="5"/>
      <c r="D725" s="15"/>
      <c r="E725" s="149"/>
      <c r="F725" s="33"/>
      <c r="G725" s="48"/>
      <c r="H725" s="148"/>
      <c r="I725" s="48"/>
    </row>
    <row r="726" spans="1:9" s="46" customFormat="1">
      <c r="A726" s="49"/>
      <c r="B726" s="50"/>
      <c r="C726" s="5"/>
      <c r="E726" s="149"/>
      <c r="F726" s="33"/>
      <c r="G726" s="48"/>
      <c r="H726" s="148"/>
      <c r="I726" s="48"/>
    </row>
    <row r="727" spans="1:9" s="46" customFormat="1">
      <c r="A727" s="40">
        <v>96</v>
      </c>
      <c r="B727" s="192" t="s">
        <v>506</v>
      </c>
      <c r="C727" s="30" t="s">
        <v>8</v>
      </c>
      <c r="D727" s="31" t="s">
        <v>9</v>
      </c>
      <c r="E727" s="91">
        <v>10</v>
      </c>
      <c r="F727" s="33">
        <f>IF(C727="x",E727,0)</f>
        <v>10</v>
      </c>
      <c r="G727" s="48"/>
      <c r="H727" s="148"/>
      <c r="I727" s="48"/>
    </row>
    <row r="728" spans="1:9" s="46" customFormat="1">
      <c r="A728" s="49"/>
      <c r="B728" s="192"/>
      <c r="C728" s="30"/>
      <c r="D728" s="31" t="s">
        <v>11</v>
      </c>
      <c r="E728" s="91">
        <v>0</v>
      </c>
      <c r="F728" s="33">
        <f>IF(C728="x",E728,0)</f>
        <v>0</v>
      </c>
      <c r="G728" s="48"/>
      <c r="H728" s="148"/>
      <c r="I728" s="48"/>
    </row>
    <row r="729" spans="1:9" s="46" customFormat="1">
      <c r="A729" s="49"/>
      <c r="B729" s="15" t="s">
        <v>507</v>
      </c>
      <c r="C729" s="5"/>
      <c r="D729" s="15"/>
      <c r="E729" s="149"/>
      <c r="F729" s="33"/>
      <c r="G729" s="48"/>
      <c r="H729" s="148"/>
      <c r="I729" s="48"/>
    </row>
    <row r="730" spans="1:9" s="46" customFormat="1" ht="100.9">
      <c r="A730" s="49"/>
      <c r="B730" s="39" t="s">
        <v>508</v>
      </c>
      <c r="C730" s="5"/>
      <c r="D730" s="15"/>
      <c r="E730" s="149"/>
      <c r="F730" s="33"/>
      <c r="G730" s="48"/>
      <c r="H730" s="148"/>
      <c r="I730" s="48"/>
    </row>
    <row r="731" spans="1:9" s="46" customFormat="1">
      <c r="A731" s="49"/>
      <c r="B731" s="50"/>
      <c r="C731" s="5"/>
      <c r="E731" s="149"/>
      <c r="F731" s="33"/>
      <c r="G731" s="48"/>
      <c r="H731" s="148"/>
      <c r="I731" s="48"/>
    </row>
    <row r="732" spans="1:9">
      <c r="A732" s="40">
        <v>97</v>
      </c>
      <c r="B732" s="192" t="s">
        <v>509</v>
      </c>
      <c r="C732" s="35"/>
      <c r="D732" s="5" t="s">
        <v>9</v>
      </c>
      <c r="E732" s="91">
        <v>10</v>
      </c>
      <c r="F732" s="33">
        <f>IF(C732="x",E732,0)</f>
        <v>0</v>
      </c>
      <c r="G732" s="186"/>
      <c r="I732" s="186" t="s">
        <v>510</v>
      </c>
    </row>
    <row r="733" spans="1:9">
      <c r="A733" s="40"/>
      <c r="B733" s="192"/>
      <c r="C733" s="35" t="s">
        <v>8</v>
      </c>
      <c r="D733" s="5" t="s">
        <v>11</v>
      </c>
      <c r="E733" s="91">
        <v>0</v>
      </c>
      <c r="F733" s="33">
        <f>IF(C733="x",E733,0)</f>
        <v>0</v>
      </c>
      <c r="G733" s="186"/>
      <c r="I733" s="186"/>
    </row>
    <row r="734" spans="1:9" ht="28.9">
      <c r="A734" s="40"/>
      <c r="B734" s="163" t="s">
        <v>511</v>
      </c>
      <c r="D734" s="15"/>
      <c r="E734" s="91"/>
      <c r="F734" s="33"/>
      <c r="G734" s="42"/>
      <c r="I734" s="42"/>
    </row>
    <row r="735" spans="1:9">
      <c r="B735" s="39" t="s">
        <v>22</v>
      </c>
      <c r="D735" s="15"/>
      <c r="E735" s="91"/>
      <c r="F735" s="33"/>
    </row>
    <row r="736" spans="1:9" s="46" customFormat="1">
      <c r="A736" s="49"/>
      <c r="B736" s="50"/>
      <c r="C736" s="5"/>
      <c r="E736" s="149"/>
      <c r="F736" s="33"/>
      <c r="G736" s="48"/>
      <c r="H736" s="148"/>
      <c r="I736" s="48"/>
    </row>
    <row r="737" spans="1:9" ht="15.6">
      <c r="B737" s="155" t="s">
        <v>512</v>
      </c>
      <c r="C737" s="156"/>
      <c r="D737" s="156"/>
      <c r="E737" s="156"/>
      <c r="F737" s="157">
        <f>SUM(F738:F789)</f>
        <v>120</v>
      </c>
      <c r="G737" s="156"/>
      <c r="H737" s="158"/>
      <c r="I737" s="156"/>
    </row>
    <row r="738" spans="1:9">
      <c r="A738" s="40">
        <v>98</v>
      </c>
      <c r="B738" s="192" t="s">
        <v>513</v>
      </c>
      <c r="C738" s="30" t="s">
        <v>8</v>
      </c>
      <c r="D738" s="31" t="s">
        <v>9</v>
      </c>
      <c r="E738" s="33">
        <v>30</v>
      </c>
      <c r="F738" s="33">
        <f>IF(C738="x",E738,0)</f>
        <v>30</v>
      </c>
      <c r="G738" s="186"/>
      <c r="I738" s="186" t="s">
        <v>514</v>
      </c>
    </row>
    <row r="739" spans="1:9">
      <c r="A739" s="40"/>
      <c r="B739" s="192"/>
      <c r="C739" s="35"/>
      <c r="D739" s="5" t="s">
        <v>11</v>
      </c>
      <c r="E739" s="91">
        <v>0</v>
      </c>
      <c r="F739" s="33">
        <f>IF(C739="x",E739,0)</f>
        <v>0</v>
      </c>
      <c r="G739" s="186"/>
      <c r="I739" s="186"/>
    </row>
    <row r="740" spans="1:9">
      <c r="A740" s="40"/>
      <c r="B740" s="15" t="s">
        <v>515</v>
      </c>
      <c r="D740" s="15"/>
      <c r="E740" s="91"/>
      <c r="F740" s="33"/>
      <c r="G740" s="42"/>
      <c r="I740" s="42"/>
    </row>
    <row r="741" spans="1:9" ht="72">
      <c r="B741" s="39" t="s">
        <v>516</v>
      </c>
      <c r="D741" s="15"/>
      <c r="E741" s="91"/>
      <c r="F741" s="33"/>
      <c r="G741" s="42"/>
      <c r="I741" s="42"/>
    </row>
    <row r="742" spans="1:9">
      <c r="B742" s="15"/>
      <c r="D742" s="15"/>
      <c r="E742" s="91"/>
      <c r="F742" s="33"/>
      <c r="G742" s="42"/>
      <c r="I742" s="42"/>
    </row>
    <row r="743" spans="1:9">
      <c r="A743" s="40">
        <v>99</v>
      </c>
      <c r="B743" s="192" t="s">
        <v>517</v>
      </c>
      <c r="C743" s="30"/>
      <c r="D743" s="31" t="s">
        <v>9</v>
      </c>
      <c r="E743" s="33">
        <v>10</v>
      </c>
      <c r="F743" s="33">
        <f>IF(C743="x",E743,0)</f>
        <v>0</v>
      </c>
      <c r="G743" s="186"/>
      <c r="I743" s="186"/>
    </row>
    <row r="744" spans="1:9">
      <c r="A744" s="40"/>
      <c r="B744" s="192"/>
      <c r="C744" s="35" t="s">
        <v>8</v>
      </c>
      <c r="D744" s="5" t="s">
        <v>11</v>
      </c>
      <c r="E744" s="91">
        <v>0</v>
      </c>
      <c r="F744" s="33">
        <f>IF(C744="x",E744,0)</f>
        <v>0</v>
      </c>
      <c r="G744" s="186"/>
      <c r="I744" s="186"/>
    </row>
    <row r="745" spans="1:9">
      <c r="B745" s="52"/>
      <c r="D745" s="15"/>
      <c r="E745" s="91"/>
      <c r="F745" s="33"/>
    </row>
    <row r="746" spans="1:9">
      <c r="A746" s="40">
        <v>100</v>
      </c>
      <c r="B746" s="192" t="s">
        <v>518</v>
      </c>
      <c r="C746" s="30" t="s">
        <v>8</v>
      </c>
      <c r="D746" s="31" t="s">
        <v>9</v>
      </c>
      <c r="E746" s="33">
        <v>10</v>
      </c>
      <c r="F746" s="33">
        <f>IF(C746="x",E746,0)</f>
        <v>10</v>
      </c>
      <c r="G746" s="186"/>
      <c r="I746" s="186" t="s">
        <v>519</v>
      </c>
    </row>
    <row r="747" spans="1:9">
      <c r="A747" s="40"/>
      <c r="B747" s="192"/>
      <c r="C747" s="35"/>
      <c r="D747" s="5" t="s">
        <v>11</v>
      </c>
      <c r="E747" s="91">
        <v>0</v>
      </c>
      <c r="F747" s="33">
        <f>IF(C747="x",E747,0)</f>
        <v>0</v>
      </c>
      <c r="G747" s="186"/>
      <c r="I747" s="186"/>
    </row>
    <row r="748" spans="1:9">
      <c r="A748" s="40"/>
      <c r="B748" s="15" t="s">
        <v>520</v>
      </c>
      <c r="D748" s="15"/>
      <c r="E748" s="91"/>
      <c r="F748" s="33"/>
    </row>
    <row r="749" spans="1:9" ht="43.15">
      <c r="B749" s="39" t="s">
        <v>521</v>
      </c>
      <c r="D749" s="15"/>
      <c r="E749" s="91"/>
      <c r="F749" s="33"/>
    </row>
    <row r="750" spans="1:9">
      <c r="B750" s="43"/>
      <c r="D750" s="15"/>
      <c r="E750" s="91"/>
      <c r="F750" s="33"/>
    </row>
    <row r="751" spans="1:9">
      <c r="A751" s="40">
        <v>101</v>
      </c>
      <c r="B751" s="192" t="s">
        <v>522</v>
      </c>
      <c r="C751" s="30" t="s">
        <v>8</v>
      </c>
      <c r="D751" s="31" t="s">
        <v>9</v>
      </c>
      <c r="E751" s="33">
        <v>15</v>
      </c>
      <c r="F751" s="33">
        <f>IF(C751="x",E751,0)</f>
        <v>15</v>
      </c>
      <c r="G751" s="186"/>
      <c r="I751" s="186" t="s">
        <v>523</v>
      </c>
    </row>
    <row r="752" spans="1:9">
      <c r="A752" s="40"/>
      <c r="B752" s="192"/>
      <c r="C752" s="35"/>
      <c r="D752" s="5" t="s">
        <v>11</v>
      </c>
      <c r="E752" s="91">
        <v>0</v>
      </c>
      <c r="F752" s="33">
        <f>IF(C752="x",E752,0)</f>
        <v>0</v>
      </c>
      <c r="G752" s="186"/>
      <c r="I752" s="186"/>
    </row>
    <row r="753" spans="1:9">
      <c r="B753" s="15" t="s">
        <v>524</v>
      </c>
      <c r="D753" s="15"/>
      <c r="E753" s="91"/>
      <c r="F753" s="33"/>
    </row>
    <row r="754" spans="1:9" ht="115.15">
      <c r="A754" s="40"/>
      <c r="B754" s="39" t="s">
        <v>525</v>
      </c>
      <c r="D754" s="15"/>
      <c r="E754" s="91"/>
      <c r="F754" s="33"/>
    </row>
    <row r="755" spans="1:9">
      <c r="B755" s="43"/>
      <c r="D755" s="15"/>
      <c r="E755" s="91"/>
      <c r="F755" s="33"/>
    </row>
    <row r="756" spans="1:9">
      <c r="A756" s="40">
        <v>102</v>
      </c>
      <c r="B756" s="192" t="s">
        <v>526</v>
      </c>
      <c r="C756" s="30" t="s">
        <v>8</v>
      </c>
      <c r="D756" s="31" t="s">
        <v>9</v>
      </c>
      <c r="E756" s="33">
        <v>10</v>
      </c>
      <c r="F756" s="33">
        <f>IF(C756="x",E756,0)</f>
        <v>10</v>
      </c>
      <c r="G756" s="186"/>
      <c r="I756" s="186"/>
    </row>
    <row r="757" spans="1:9">
      <c r="A757" s="40"/>
      <c r="B757" s="192"/>
      <c r="C757" s="35"/>
      <c r="D757" s="5" t="s">
        <v>11</v>
      </c>
      <c r="E757" s="91">
        <v>0</v>
      </c>
      <c r="F757" s="33">
        <f>IF(C757="x",E757,0)</f>
        <v>0</v>
      </c>
      <c r="G757" s="186"/>
      <c r="I757" s="186"/>
    </row>
    <row r="758" spans="1:9">
      <c r="A758" s="40"/>
      <c r="B758" s="15" t="s">
        <v>527</v>
      </c>
      <c r="D758" s="15"/>
      <c r="E758" s="91"/>
      <c r="F758" s="33"/>
    </row>
    <row r="759" spans="1:9">
      <c r="B759" s="39" t="s">
        <v>528</v>
      </c>
      <c r="D759" s="15"/>
      <c r="E759" s="91"/>
      <c r="F759" s="33"/>
    </row>
    <row r="760" spans="1:9">
      <c r="B760" s="52"/>
      <c r="D760" s="15"/>
      <c r="E760" s="91"/>
      <c r="F760" s="33"/>
    </row>
    <row r="761" spans="1:9">
      <c r="A761" s="40">
        <v>103</v>
      </c>
      <c r="B761" s="192" t="s">
        <v>529</v>
      </c>
      <c r="C761" s="67"/>
      <c r="D761" s="32" t="s">
        <v>9</v>
      </c>
      <c r="E761" s="33">
        <v>10</v>
      </c>
      <c r="F761" s="33">
        <f>IF(C761="x",E761,0)</f>
        <v>0</v>
      </c>
      <c r="G761" s="194"/>
      <c r="I761" s="194"/>
    </row>
    <row r="762" spans="1:9">
      <c r="A762" s="40"/>
      <c r="B762" s="192"/>
      <c r="C762" s="67" t="s">
        <v>8</v>
      </c>
      <c r="D762" s="32" t="s">
        <v>11</v>
      </c>
      <c r="E762" s="91">
        <v>0</v>
      </c>
      <c r="F762" s="33">
        <f>IF(C762="x",E762,0)</f>
        <v>0</v>
      </c>
      <c r="G762" s="194"/>
      <c r="I762" s="194"/>
    </row>
    <row r="763" spans="1:9">
      <c r="B763" s="15" t="s">
        <v>530</v>
      </c>
      <c r="D763" s="15"/>
      <c r="E763" s="91"/>
      <c r="F763" s="33"/>
    </row>
    <row r="764" spans="1:9">
      <c r="A764" s="40"/>
      <c r="B764" s="39" t="s">
        <v>22</v>
      </c>
      <c r="D764" s="15"/>
      <c r="E764" s="91"/>
      <c r="F764" s="33"/>
    </row>
    <row r="765" spans="1:9">
      <c r="A765" s="40"/>
      <c r="B765" s="52"/>
      <c r="D765" s="15"/>
      <c r="E765" s="91"/>
      <c r="F765" s="33"/>
      <c r="G765" s="76"/>
      <c r="I765" s="76"/>
    </row>
    <row r="766" spans="1:9">
      <c r="A766" s="40" t="s">
        <v>531</v>
      </c>
      <c r="B766" s="192" t="s">
        <v>532</v>
      </c>
      <c r="C766" s="67" t="s">
        <v>8</v>
      </c>
      <c r="D766" s="32" t="s">
        <v>9</v>
      </c>
      <c r="E766" s="33">
        <v>15</v>
      </c>
      <c r="F766" s="33">
        <f>IF(C766="x",E766,0)</f>
        <v>15</v>
      </c>
      <c r="G766" s="194"/>
      <c r="I766" s="194"/>
    </row>
    <row r="767" spans="1:9">
      <c r="A767" s="40"/>
      <c r="B767" s="192"/>
      <c r="C767" s="67"/>
      <c r="D767" s="32" t="s">
        <v>11</v>
      </c>
      <c r="E767" s="91">
        <v>0</v>
      </c>
      <c r="F767" s="33">
        <f>IF(C767="x",E767,0)</f>
        <v>0</v>
      </c>
      <c r="G767" s="194"/>
      <c r="I767" s="194"/>
    </row>
    <row r="768" spans="1:9">
      <c r="A768" s="40"/>
      <c r="B768" s="15" t="s">
        <v>533</v>
      </c>
      <c r="D768" s="15"/>
      <c r="E768" s="91"/>
      <c r="F768" s="33"/>
    </row>
    <row r="769" spans="1:9" ht="28.9">
      <c r="B769" s="39" t="s">
        <v>534</v>
      </c>
      <c r="D769" s="15"/>
      <c r="E769" s="91"/>
      <c r="F769" s="33"/>
    </row>
    <row r="770" spans="1:9">
      <c r="B770" s="125"/>
      <c r="D770" s="15"/>
      <c r="E770" s="91"/>
      <c r="F770" s="33"/>
    </row>
    <row r="771" spans="1:9">
      <c r="A771" s="40" t="s">
        <v>535</v>
      </c>
      <c r="B771" s="192" t="s">
        <v>536</v>
      </c>
      <c r="C771" s="30"/>
      <c r="D771" s="31" t="s">
        <v>537</v>
      </c>
      <c r="E771" s="33">
        <v>0</v>
      </c>
      <c r="F771" s="33">
        <f>IF(C771="x",E771,0)</f>
        <v>0</v>
      </c>
      <c r="G771" s="186"/>
      <c r="I771" s="186"/>
    </row>
    <row r="772" spans="1:9">
      <c r="A772" s="40"/>
      <c r="B772" s="192"/>
      <c r="C772" s="30"/>
      <c r="D772" s="31" t="s">
        <v>538</v>
      </c>
      <c r="E772" s="33">
        <v>0</v>
      </c>
      <c r="F772" s="33">
        <f>IF(C772="x",E772,0)</f>
        <v>0</v>
      </c>
      <c r="G772" s="186"/>
      <c r="I772" s="186"/>
    </row>
    <row r="773" spans="1:9">
      <c r="A773" s="40"/>
      <c r="B773" s="192"/>
      <c r="C773" s="30" t="s">
        <v>8</v>
      </c>
      <c r="D773" s="31" t="s">
        <v>539</v>
      </c>
      <c r="E773" s="33">
        <v>0</v>
      </c>
      <c r="F773" s="33">
        <f>IF(C773="x",E773,0)</f>
        <v>0</v>
      </c>
      <c r="G773" s="186"/>
      <c r="I773" s="186"/>
    </row>
    <row r="774" spans="1:9">
      <c r="A774" s="40"/>
      <c r="B774" s="192"/>
      <c r="C774" s="35"/>
      <c r="D774" s="5" t="s">
        <v>540</v>
      </c>
      <c r="E774" s="91">
        <v>0</v>
      </c>
      <c r="F774" s="33">
        <f>IF(C774="x",E774,0)</f>
        <v>0</v>
      </c>
      <c r="G774" s="186"/>
      <c r="I774" s="186"/>
    </row>
    <row r="775" spans="1:9">
      <c r="A775" s="40"/>
      <c r="B775" s="5"/>
      <c r="C775" s="41"/>
      <c r="D775" s="5"/>
      <c r="E775" s="91"/>
      <c r="F775" s="33"/>
      <c r="G775" s="42"/>
      <c r="I775" s="42"/>
    </row>
    <row r="776" spans="1:9" s="15" customFormat="1">
      <c r="A776" s="40" t="s">
        <v>541</v>
      </c>
      <c r="B776" s="192" t="s">
        <v>542</v>
      </c>
      <c r="C776" s="30" t="s">
        <v>8</v>
      </c>
      <c r="D776" s="31" t="s">
        <v>9</v>
      </c>
      <c r="E776" s="33">
        <v>10</v>
      </c>
      <c r="F776" s="33">
        <f>IF(C776="x",E776,0)</f>
        <v>10</v>
      </c>
      <c r="G776" s="186"/>
      <c r="H776" s="45"/>
      <c r="I776" s="186"/>
    </row>
    <row r="777" spans="1:9" s="15" customFormat="1">
      <c r="A777" s="40"/>
      <c r="B777" s="192"/>
      <c r="C777" s="30"/>
      <c r="D777" s="31" t="s">
        <v>11</v>
      </c>
      <c r="E777" s="33">
        <v>0</v>
      </c>
      <c r="F777" s="33">
        <f>IF(C777="x",E777,0)</f>
        <v>0</v>
      </c>
      <c r="G777" s="186"/>
      <c r="H777" s="45"/>
      <c r="I777" s="186"/>
    </row>
    <row r="778" spans="1:9" s="15" customFormat="1">
      <c r="A778" s="40"/>
      <c r="B778" s="15" t="s">
        <v>533</v>
      </c>
      <c r="C778" s="5"/>
      <c r="E778" s="91"/>
      <c r="F778" s="33"/>
      <c r="G778" s="42"/>
      <c r="H778" s="45"/>
      <c r="I778" s="42"/>
    </row>
    <row r="779" spans="1:9" s="15" customFormat="1" ht="28.9">
      <c r="A779" s="40"/>
      <c r="B779" s="39" t="s">
        <v>543</v>
      </c>
      <c r="C779" s="5"/>
      <c r="E779" s="91"/>
      <c r="F779" s="33"/>
      <c r="G779" s="42"/>
      <c r="H779" s="45"/>
      <c r="I779" s="42"/>
    </row>
    <row r="780" spans="1:9" s="15" customFormat="1">
      <c r="A780" s="40"/>
      <c r="B780" s="5"/>
      <c r="C780" s="51"/>
      <c r="D780" s="31"/>
      <c r="E780" s="33"/>
      <c r="F780" s="33"/>
      <c r="G780" s="42"/>
      <c r="H780" s="45"/>
      <c r="I780" s="42"/>
    </row>
    <row r="781" spans="1:9" s="15" customFormat="1">
      <c r="A781" s="40" t="s">
        <v>544</v>
      </c>
      <c r="B781" s="192" t="s">
        <v>545</v>
      </c>
      <c r="C781" s="67" t="s">
        <v>8</v>
      </c>
      <c r="D781" s="32" t="s">
        <v>9</v>
      </c>
      <c r="E781" s="33">
        <v>15</v>
      </c>
      <c r="F781" s="33">
        <f>IF(C781="x",E781,0)</f>
        <v>15</v>
      </c>
      <c r="G781" s="42"/>
      <c r="H781" s="45"/>
      <c r="I781" s="42"/>
    </row>
    <row r="782" spans="1:9" s="15" customFormat="1">
      <c r="A782" s="40"/>
      <c r="B782" s="192"/>
      <c r="C782" s="67"/>
      <c r="D782" s="32" t="s">
        <v>11</v>
      </c>
      <c r="E782" s="33">
        <v>0</v>
      </c>
      <c r="F782" s="33">
        <f>IF(C782="x",E782,0)</f>
        <v>0</v>
      </c>
      <c r="G782" s="42"/>
      <c r="H782" s="45"/>
      <c r="I782" s="42"/>
    </row>
    <row r="783" spans="1:9" s="15" customFormat="1">
      <c r="A783" s="40"/>
      <c r="B783" s="15" t="s">
        <v>352</v>
      </c>
      <c r="C783" s="5"/>
      <c r="E783" s="91"/>
      <c r="F783" s="33"/>
      <c r="G783" s="42"/>
      <c r="H783" s="45"/>
      <c r="I783" s="42"/>
    </row>
    <row r="784" spans="1:9" s="15" customFormat="1" ht="43.15">
      <c r="A784" s="40"/>
      <c r="B784" s="39" t="s">
        <v>546</v>
      </c>
      <c r="C784" s="5"/>
      <c r="E784" s="91"/>
      <c r="F784" s="33"/>
      <c r="G784" s="42"/>
      <c r="H784" s="45"/>
      <c r="I784" s="42"/>
    </row>
    <row r="785" spans="1:9" s="15" customFormat="1">
      <c r="A785" s="40"/>
      <c r="B785" s="52"/>
      <c r="C785" s="5"/>
      <c r="E785" s="91"/>
      <c r="F785" s="33"/>
      <c r="G785" s="76"/>
      <c r="H785" s="45"/>
      <c r="I785" s="76"/>
    </row>
    <row r="786" spans="1:9" s="15" customFormat="1">
      <c r="A786" s="40" t="s">
        <v>547</v>
      </c>
      <c r="B786" s="192" t="s">
        <v>548</v>
      </c>
      <c r="C786" s="67" t="s">
        <v>8</v>
      </c>
      <c r="D786" s="32" t="s">
        <v>9</v>
      </c>
      <c r="E786" s="33">
        <v>15</v>
      </c>
      <c r="F786" s="33">
        <f>IF(C786="x",E786,0)</f>
        <v>15</v>
      </c>
      <c r="G786" s="186"/>
      <c r="H786" s="45"/>
      <c r="I786" s="186" t="s">
        <v>549</v>
      </c>
    </row>
    <row r="787" spans="1:9" s="15" customFormat="1">
      <c r="A787" s="40"/>
      <c r="B787" s="192"/>
      <c r="C787" s="67"/>
      <c r="D787" s="32" t="s">
        <v>11</v>
      </c>
      <c r="E787" s="33">
        <v>0</v>
      </c>
      <c r="F787" s="33">
        <f>IF(C787="x",E787,0)</f>
        <v>0</v>
      </c>
      <c r="G787" s="186"/>
      <c r="H787" s="45"/>
      <c r="I787" s="186"/>
    </row>
    <row r="788" spans="1:9" s="15" customFormat="1">
      <c r="A788" s="40"/>
      <c r="B788" s="15" t="s">
        <v>550</v>
      </c>
      <c r="C788" s="5"/>
      <c r="E788" s="91"/>
      <c r="F788" s="33"/>
      <c r="G788" s="42"/>
      <c r="H788" s="45"/>
      <c r="I788" s="42"/>
    </row>
    <row r="789" spans="1:9" s="15" customFormat="1" ht="42.6" customHeight="1">
      <c r="A789" s="40"/>
      <c r="B789" s="39" t="s">
        <v>551</v>
      </c>
      <c r="C789" s="5"/>
      <c r="E789" s="91"/>
      <c r="F789" s="33"/>
      <c r="G789" s="42"/>
      <c r="H789" s="45"/>
      <c r="I789" s="42"/>
    </row>
    <row r="790" spans="1:9">
      <c r="B790" s="52"/>
      <c r="D790" s="15"/>
      <c r="E790" s="91"/>
      <c r="F790" s="33"/>
      <c r="G790" s="76"/>
      <c r="I790" s="76"/>
    </row>
    <row r="791" spans="1:9">
      <c r="A791" s="164"/>
      <c r="B791" s="165" t="s">
        <v>552</v>
      </c>
      <c r="C791" s="166"/>
      <c r="D791" s="166"/>
      <c r="E791" s="166"/>
      <c r="F791" s="167"/>
      <c r="G791" s="166"/>
      <c r="H791" s="168"/>
      <c r="I791" s="166"/>
    </row>
    <row r="792" spans="1:9">
      <c r="B792" s="4"/>
      <c r="E792" s="94"/>
      <c r="F792" s="94"/>
    </row>
    <row r="793" spans="1:9">
      <c r="F793" s="33"/>
    </row>
    <row r="794" spans="1:9" ht="25.9">
      <c r="A794" s="137"/>
      <c r="B794" s="169" t="s">
        <v>553</v>
      </c>
      <c r="C794" s="169"/>
      <c r="D794" s="169"/>
      <c r="E794" s="169"/>
      <c r="F794" s="170">
        <f>SUM(F797+F829+F890+F955)</f>
        <v>478</v>
      </c>
      <c r="G794" s="169"/>
      <c r="H794" s="171"/>
      <c r="I794" s="169"/>
    </row>
    <row r="795" spans="1:9" ht="100.9">
      <c r="B795" s="3" t="s">
        <v>554</v>
      </c>
      <c r="E795" s="94"/>
      <c r="F795" s="33"/>
    </row>
    <row r="796" spans="1:9">
      <c r="B796" s="100" t="s">
        <v>3</v>
      </c>
      <c r="C796" s="99"/>
      <c r="D796" s="100" t="s">
        <v>4</v>
      </c>
      <c r="E796" s="142"/>
      <c r="F796" s="142"/>
      <c r="G796" s="103"/>
      <c r="H796" s="104"/>
      <c r="I796" s="103" t="s">
        <v>5</v>
      </c>
    </row>
    <row r="797" spans="1:9" ht="15.6">
      <c r="B797" s="172" t="s">
        <v>555</v>
      </c>
      <c r="C797" s="173"/>
      <c r="D797" s="173"/>
      <c r="E797" s="173"/>
      <c r="F797" s="174">
        <f>SUM(F798:F827)</f>
        <v>91</v>
      </c>
      <c r="G797" s="173"/>
      <c r="H797" s="175"/>
      <c r="I797" s="173"/>
    </row>
    <row r="798" spans="1:9">
      <c r="A798" s="40">
        <v>106</v>
      </c>
      <c r="B798" s="192" t="s">
        <v>556</v>
      </c>
      <c r="C798" s="35" t="s">
        <v>8</v>
      </c>
      <c r="D798" s="5" t="s">
        <v>9</v>
      </c>
      <c r="E798" s="91">
        <v>20</v>
      </c>
      <c r="F798" s="33">
        <f>IF(C798="x",E798,0)</f>
        <v>20</v>
      </c>
      <c r="G798" s="186"/>
      <c r="I798" s="186" t="s">
        <v>557</v>
      </c>
    </row>
    <row r="799" spans="1:9">
      <c r="A799" s="40"/>
      <c r="B799" s="192"/>
      <c r="C799" s="35"/>
      <c r="D799" s="5" t="s">
        <v>11</v>
      </c>
      <c r="E799" s="91">
        <v>0</v>
      </c>
      <c r="F799" s="33">
        <f>IF(C799="x",E799,0)</f>
        <v>0</v>
      </c>
      <c r="G799" s="186"/>
      <c r="I799" s="186"/>
    </row>
    <row r="800" spans="1:9">
      <c r="A800" s="40"/>
      <c r="B800" s="163" t="s">
        <v>558</v>
      </c>
      <c r="D800" s="5"/>
      <c r="E800" s="91"/>
      <c r="F800" s="33"/>
      <c r="G800" s="42"/>
      <c r="I800" s="42"/>
    </row>
    <row r="801" spans="1:9" ht="28.9">
      <c r="B801" s="39" t="s">
        <v>559</v>
      </c>
      <c r="D801" s="5"/>
      <c r="E801" s="91"/>
      <c r="F801" s="33"/>
    </row>
    <row r="802" spans="1:9">
      <c r="B802" s="15"/>
      <c r="D802" s="5"/>
      <c r="E802" s="91"/>
      <c r="F802" s="33"/>
      <c r="G802" s="42"/>
      <c r="I802" s="42"/>
    </row>
    <row r="803" spans="1:9">
      <c r="A803" s="1">
        <v>107</v>
      </c>
      <c r="B803" s="192" t="s">
        <v>560</v>
      </c>
      <c r="C803" s="67"/>
      <c r="D803" s="176">
        <v>1</v>
      </c>
      <c r="E803" s="177">
        <v>20</v>
      </c>
      <c r="F803" s="33">
        <f t="shared" ref="F803:F808" si="4">IF(C803="x",E803,0)</f>
        <v>0</v>
      </c>
    </row>
    <row r="804" spans="1:9">
      <c r="B804" s="192"/>
      <c r="C804" s="67"/>
      <c r="D804" s="32" t="s">
        <v>561</v>
      </c>
      <c r="E804" s="177">
        <v>18</v>
      </c>
      <c r="F804" s="33">
        <f t="shared" si="4"/>
        <v>0</v>
      </c>
    </row>
    <row r="805" spans="1:9">
      <c r="B805" s="192"/>
      <c r="C805" s="67"/>
      <c r="D805" s="32" t="s">
        <v>562</v>
      </c>
      <c r="E805" s="177">
        <v>15</v>
      </c>
      <c r="F805" s="33">
        <f t="shared" si="4"/>
        <v>0</v>
      </c>
    </row>
    <row r="806" spans="1:9">
      <c r="B806" s="192"/>
      <c r="C806" s="67"/>
      <c r="D806" s="32" t="s">
        <v>563</v>
      </c>
      <c r="E806" s="177">
        <v>11</v>
      </c>
      <c r="F806" s="33">
        <f t="shared" si="4"/>
        <v>0</v>
      </c>
    </row>
    <row r="807" spans="1:9">
      <c r="B807" s="192"/>
      <c r="C807" s="67" t="s">
        <v>8</v>
      </c>
      <c r="D807" s="32" t="s">
        <v>564</v>
      </c>
      <c r="E807" s="177">
        <v>6</v>
      </c>
      <c r="F807" s="33">
        <f t="shared" si="4"/>
        <v>6</v>
      </c>
    </row>
    <row r="808" spans="1:9">
      <c r="B808" s="192"/>
      <c r="C808" s="67"/>
      <c r="D808" s="32" t="s">
        <v>565</v>
      </c>
      <c r="E808" s="177">
        <v>0</v>
      </c>
      <c r="F808" s="33">
        <f t="shared" si="4"/>
        <v>0</v>
      </c>
    </row>
    <row r="809" spans="1:9">
      <c r="B809" s="52"/>
      <c r="D809" s="5"/>
      <c r="E809" s="91"/>
      <c r="F809" s="33"/>
      <c r="G809" s="76"/>
      <c r="I809" s="76"/>
    </row>
    <row r="810" spans="1:9">
      <c r="A810" s="1">
        <v>108</v>
      </c>
      <c r="B810" s="192" t="s">
        <v>566</v>
      </c>
      <c r="C810" s="67" t="s">
        <v>8</v>
      </c>
      <c r="D810" s="32" t="s">
        <v>567</v>
      </c>
      <c r="E810" s="177">
        <v>40</v>
      </c>
      <c r="F810" s="33">
        <f>IF(C810="x",E810,0)</f>
        <v>40</v>
      </c>
    </row>
    <row r="811" spans="1:9">
      <c r="B811" s="192"/>
      <c r="C811" s="67"/>
      <c r="D811" s="32" t="s">
        <v>568</v>
      </c>
      <c r="E811" s="177">
        <v>15</v>
      </c>
      <c r="F811" s="33">
        <f>IF(C811="x",E811,0)</f>
        <v>0</v>
      </c>
    </row>
    <row r="812" spans="1:9">
      <c r="B812" s="192"/>
      <c r="C812" s="67"/>
      <c r="D812" s="32" t="s">
        <v>569</v>
      </c>
      <c r="E812" s="177">
        <v>5</v>
      </c>
      <c r="F812" s="33">
        <f>IF(C812="x",E812,0)</f>
        <v>0</v>
      </c>
    </row>
    <row r="813" spans="1:9">
      <c r="B813" s="192"/>
      <c r="C813" s="67"/>
      <c r="D813" s="32" t="s">
        <v>570</v>
      </c>
      <c r="E813" s="177">
        <v>0</v>
      </c>
      <c r="F813" s="33">
        <f>IF(C813="x",E813,0)</f>
        <v>0</v>
      </c>
    </row>
    <row r="814" spans="1:9">
      <c r="A814" s="40"/>
      <c r="B814" s="163" t="s">
        <v>571</v>
      </c>
      <c r="D814" s="5"/>
      <c r="E814" s="91"/>
      <c r="F814" s="33"/>
      <c r="G814" s="42"/>
      <c r="I814" s="42"/>
    </row>
    <row r="815" spans="1:9" ht="43.15">
      <c r="B815" s="39" t="s">
        <v>572</v>
      </c>
      <c r="D815" s="5"/>
      <c r="E815" s="91"/>
      <c r="F815" s="33"/>
    </row>
    <row r="816" spans="1:9">
      <c r="B816" s="52"/>
      <c r="D816" s="5"/>
      <c r="E816" s="91"/>
      <c r="F816" s="33"/>
      <c r="G816" s="76"/>
      <c r="I816" s="76"/>
    </row>
    <row r="817" spans="1:9">
      <c r="A817" s="1">
        <v>109</v>
      </c>
      <c r="B817" s="192" t="s">
        <v>573</v>
      </c>
      <c r="C817" s="67"/>
      <c r="D817" s="32" t="s">
        <v>162</v>
      </c>
      <c r="E817" s="177">
        <v>30</v>
      </c>
      <c r="F817" s="33">
        <f>IF(C817="x",E817,0)</f>
        <v>0</v>
      </c>
      <c r="G817" s="194"/>
      <c r="I817" s="194" t="s">
        <v>574</v>
      </c>
    </row>
    <row r="818" spans="1:9">
      <c r="B818" s="192"/>
      <c r="C818" s="67"/>
      <c r="D818" s="32" t="s">
        <v>163</v>
      </c>
      <c r="E818" s="177">
        <v>20</v>
      </c>
      <c r="F818" s="33">
        <f>IF(C818="x",E818,0)</f>
        <v>0</v>
      </c>
      <c r="G818" s="194"/>
      <c r="I818" s="194"/>
    </row>
    <row r="819" spans="1:9">
      <c r="B819" s="192"/>
      <c r="C819" s="67"/>
      <c r="D819" s="32" t="s">
        <v>164</v>
      </c>
      <c r="E819" s="177">
        <v>15</v>
      </c>
      <c r="F819" s="33">
        <f>IF(C819="x",E819,0)</f>
        <v>0</v>
      </c>
      <c r="G819" s="194"/>
      <c r="I819" s="194"/>
    </row>
    <row r="820" spans="1:9">
      <c r="B820" s="192"/>
      <c r="C820" s="67" t="s">
        <v>8</v>
      </c>
      <c r="D820" s="32" t="s">
        <v>165</v>
      </c>
      <c r="E820" s="177">
        <v>5</v>
      </c>
      <c r="F820" s="33">
        <f>IF(C820="x",E820,0)</f>
        <v>5</v>
      </c>
      <c r="G820" s="194"/>
      <c r="I820" s="194"/>
    </row>
    <row r="821" spans="1:9">
      <c r="B821" s="192"/>
      <c r="C821" s="67"/>
      <c r="D821" s="32" t="s">
        <v>166</v>
      </c>
      <c r="E821" s="177">
        <v>0</v>
      </c>
      <c r="F821" s="33">
        <f>IF(C821="x",E821,0)</f>
        <v>0</v>
      </c>
      <c r="G821" s="194"/>
      <c r="I821" s="194"/>
    </row>
    <row r="822" spans="1:9">
      <c r="B822" s="5"/>
      <c r="C822" s="83"/>
      <c r="D822" s="32"/>
      <c r="E822" s="177"/>
      <c r="F822" s="33"/>
    </row>
    <row r="823" spans="1:9">
      <c r="A823" s="40">
        <v>110</v>
      </c>
      <c r="B823" s="185" t="s">
        <v>575</v>
      </c>
      <c r="C823" s="35" t="s">
        <v>8</v>
      </c>
      <c r="D823" s="5" t="s">
        <v>9</v>
      </c>
      <c r="E823" s="91">
        <v>20</v>
      </c>
      <c r="F823" s="33">
        <f>IF(C823="x",E823,0)</f>
        <v>20</v>
      </c>
    </row>
    <row r="824" spans="1:9">
      <c r="B824" s="185"/>
      <c r="C824" s="35"/>
      <c r="D824" s="5" t="s">
        <v>11</v>
      </c>
      <c r="E824" s="91">
        <v>0</v>
      </c>
      <c r="F824" s="33">
        <f>IF(C824="x",E824,0)</f>
        <v>0</v>
      </c>
    </row>
    <row r="825" spans="1:9">
      <c r="B825" s="185"/>
      <c r="C825" s="41"/>
      <c r="D825" s="5"/>
      <c r="E825" s="91"/>
      <c r="F825" s="33"/>
    </row>
    <row r="826" spans="1:9">
      <c r="B826" s="15" t="s">
        <v>244</v>
      </c>
      <c r="D826" s="15"/>
      <c r="E826" s="91"/>
      <c r="F826" s="33"/>
    </row>
    <row r="827" spans="1:9" ht="57.6">
      <c r="B827" s="43" t="s">
        <v>576</v>
      </c>
      <c r="D827" s="15"/>
      <c r="E827" s="91"/>
      <c r="F827" s="33"/>
    </row>
    <row r="828" spans="1:9">
      <c r="B828" s="43"/>
      <c r="D828" s="5"/>
      <c r="E828" s="91"/>
      <c r="F828" s="33"/>
    </row>
    <row r="829" spans="1:9" ht="15.6">
      <c r="B829" s="172" t="s">
        <v>577</v>
      </c>
      <c r="C829" s="173"/>
      <c r="D829" s="173"/>
      <c r="E829" s="173"/>
      <c r="F829" s="174">
        <f>SUM(F830+F835+F840+F846+F851+F858+F865+F870+F876+F880+F885)</f>
        <v>135</v>
      </c>
      <c r="G829" s="173"/>
      <c r="H829" s="175"/>
      <c r="I829" s="173"/>
    </row>
    <row r="830" spans="1:9">
      <c r="A830" s="40" t="s">
        <v>578</v>
      </c>
      <c r="B830" s="192" t="s">
        <v>579</v>
      </c>
      <c r="C830" s="35" t="s">
        <v>8</v>
      </c>
      <c r="D830" s="5" t="s">
        <v>9</v>
      </c>
      <c r="E830" s="91">
        <v>20</v>
      </c>
      <c r="F830" s="33">
        <f>IF(C830="x",E830,0)</f>
        <v>20</v>
      </c>
      <c r="G830" s="186"/>
      <c r="I830" s="186"/>
    </row>
    <row r="831" spans="1:9">
      <c r="A831" s="40"/>
      <c r="B831" s="192"/>
      <c r="C831" s="35"/>
      <c r="D831" s="5" t="s">
        <v>26</v>
      </c>
      <c r="E831" s="91">
        <v>0</v>
      </c>
      <c r="F831" s="33">
        <f>IF(C831="x",E831,0)</f>
        <v>0</v>
      </c>
      <c r="G831" s="186"/>
      <c r="I831" s="186"/>
    </row>
    <row r="832" spans="1:9" ht="28.9">
      <c r="B832" s="15" t="s">
        <v>580</v>
      </c>
      <c r="D832" s="5"/>
      <c r="E832" s="91"/>
      <c r="F832" s="33"/>
    </row>
    <row r="833" spans="1:9" ht="115.15">
      <c r="A833" s="40"/>
      <c r="B833" s="39" t="s">
        <v>581</v>
      </c>
      <c r="D833" s="5"/>
      <c r="E833" s="91"/>
      <c r="F833" s="33"/>
      <c r="G833" s="42"/>
      <c r="I833" s="42"/>
    </row>
    <row r="834" spans="1:9">
      <c r="A834" s="40"/>
      <c r="B834" s="15"/>
      <c r="D834" s="5"/>
      <c r="E834" s="91"/>
      <c r="F834" s="33"/>
      <c r="G834" s="42"/>
      <c r="I834" s="42"/>
    </row>
    <row r="835" spans="1:9">
      <c r="A835" s="40" t="s">
        <v>582</v>
      </c>
      <c r="B835" s="192" t="s">
        <v>583</v>
      </c>
      <c r="C835" s="35" t="s">
        <v>8</v>
      </c>
      <c r="D835" s="5" t="s">
        <v>9</v>
      </c>
      <c r="E835" s="91">
        <v>15</v>
      </c>
      <c r="F835" s="33">
        <f>IF(C835="x",E835,0)</f>
        <v>15</v>
      </c>
      <c r="G835" s="186"/>
      <c r="I835" s="186" t="s">
        <v>584</v>
      </c>
    </row>
    <row r="836" spans="1:9">
      <c r="A836" s="40"/>
      <c r="B836" s="192"/>
      <c r="C836" s="35"/>
      <c r="D836" s="5" t="s">
        <v>11</v>
      </c>
      <c r="E836" s="91">
        <v>0</v>
      </c>
      <c r="F836" s="33">
        <f>IF(C836="x",E836,0)</f>
        <v>0</v>
      </c>
      <c r="G836" s="186"/>
      <c r="I836" s="186"/>
    </row>
    <row r="837" spans="1:9" ht="28.9">
      <c r="A837" s="40"/>
      <c r="B837" s="15" t="s">
        <v>585</v>
      </c>
      <c r="D837" s="5"/>
      <c r="E837" s="91"/>
      <c r="F837" s="33"/>
      <c r="G837" s="42"/>
      <c r="I837" s="42"/>
    </row>
    <row r="838" spans="1:9" ht="72">
      <c r="B838" s="39" t="s">
        <v>586</v>
      </c>
      <c r="D838" s="5"/>
      <c r="E838" s="91"/>
      <c r="F838" s="33"/>
    </row>
    <row r="839" spans="1:9">
      <c r="B839" s="15"/>
      <c r="D839" s="5"/>
      <c r="E839" s="91"/>
      <c r="F839" s="33"/>
      <c r="G839" s="42"/>
      <c r="I839" s="42"/>
    </row>
    <row r="840" spans="1:9">
      <c r="A840" s="40">
        <v>112</v>
      </c>
      <c r="B840" s="192" t="s">
        <v>587</v>
      </c>
      <c r="C840" s="35" t="s">
        <v>8</v>
      </c>
      <c r="D840" s="5" t="s">
        <v>9</v>
      </c>
      <c r="E840" s="91">
        <v>20</v>
      </c>
      <c r="F840" s="33">
        <f>IF(C840="x",E840,0)</f>
        <v>20</v>
      </c>
      <c r="G840" s="186"/>
      <c r="I840" s="186" t="s">
        <v>588</v>
      </c>
    </row>
    <row r="841" spans="1:9">
      <c r="A841" s="40"/>
      <c r="B841" s="192"/>
      <c r="C841" s="35"/>
      <c r="D841" s="5" t="s">
        <v>26</v>
      </c>
      <c r="E841" s="91">
        <v>0</v>
      </c>
      <c r="F841" s="33">
        <f>IF(C841="x",E841,0)</f>
        <v>0</v>
      </c>
      <c r="G841" s="186"/>
      <c r="I841" s="186"/>
    </row>
    <row r="842" spans="1:9">
      <c r="B842" s="15" t="s">
        <v>589</v>
      </c>
      <c r="D842" s="5"/>
      <c r="E842" s="91"/>
      <c r="F842" s="33"/>
    </row>
    <row r="843" spans="1:9">
      <c r="A843" s="40"/>
      <c r="B843" s="39" t="s">
        <v>590</v>
      </c>
      <c r="D843" s="5"/>
      <c r="E843" s="91"/>
      <c r="F843" s="33"/>
      <c r="G843" s="42"/>
      <c r="I843" s="42"/>
    </row>
    <row r="844" spans="1:9">
      <c r="A844" s="40"/>
      <c r="B844" s="15"/>
      <c r="D844" s="5"/>
      <c r="E844" s="91"/>
      <c r="F844" s="33"/>
      <c r="G844" s="42"/>
      <c r="I844" s="42"/>
    </row>
    <row r="845" spans="1:9">
      <c r="A845" s="40">
        <v>113</v>
      </c>
      <c r="B845" s="192" t="s">
        <v>591</v>
      </c>
      <c r="C845" s="35"/>
      <c r="D845" s="5" t="s">
        <v>9</v>
      </c>
      <c r="E845" s="91">
        <v>10</v>
      </c>
      <c r="F845" s="33">
        <f>IF(C845="x",E845,0)</f>
        <v>0</v>
      </c>
      <c r="G845" s="108"/>
      <c r="I845" s="108"/>
    </row>
    <row r="846" spans="1:9">
      <c r="A846" s="40"/>
      <c r="B846" s="192"/>
      <c r="C846" s="35" t="s">
        <v>8</v>
      </c>
      <c r="D846" s="5" t="s">
        <v>11</v>
      </c>
      <c r="E846" s="91">
        <v>0</v>
      </c>
      <c r="F846" s="33">
        <f>IF(C846="x",E846,0)</f>
        <v>0</v>
      </c>
      <c r="G846" s="108"/>
      <c r="I846" s="108"/>
    </row>
    <row r="847" spans="1:9">
      <c r="A847" s="40"/>
      <c r="B847" s="192"/>
      <c r="C847" s="35"/>
      <c r="D847" s="5" t="s">
        <v>17</v>
      </c>
      <c r="E847" s="91">
        <v>10</v>
      </c>
      <c r="F847" s="33">
        <f>IF(C847="x",E847,0)</f>
        <v>0</v>
      </c>
      <c r="G847" s="108"/>
      <c r="I847" s="108"/>
    </row>
    <row r="848" spans="1:9" ht="57.6">
      <c r="A848" s="40"/>
      <c r="B848" s="15" t="s">
        <v>592</v>
      </c>
      <c r="D848" s="5"/>
      <c r="E848" s="91"/>
      <c r="F848" s="33"/>
      <c r="G848" s="42"/>
      <c r="I848" s="42"/>
    </row>
    <row r="849" spans="1:9">
      <c r="B849" s="39" t="s">
        <v>22</v>
      </c>
      <c r="D849" s="5"/>
      <c r="E849" s="91"/>
      <c r="F849" s="33"/>
    </row>
    <row r="850" spans="1:9">
      <c r="B850" s="15"/>
      <c r="D850" s="5"/>
      <c r="E850" s="91"/>
      <c r="F850" s="33"/>
      <c r="G850" s="42"/>
      <c r="I850" s="42"/>
    </row>
    <row r="851" spans="1:9">
      <c r="A851" s="1">
        <v>114</v>
      </c>
      <c r="B851" s="192" t="s">
        <v>593</v>
      </c>
      <c r="C851" s="67" t="s">
        <v>8</v>
      </c>
      <c r="D851" s="32" t="s">
        <v>594</v>
      </c>
      <c r="E851" s="33">
        <v>10</v>
      </c>
      <c r="F851" s="33">
        <f>IF(C851="x",E851,0)</f>
        <v>10</v>
      </c>
      <c r="G851" s="194"/>
      <c r="I851" s="194" t="s">
        <v>595</v>
      </c>
    </row>
    <row r="852" spans="1:9">
      <c r="B852" s="192"/>
      <c r="C852" s="67"/>
      <c r="D852" s="32" t="s">
        <v>596</v>
      </c>
      <c r="E852" s="33">
        <v>10</v>
      </c>
      <c r="F852" s="33">
        <f>IF(C852="x",E852,0)</f>
        <v>0</v>
      </c>
      <c r="G852" s="194"/>
      <c r="I852" s="194"/>
    </row>
    <row r="853" spans="1:9">
      <c r="B853" s="192"/>
      <c r="C853" s="67"/>
      <c r="D853" s="32" t="s">
        <v>11</v>
      </c>
      <c r="E853" s="33">
        <v>0</v>
      </c>
      <c r="F853" s="33">
        <f>IF(C853="x",E853,0)</f>
        <v>0</v>
      </c>
      <c r="G853" s="194"/>
      <c r="I853" s="194"/>
    </row>
    <row r="854" spans="1:9">
      <c r="B854" s="192"/>
      <c r="C854" s="67"/>
      <c r="D854" s="32" t="s">
        <v>17</v>
      </c>
      <c r="E854" s="33">
        <v>10</v>
      </c>
      <c r="F854" s="33">
        <f>IF(C854="x",E854,0)</f>
        <v>0</v>
      </c>
      <c r="G854" s="194"/>
      <c r="I854" s="194"/>
    </row>
    <row r="855" spans="1:9" ht="28.9">
      <c r="A855" s="40"/>
      <c r="B855" s="15" t="s">
        <v>597</v>
      </c>
      <c r="D855" s="5"/>
      <c r="E855" s="91"/>
      <c r="F855" s="33"/>
      <c r="G855" s="42"/>
      <c r="I855" s="42"/>
    </row>
    <row r="856" spans="1:9">
      <c r="B856" s="39" t="s">
        <v>598</v>
      </c>
      <c r="D856" s="5"/>
      <c r="E856" s="91"/>
      <c r="F856" s="33"/>
    </row>
    <row r="857" spans="1:9">
      <c r="B857" s="52"/>
      <c r="D857" s="5"/>
      <c r="E857" s="91"/>
      <c r="F857" s="33"/>
      <c r="G857" s="76"/>
      <c r="I857" s="76"/>
    </row>
    <row r="858" spans="1:9">
      <c r="A858" s="1">
        <v>115</v>
      </c>
      <c r="B858" s="192" t="s">
        <v>599</v>
      </c>
      <c r="C858" s="67" t="s">
        <v>8</v>
      </c>
      <c r="D858" s="32" t="s">
        <v>600</v>
      </c>
      <c r="E858" s="177">
        <v>20</v>
      </c>
      <c r="F858" s="33">
        <f t="shared" ref="F858:F863" si="5">IF(C858="x",E858,0)</f>
        <v>20</v>
      </c>
    </row>
    <row r="859" spans="1:9">
      <c r="B859" s="192"/>
      <c r="C859" s="67"/>
      <c r="D859" s="32" t="s">
        <v>601</v>
      </c>
      <c r="E859" s="177">
        <v>15</v>
      </c>
      <c r="F859" s="33">
        <f t="shared" si="5"/>
        <v>0</v>
      </c>
    </row>
    <row r="860" spans="1:9">
      <c r="B860" s="192"/>
      <c r="C860" s="67"/>
      <c r="D860" s="32" t="s">
        <v>602</v>
      </c>
      <c r="E860" s="177">
        <v>10</v>
      </c>
      <c r="F860" s="33">
        <f t="shared" si="5"/>
        <v>0</v>
      </c>
    </row>
    <row r="861" spans="1:9">
      <c r="B861" s="192"/>
      <c r="C861" s="67"/>
      <c r="D861" s="32" t="s">
        <v>603</v>
      </c>
      <c r="E861" s="177">
        <v>5</v>
      </c>
      <c r="F861" s="33">
        <f t="shared" si="5"/>
        <v>0</v>
      </c>
    </row>
    <row r="862" spans="1:9">
      <c r="B862" s="192"/>
      <c r="C862" s="67"/>
      <c r="D862" s="32" t="s">
        <v>604</v>
      </c>
      <c r="E862" s="177">
        <v>2</v>
      </c>
      <c r="F862" s="33">
        <f t="shared" si="5"/>
        <v>0</v>
      </c>
    </row>
    <row r="863" spans="1:9">
      <c r="B863" s="192"/>
      <c r="C863" s="67"/>
      <c r="D863" s="32" t="s">
        <v>605</v>
      </c>
      <c r="E863" s="177">
        <v>0</v>
      </c>
      <c r="F863" s="33">
        <f t="shared" si="5"/>
        <v>0</v>
      </c>
    </row>
    <row r="864" spans="1:9">
      <c r="B864" s="52"/>
      <c r="D864" s="5"/>
      <c r="E864" s="91"/>
      <c r="F864" s="33"/>
      <c r="G864" s="76"/>
      <c r="I864" s="76"/>
    </row>
    <row r="865" spans="1:9">
      <c r="A865" s="1">
        <v>116</v>
      </c>
      <c r="B865" s="192" t="s">
        <v>606</v>
      </c>
      <c r="C865" s="67" t="s">
        <v>8</v>
      </c>
      <c r="D865" s="32" t="s">
        <v>607</v>
      </c>
      <c r="E865" s="33">
        <v>10</v>
      </c>
      <c r="F865" s="33">
        <f>IF(C865="x",E865,0)</f>
        <v>10</v>
      </c>
    </row>
    <row r="866" spans="1:9">
      <c r="B866" s="192"/>
      <c r="C866" s="67"/>
      <c r="D866" s="32" t="s">
        <v>608</v>
      </c>
      <c r="E866" s="33">
        <v>5</v>
      </c>
      <c r="F866" s="33">
        <f>IF(C866="x",E866,0)</f>
        <v>0</v>
      </c>
    </row>
    <row r="867" spans="1:9">
      <c r="B867" s="192"/>
      <c r="C867" s="67"/>
      <c r="D867" s="32" t="s">
        <v>171</v>
      </c>
      <c r="E867" s="33">
        <v>0</v>
      </c>
      <c r="F867" s="33">
        <f>IF(C867="x",E867,0)</f>
        <v>0</v>
      </c>
    </row>
    <row r="868" spans="1:9">
      <c r="B868" s="192"/>
      <c r="C868" s="67"/>
      <c r="D868" s="32" t="s">
        <v>148</v>
      </c>
      <c r="E868" s="33">
        <v>0</v>
      </c>
      <c r="F868" s="33">
        <f>IF(C868="x",E868,0)</f>
        <v>0</v>
      </c>
    </row>
    <row r="869" spans="1:9">
      <c r="B869" s="52"/>
      <c r="D869" s="5"/>
      <c r="E869" s="91"/>
      <c r="F869" s="33"/>
      <c r="G869" s="76"/>
      <c r="I869" s="76"/>
    </row>
    <row r="870" spans="1:9">
      <c r="A870" s="1">
        <v>117</v>
      </c>
      <c r="B870" s="192" t="s">
        <v>609</v>
      </c>
      <c r="C870" s="67" t="s">
        <v>8</v>
      </c>
      <c r="D870" s="178" t="s">
        <v>610</v>
      </c>
      <c r="E870" s="179" t="s">
        <v>611</v>
      </c>
      <c r="F870" s="33" t="str">
        <f>IF(C870="x",E870,0)</f>
        <v>10</v>
      </c>
    </row>
    <row r="871" spans="1:9">
      <c r="B871" s="192"/>
      <c r="C871" s="67"/>
      <c r="D871" s="178" t="s">
        <v>612</v>
      </c>
      <c r="E871" s="179" t="s">
        <v>613</v>
      </c>
      <c r="F871" s="33">
        <f>IF(C871="x",E871,0)</f>
        <v>0</v>
      </c>
    </row>
    <row r="872" spans="1:9">
      <c r="B872" s="192"/>
      <c r="C872" s="67"/>
      <c r="D872" s="178" t="s">
        <v>614</v>
      </c>
      <c r="E872" s="179" t="s">
        <v>615</v>
      </c>
      <c r="F872" s="33">
        <f>IF(C872="x",E872,0)</f>
        <v>0</v>
      </c>
    </row>
    <row r="873" spans="1:9">
      <c r="B873" s="192"/>
      <c r="C873" s="67"/>
      <c r="D873" s="178" t="s">
        <v>148</v>
      </c>
      <c r="E873" s="179" t="s">
        <v>616</v>
      </c>
      <c r="F873" s="33">
        <f>IF(C873="x",E873,0)</f>
        <v>0</v>
      </c>
    </row>
    <row r="874" spans="1:9">
      <c r="B874" s="5"/>
      <c r="C874" s="83"/>
      <c r="D874" s="178"/>
      <c r="E874" s="179"/>
      <c r="F874" s="33"/>
    </row>
    <row r="875" spans="1:9">
      <c r="A875" s="40">
        <v>118</v>
      </c>
      <c r="B875" s="192" t="s">
        <v>617</v>
      </c>
      <c r="C875" s="30"/>
      <c r="D875" s="31" t="s">
        <v>9</v>
      </c>
      <c r="E875" s="91">
        <v>15</v>
      </c>
      <c r="F875" s="33">
        <f>IF(C875="x",E875,0)</f>
        <v>0</v>
      </c>
      <c r="G875" s="186"/>
      <c r="I875" s="186" t="s">
        <v>618</v>
      </c>
    </row>
    <row r="876" spans="1:9">
      <c r="B876" s="192"/>
      <c r="C876" s="35" t="s">
        <v>8</v>
      </c>
      <c r="D876" s="5" t="s">
        <v>11</v>
      </c>
      <c r="E876" s="91">
        <v>0</v>
      </c>
      <c r="F876" s="33">
        <f>IF(C876="x",E876,0)</f>
        <v>0</v>
      </c>
      <c r="G876" s="186"/>
      <c r="I876" s="186"/>
    </row>
    <row r="877" spans="1:9">
      <c r="B877" s="15" t="s">
        <v>352</v>
      </c>
      <c r="D877" s="15"/>
      <c r="E877" s="91"/>
      <c r="F877" s="33"/>
    </row>
    <row r="878" spans="1:9">
      <c r="B878" s="39" t="s">
        <v>22</v>
      </c>
      <c r="D878" s="15"/>
      <c r="E878" s="91"/>
      <c r="F878" s="33"/>
    </row>
    <row r="879" spans="1:9">
      <c r="B879" s="5"/>
      <c r="C879" s="83"/>
      <c r="D879" s="178"/>
      <c r="E879" s="179"/>
      <c r="F879" s="33"/>
    </row>
    <row r="880" spans="1:9">
      <c r="A880" s="1" t="s">
        <v>619</v>
      </c>
      <c r="B880" s="192" t="s">
        <v>620</v>
      </c>
      <c r="C880" s="35" t="s">
        <v>8</v>
      </c>
      <c r="D880" s="5" t="s">
        <v>9</v>
      </c>
      <c r="E880" s="91">
        <v>15</v>
      </c>
      <c r="F880" s="33">
        <f>IF(C880="x",E880,0)</f>
        <v>15</v>
      </c>
      <c r="G880" s="186"/>
      <c r="I880" s="186" t="s">
        <v>621</v>
      </c>
    </row>
    <row r="881" spans="1:9">
      <c r="B881" s="192"/>
      <c r="C881" s="35"/>
      <c r="D881" s="5" t="s">
        <v>11</v>
      </c>
      <c r="E881" s="91">
        <v>0</v>
      </c>
      <c r="F881" s="33">
        <f>IF(C881="x",E881,0)</f>
        <v>0</v>
      </c>
      <c r="G881" s="186"/>
      <c r="I881" s="186"/>
    </row>
    <row r="882" spans="1:9">
      <c r="A882" s="40"/>
      <c r="B882" s="15" t="s">
        <v>204</v>
      </c>
      <c r="D882" s="5"/>
      <c r="E882" s="91"/>
      <c r="F882" s="33"/>
      <c r="G882" s="42"/>
      <c r="I882" s="42"/>
    </row>
    <row r="883" spans="1:9" ht="72">
      <c r="B883" s="39" t="s">
        <v>622</v>
      </c>
      <c r="D883" s="5"/>
      <c r="E883" s="91"/>
      <c r="F883" s="33"/>
    </row>
    <row r="884" spans="1:9">
      <c r="A884" s="40"/>
      <c r="B884" s="15"/>
      <c r="D884" s="5"/>
      <c r="E884" s="91"/>
      <c r="F884" s="33"/>
      <c r="G884" s="42"/>
      <c r="I884" s="42"/>
    </row>
    <row r="885" spans="1:9">
      <c r="A885" s="1" t="s">
        <v>623</v>
      </c>
      <c r="B885" s="192" t="s">
        <v>624</v>
      </c>
      <c r="C885" s="35" t="s">
        <v>8</v>
      </c>
      <c r="D885" s="5" t="s">
        <v>9</v>
      </c>
      <c r="E885" s="91">
        <v>15</v>
      </c>
      <c r="F885" s="33">
        <f>IF(C885="x",E885,0)</f>
        <v>15</v>
      </c>
      <c r="G885" s="186"/>
      <c r="I885" s="186" t="s">
        <v>625</v>
      </c>
    </row>
    <row r="886" spans="1:9">
      <c r="B886" s="192"/>
      <c r="C886" s="35"/>
      <c r="D886" s="5" t="s">
        <v>11</v>
      </c>
      <c r="E886" s="91">
        <v>0</v>
      </c>
      <c r="F886" s="33">
        <f>IF(C886="x",E886,0)</f>
        <v>0</v>
      </c>
      <c r="G886" s="186"/>
      <c r="I886" s="186"/>
    </row>
    <row r="887" spans="1:9">
      <c r="A887" s="40"/>
      <c r="B887" s="15" t="s">
        <v>204</v>
      </c>
      <c r="D887" s="5"/>
      <c r="E887" s="91"/>
      <c r="F887" s="33"/>
      <c r="G887" s="42"/>
      <c r="I887" s="42"/>
    </row>
    <row r="888" spans="1:9" ht="43.15">
      <c r="B888" s="39" t="s">
        <v>626</v>
      </c>
      <c r="D888" s="5"/>
      <c r="E888" s="91"/>
      <c r="F888" s="33"/>
    </row>
    <row r="889" spans="1:9">
      <c r="B889" s="43"/>
      <c r="D889" s="5"/>
      <c r="E889" s="91"/>
      <c r="F889" s="33"/>
    </row>
    <row r="890" spans="1:9" ht="15.6">
      <c r="B890" s="172" t="s">
        <v>627</v>
      </c>
      <c r="C890" s="173"/>
      <c r="D890" s="173"/>
      <c r="E890" s="173"/>
      <c r="F890" s="174">
        <f>SUM(F891:F953)</f>
        <v>132</v>
      </c>
      <c r="G890" s="173"/>
      <c r="H890" s="175"/>
      <c r="I890" s="173"/>
    </row>
    <row r="891" spans="1:9">
      <c r="A891" s="40">
        <v>120</v>
      </c>
      <c r="B891" s="192" t="s">
        <v>628</v>
      </c>
      <c r="C891" s="35"/>
      <c r="D891" s="5" t="s">
        <v>9</v>
      </c>
      <c r="E891" s="91">
        <v>25</v>
      </c>
      <c r="F891" s="33">
        <f>IF(C891="x",E891,0)</f>
        <v>0</v>
      </c>
      <c r="G891" s="186"/>
      <c r="I891" s="186" t="s">
        <v>629</v>
      </c>
    </row>
    <row r="892" spans="1:9">
      <c r="A892" s="40"/>
      <c r="B892" s="192"/>
      <c r="C892" s="35" t="s">
        <v>8</v>
      </c>
      <c r="D892" s="5" t="s">
        <v>26</v>
      </c>
      <c r="E892" s="91">
        <v>0</v>
      </c>
      <c r="F892" s="33">
        <f>IF(C892="x",E892,0)</f>
        <v>0</v>
      </c>
      <c r="G892" s="186"/>
      <c r="I892" s="186"/>
    </row>
    <row r="893" spans="1:9">
      <c r="B893" s="15" t="s">
        <v>630</v>
      </c>
      <c r="D893" s="5"/>
      <c r="E893" s="91"/>
      <c r="F893" s="33"/>
    </row>
    <row r="894" spans="1:9">
      <c r="A894" s="40"/>
      <c r="B894" s="39" t="s">
        <v>22</v>
      </c>
      <c r="D894" s="5"/>
      <c r="E894" s="91"/>
      <c r="F894" s="33"/>
      <c r="G894" s="42"/>
      <c r="I894" s="42"/>
    </row>
    <row r="895" spans="1:9">
      <c r="A895" s="40"/>
      <c r="B895" s="15"/>
      <c r="D895" s="5"/>
      <c r="E895" s="91"/>
      <c r="F895" s="33"/>
      <c r="G895" s="42"/>
      <c r="I895" s="42"/>
    </row>
    <row r="896" spans="1:9">
      <c r="A896" s="1">
        <v>121</v>
      </c>
      <c r="B896" s="192" t="s">
        <v>631</v>
      </c>
      <c r="C896" s="67" t="s">
        <v>8</v>
      </c>
      <c r="D896" s="32" t="s">
        <v>600</v>
      </c>
      <c r="E896" s="177">
        <v>25</v>
      </c>
      <c r="F896" s="33">
        <f t="shared" ref="F896:F902" si="6">IF(C896="x",E896,0)</f>
        <v>25</v>
      </c>
      <c r="I896" s="18" t="s">
        <v>632</v>
      </c>
    </row>
    <row r="897" spans="1:9">
      <c r="B897" s="192"/>
      <c r="C897" s="67"/>
      <c r="D897" s="32" t="s">
        <v>601</v>
      </c>
      <c r="E897" s="177">
        <v>20</v>
      </c>
      <c r="F897" s="33">
        <f t="shared" si="6"/>
        <v>0</v>
      </c>
    </row>
    <row r="898" spans="1:9">
      <c r="B898" s="192"/>
      <c r="C898" s="67"/>
      <c r="D898" s="32" t="s">
        <v>602</v>
      </c>
      <c r="E898" s="177">
        <v>15</v>
      </c>
      <c r="F898" s="33">
        <f t="shared" si="6"/>
        <v>0</v>
      </c>
    </row>
    <row r="899" spans="1:9">
      <c r="B899" s="192"/>
      <c r="C899" s="67"/>
      <c r="D899" s="32" t="s">
        <v>603</v>
      </c>
      <c r="E899" s="177">
        <v>10</v>
      </c>
      <c r="F899" s="33">
        <f t="shared" si="6"/>
        <v>0</v>
      </c>
    </row>
    <row r="900" spans="1:9">
      <c r="B900" s="192"/>
      <c r="C900" s="67"/>
      <c r="D900" s="32" t="s">
        <v>604</v>
      </c>
      <c r="E900" s="177">
        <v>5</v>
      </c>
      <c r="F900" s="33">
        <f t="shared" si="6"/>
        <v>0</v>
      </c>
    </row>
    <row r="901" spans="1:9">
      <c r="B901" s="192"/>
      <c r="C901" s="67"/>
      <c r="D901" s="32" t="s">
        <v>605</v>
      </c>
      <c r="E901" s="177">
        <v>0</v>
      </c>
      <c r="F901" s="33">
        <f t="shared" si="6"/>
        <v>0</v>
      </c>
    </row>
    <row r="902" spans="1:9">
      <c r="B902" s="192"/>
      <c r="C902" s="67"/>
      <c r="D902" s="32" t="s">
        <v>633</v>
      </c>
      <c r="E902" s="33">
        <v>0</v>
      </c>
      <c r="F902" s="33">
        <f t="shared" si="6"/>
        <v>0</v>
      </c>
    </row>
    <row r="903" spans="1:9">
      <c r="A903" s="40"/>
      <c r="B903" s="163" t="s">
        <v>634</v>
      </c>
      <c r="D903" s="5"/>
      <c r="E903" s="91"/>
      <c r="F903" s="33"/>
      <c r="G903" s="42"/>
      <c r="I903" s="42"/>
    </row>
    <row r="904" spans="1:9">
      <c r="B904" s="39" t="s">
        <v>22</v>
      </c>
      <c r="D904" s="5"/>
      <c r="E904" s="91"/>
      <c r="F904" s="33"/>
    </row>
    <row r="905" spans="1:9">
      <c r="B905" s="52"/>
      <c r="D905" s="5"/>
      <c r="E905" s="91"/>
      <c r="F905" s="33"/>
      <c r="G905" s="76"/>
      <c r="I905" s="76"/>
    </row>
    <row r="906" spans="1:9">
      <c r="A906" s="1" t="s">
        <v>635</v>
      </c>
      <c r="B906" s="192" t="s">
        <v>636</v>
      </c>
      <c r="C906" s="67"/>
      <c r="D906" s="32" t="s">
        <v>600</v>
      </c>
      <c r="E906" s="177">
        <v>20</v>
      </c>
      <c r="F906" s="33">
        <f t="shared" ref="F906:F912" si="7">IF(C906="x",E906,0)</f>
        <v>0</v>
      </c>
    </row>
    <row r="907" spans="1:9">
      <c r="B907" s="192"/>
      <c r="C907" s="67"/>
      <c r="D907" s="32" t="s">
        <v>601</v>
      </c>
      <c r="E907" s="177">
        <v>17</v>
      </c>
      <c r="F907" s="33">
        <f t="shared" si="7"/>
        <v>0</v>
      </c>
    </row>
    <row r="908" spans="1:9">
      <c r="B908" s="192"/>
      <c r="C908" s="67"/>
      <c r="D908" s="32" t="s">
        <v>602</v>
      </c>
      <c r="E908" s="177">
        <v>14</v>
      </c>
      <c r="F908" s="33">
        <f t="shared" si="7"/>
        <v>0</v>
      </c>
    </row>
    <row r="909" spans="1:9">
      <c r="B909" s="192"/>
      <c r="C909" s="67" t="s">
        <v>8</v>
      </c>
      <c r="D909" s="32" t="s">
        <v>603</v>
      </c>
      <c r="E909" s="177">
        <v>11</v>
      </c>
      <c r="F909" s="33">
        <f t="shared" si="7"/>
        <v>11</v>
      </c>
    </row>
    <row r="910" spans="1:9">
      <c r="B910" s="192"/>
      <c r="C910" s="67"/>
      <c r="D910" s="32" t="s">
        <v>604</v>
      </c>
      <c r="E910" s="177">
        <v>8</v>
      </c>
      <c r="F910" s="33">
        <f t="shared" si="7"/>
        <v>0</v>
      </c>
    </row>
    <row r="911" spans="1:9">
      <c r="B911" s="192"/>
      <c r="C911" s="67"/>
      <c r="D911" s="32" t="s">
        <v>605</v>
      </c>
      <c r="E911" s="177">
        <v>5</v>
      </c>
      <c r="F911" s="33">
        <f t="shared" si="7"/>
        <v>0</v>
      </c>
    </row>
    <row r="912" spans="1:9">
      <c r="B912" s="192"/>
      <c r="C912" s="67"/>
      <c r="D912" s="32" t="s">
        <v>633</v>
      </c>
      <c r="E912" s="177">
        <v>0</v>
      </c>
      <c r="F912" s="33">
        <f t="shared" si="7"/>
        <v>0</v>
      </c>
    </row>
    <row r="913" spans="1:9">
      <c r="A913" s="40"/>
      <c r="B913" s="15" t="s">
        <v>637</v>
      </c>
      <c r="D913" s="5"/>
      <c r="E913" s="91"/>
      <c r="F913" s="33"/>
      <c r="G913" s="42"/>
      <c r="I913" s="42"/>
    </row>
    <row r="914" spans="1:9">
      <c r="B914" s="39" t="s">
        <v>22</v>
      </c>
      <c r="D914" s="5"/>
      <c r="E914" s="91"/>
      <c r="F914" s="33"/>
    </row>
    <row r="915" spans="1:9">
      <c r="B915" s="52"/>
      <c r="D915" s="5"/>
      <c r="E915" s="91"/>
      <c r="F915" s="33"/>
      <c r="G915" s="76"/>
      <c r="I915" s="76"/>
    </row>
    <row r="916" spans="1:9">
      <c r="A916" s="1" t="s">
        <v>638</v>
      </c>
      <c r="B916" s="192" t="s">
        <v>639</v>
      </c>
      <c r="C916" s="67"/>
      <c r="D916" s="32" t="s">
        <v>600</v>
      </c>
      <c r="E916" s="177">
        <v>20</v>
      </c>
      <c r="F916" s="33">
        <f t="shared" ref="F916:F922" si="8">IF(C916="x",E916,0)</f>
        <v>0</v>
      </c>
    </row>
    <row r="917" spans="1:9">
      <c r="B917" s="192"/>
      <c r="C917" s="67"/>
      <c r="D917" s="32" t="s">
        <v>601</v>
      </c>
      <c r="E917" s="177">
        <v>17</v>
      </c>
      <c r="F917" s="33">
        <f t="shared" si="8"/>
        <v>0</v>
      </c>
    </row>
    <row r="918" spans="1:9">
      <c r="B918" s="192"/>
      <c r="C918" s="67"/>
      <c r="D918" s="32" t="s">
        <v>602</v>
      </c>
      <c r="E918" s="177">
        <v>14</v>
      </c>
      <c r="F918" s="33">
        <f t="shared" si="8"/>
        <v>0</v>
      </c>
    </row>
    <row r="919" spans="1:9">
      <c r="B919" s="192"/>
      <c r="C919" s="67" t="s">
        <v>8</v>
      </c>
      <c r="D919" s="32" t="s">
        <v>603</v>
      </c>
      <c r="E919" s="177">
        <v>11</v>
      </c>
      <c r="F919" s="33">
        <f t="shared" si="8"/>
        <v>11</v>
      </c>
    </row>
    <row r="920" spans="1:9">
      <c r="B920" s="192"/>
      <c r="C920" s="67"/>
      <c r="D920" s="32" t="s">
        <v>604</v>
      </c>
      <c r="E920" s="177">
        <v>8</v>
      </c>
      <c r="F920" s="33">
        <f t="shared" si="8"/>
        <v>0</v>
      </c>
    </row>
    <row r="921" spans="1:9">
      <c r="B921" s="192"/>
      <c r="C921" s="67"/>
      <c r="D921" s="32" t="s">
        <v>605</v>
      </c>
      <c r="E921" s="177">
        <v>5</v>
      </c>
      <c r="F921" s="33">
        <f t="shared" si="8"/>
        <v>0</v>
      </c>
    </row>
    <row r="922" spans="1:9">
      <c r="B922" s="192"/>
      <c r="C922" s="67"/>
      <c r="D922" s="32" t="s">
        <v>633</v>
      </c>
      <c r="E922" s="177">
        <v>0</v>
      </c>
      <c r="F922" s="33">
        <f t="shared" si="8"/>
        <v>0</v>
      </c>
    </row>
    <row r="923" spans="1:9">
      <c r="A923" s="40"/>
      <c r="B923" s="15" t="s">
        <v>640</v>
      </c>
      <c r="D923" s="5"/>
      <c r="E923" s="91"/>
      <c r="F923" s="33"/>
      <c r="G923" s="42"/>
      <c r="I923" s="42"/>
    </row>
    <row r="924" spans="1:9">
      <c r="B924" s="39" t="s">
        <v>22</v>
      </c>
      <c r="D924" s="5"/>
      <c r="E924" s="91"/>
      <c r="F924" s="33"/>
    </row>
    <row r="925" spans="1:9">
      <c r="B925" s="52"/>
      <c r="D925" s="5"/>
      <c r="E925" s="91"/>
      <c r="F925" s="33"/>
      <c r="G925" s="76"/>
      <c r="I925" s="76"/>
    </row>
    <row r="926" spans="1:9">
      <c r="A926" s="40">
        <v>123</v>
      </c>
      <c r="B926" s="192" t="s">
        <v>641</v>
      </c>
      <c r="C926" s="35"/>
      <c r="D926" s="5" t="s">
        <v>9</v>
      </c>
      <c r="E926" s="91">
        <v>5</v>
      </c>
      <c r="F926" s="33">
        <f>IF(C926="x",E926,0)</f>
        <v>0</v>
      </c>
      <c r="G926" s="186"/>
      <c r="I926" s="186"/>
    </row>
    <row r="927" spans="1:9">
      <c r="A927" s="40"/>
      <c r="B927" s="192"/>
      <c r="C927" s="35" t="s">
        <v>8</v>
      </c>
      <c r="D927" s="5" t="s">
        <v>26</v>
      </c>
      <c r="E927" s="91">
        <v>0</v>
      </c>
      <c r="F927" s="33">
        <f>IF(C927="x",E927,0)</f>
        <v>0</v>
      </c>
      <c r="G927" s="186"/>
      <c r="I927" s="186"/>
    </row>
    <row r="928" spans="1:9" ht="43.15">
      <c r="B928" s="15" t="s">
        <v>642</v>
      </c>
      <c r="D928" s="5"/>
      <c r="E928" s="91"/>
      <c r="F928" s="33"/>
    </row>
    <row r="929" spans="1:9">
      <c r="A929" s="40"/>
      <c r="B929" s="39" t="s">
        <v>22</v>
      </c>
      <c r="D929" s="5"/>
      <c r="E929" s="91"/>
      <c r="F929" s="33"/>
      <c r="G929" s="42"/>
      <c r="I929" s="42"/>
    </row>
    <row r="930" spans="1:9">
      <c r="B930" s="52"/>
      <c r="D930" s="5"/>
      <c r="E930" s="91"/>
      <c r="F930" s="33"/>
      <c r="G930" s="76"/>
      <c r="I930" s="76"/>
    </row>
    <row r="931" spans="1:9">
      <c r="A931" s="40" t="s">
        <v>643</v>
      </c>
      <c r="B931" s="192" t="s">
        <v>644</v>
      </c>
      <c r="C931" s="35" t="s">
        <v>8</v>
      </c>
      <c r="D931" s="5" t="s">
        <v>9</v>
      </c>
      <c r="E931" s="91">
        <v>25</v>
      </c>
      <c r="F931" s="33">
        <f>IF(C931="x",E931,0)</f>
        <v>25</v>
      </c>
      <c r="G931" s="186"/>
      <c r="I931" s="186"/>
    </row>
    <row r="932" spans="1:9">
      <c r="A932" s="40"/>
      <c r="B932" s="192"/>
      <c r="C932" s="35"/>
      <c r="D932" s="5" t="s">
        <v>26</v>
      </c>
      <c r="E932" s="91">
        <v>0</v>
      </c>
      <c r="F932" s="33">
        <f>IF(C932="x",E932,0)</f>
        <v>0</v>
      </c>
      <c r="G932" s="186"/>
      <c r="I932" s="186"/>
    </row>
    <row r="933" spans="1:9">
      <c r="A933" s="40"/>
      <c r="B933" s="15"/>
      <c r="D933" s="5"/>
      <c r="E933" s="91"/>
      <c r="F933" s="33"/>
      <c r="G933" s="42"/>
      <c r="I933" s="42"/>
    </row>
    <row r="934" spans="1:9">
      <c r="A934" s="40" t="s">
        <v>645</v>
      </c>
      <c r="B934" s="192" t="s">
        <v>646</v>
      </c>
      <c r="C934" s="35" t="s">
        <v>8</v>
      </c>
      <c r="D934" s="5" t="s">
        <v>443</v>
      </c>
      <c r="E934" s="91">
        <v>15</v>
      </c>
      <c r="F934" s="33">
        <f>IF(C934="x",E934,0)</f>
        <v>15</v>
      </c>
      <c r="G934" s="186"/>
      <c r="I934" s="186"/>
    </row>
    <row r="935" spans="1:9">
      <c r="A935" s="40"/>
      <c r="B935" s="192"/>
      <c r="C935" s="35"/>
      <c r="D935" s="5" t="s">
        <v>148</v>
      </c>
      <c r="E935" s="91">
        <v>0</v>
      </c>
      <c r="F935" s="33">
        <f>IF(C935="x",E935,0)</f>
        <v>0</v>
      </c>
      <c r="G935" s="186"/>
      <c r="I935" s="186"/>
    </row>
    <row r="936" spans="1:9">
      <c r="B936" s="15" t="s">
        <v>647</v>
      </c>
      <c r="D936" s="5"/>
      <c r="E936" s="91"/>
      <c r="F936" s="33"/>
    </row>
    <row r="937" spans="1:9" ht="28.9">
      <c r="A937" s="40"/>
      <c r="B937" s="39" t="s">
        <v>648</v>
      </c>
      <c r="D937" s="5"/>
      <c r="E937" s="91"/>
      <c r="F937" s="33"/>
      <c r="G937" s="42"/>
      <c r="I937" s="42"/>
    </row>
    <row r="938" spans="1:9">
      <c r="A938" s="40"/>
      <c r="B938" s="15"/>
      <c r="D938" s="5"/>
      <c r="E938" s="91"/>
      <c r="F938" s="33"/>
      <c r="G938" s="42"/>
      <c r="I938" s="42"/>
    </row>
    <row r="939" spans="1:9">
      <c r="A939" s="1" t="s">
        <v>649</v>
      </c>
      <c r="B939" s="192" t="s">
        <v>650</v>
      </c>
      <c r="C939" s="67" t="s">
        <v>8</v>
      </c>
      <c r="D939" s="32" t="s">
        <v>600</v>
      </c>
      <c r="E939" s="177">
        <v>20</v>
      </c>
      <c r="F939" s="33">
        <f t="shared" ref="F939:F945" si="9">IF(C939="x",E939,0)</f>
        <v>20</v>
      </c>
      <c r="G939" s="194"/>
      <c r="I939" s="194" t="s">
        <v>651</v>
      </c>
    </row>
    <row r="940" spans="1:9">
      <c r="B940" s="192"/>
      <c r="C940" s="67"/>
      <c r="D940" s="32" t="s">
        <v>601</v>
      </c>
      <c r="E940" s="177">
        <v>17</v>
      </c>
      <c r="F940" s="33">
        <f t="shared" si="9"/>
        <v>0</v>
      </c>
      <c r="G940" s="194"/>
      <c r="I940" s="194"/>
    </row>
    <row r="941" spans="1:9">
      <c r="B941" s="192"/>
      <c r="C941" s="67"/>
      <c r="D941" s="32" t="s">
        <v>602</v>
      </c>
      <c r="E941" s="177">
        <v>14</v>
      </c>
      <c r="F941" s="33">
        <f t="shared" si="9"/>
        <v>0</v>
      </c>
      <c r="G941" s="194"/>
      <c r="I941" s="194"/>
    </row>
    <row r="942" spans="1:9">
      <c r="B942" s="192"/>
      <c r="C942" s="67"/>
      <c r="D942" s="32" t="s">
        <v>603</v>
      </c>
      <c r="E942" s="177">
        <v>11</v>
      </c>
      <c r="F942" s="33">
        <f t="shared" si="9"/>
        <v>0</v>
      </c>
      <c r="G942" s="194"/>
      <c r="I942" s="194"/>
    </row>
    <row r="943" spans="1:9">
      <c r="B943" s="192"/>
      <c r="C943" s="67"/>
      <c r="D943" s="32" t="s">
        <v>604</v>
      </c>
      <c r="E943" s="177">
        <v>8</v>
      </c>
      <c r="F943" s="33">
        <f t="shared" si="9"/>
        <v>0</v>
      </c>
      <c r="G943" s="194"/>
      <c r="I943" s="194"/>
    </row>
    <row r="944" spans="1:9">
      <c r="B944" s="192"/>
      <c r="C944" s="67"/>
      <c r="D944" s="32" t="s">
        <v>605</v>
      </c>
      <c r="E944" s="177">
        <v>5</v>
      </c>
      <c r="F944" s="33">
        <f t="shared" si="9"/>
        <v>0</v>
      </c>
      <c r="G944" s="194"/>
      <c r="I944" s="194"/>
    </row>
    <row r="945" spans="1:9">
      <c r="B945" s="192"/>
      <c r="C945" s="67"/>
      <c r="D945" s="176">
        <v>0</v>
      </c>
      <c r="E945" s="177">
        <v>0</v>
      </c>
      <c r="F945" s="33">
        <f t="shared" si="9"/>
        <v>0</v>
      </c>
      <c r="G945" s="194"/>
      <c r="I945" s="194"/>
    </row>
    <row r="946" spans="1:9">
      <c r="B946" s="52"/>
      <c r="D946" s="5"/>
      <c r="E946" s="91"/>
      <c r="F946" s="33"/>
      <c r="G946" s="76"/>
      <c r="I946" s="76"/>
    </row>
    <row r="947" spans="1:9">
      <c r="A947" s="1" t="s">
        <v>652</v>
      </c>
      <c r="B947" s="192" t="s">
        <v>653</v>
      </c>
      <c r="C947" s="67" t="s">
        <v>8</v>
      </c>
      <c r="D947" s="32" t="s">
        <v>600</v>
      </c>
      <c r="E947" s="177">
        <v>25</v>
      </c>
      <c r="F947" s="33">
        <f t="shared" ref="F947:F953" si="10">IF(C947="x",E947,0)</f>
        <v>25</v>
      </c>
      <c r="G947" s="194"/>
      <c r="I947" s="194" t="s">
        <v>654</v>
      </c>
    </row>
    <row r="948" spans="1:9">
      <c r="B948" s="192"/>
      <c r="C948" s="67"/>
      <c r="D948" s="32" t="s">
        <v>601</v>
      </c>
      <c r="E948" s="177">
        <v>21</v>
      </c>
      <c r="F948" s="33">
        <f t="shared" si="10"/>
        <v>0</v>
      </c>
      <c r="G948" s="194"/>
      <c r="I948" s="194"/>
    </row>
    <row r="949" spans="1:9">
      <c r="B949" s="192"/>
      <c r="C949" s="67"/>
      <c r="D949" s="32" t="s">
        <v>602</v>
      </c>
      <c r="E949" s="177">
        <v>17</v>
      </c>
      <c r="F949" s="33">
        <f t="shared" si="10"/>
        <v>0</v>
      </c>
      <c r="G949" s="194"/>
      <c r="I949" s="194"/>
    </row>
    <row r="950" spans="1:9">
      <c r="B950" s="192"/>
      <c r="C950" s="67"/>
      <c r="D950" s="32" t="s">
        <v>603</v>
      </c>
      <c r="E950" s="177">
        <v>13</v>
      </c>
      <c r="F950" s="33">
        <f t="shared" si="10"/>
        <v>0</v>
      </c>
      <c r="G950" s="194"/>
      <c r="I950" s="194"/>
    </row>
    <row r="951" spans="1:9">
      <c r="B951" s="192"/>
      <c r="C951" s="67"/>
      <c r="D951" s="32" t="s">
        <v>604</v>
      </c>
      <c r="E951" s="177">
        <v>9</v>
      </c>
      <c r="F951" s="33">
        <f t="shared" si="10"/>
        <v>0</v>
      </c>
      <c r="G951" s="194"/>
      <c r="I951" s="194"/>
    </row>
    <row r="952" spans="1:9">
      <c r="B952" s="192"/>
      <c r="C952" s="67"/>
      <c r="D952" s="32" t="s">
        <v>605</v>
      </c>
      <c r="E952" s="177">
        <v>5</v>
      </c>
      <c r="F952" s="33">
        <f t="shared" si="10"/>
        <v>0</v>
      </c>
      <c r="G952" s="194"/>
      <c r="I952" s="194"/>
    </row>
    <row r="953" spans="1:9">
      <c r="B953" s="192"/>
      <c r="C953" s="67"/>
      <c r="D953" s="176">
        <v>0</v>
      </c>
      <c r="E953" s="177">
        <v>0</v>
      </c>
      <c r="F953" s="33">
        <f t="shared" si="10"/>
        <v>0</v>
      </c>
      <c r="G953" s="194"/>
      <c r="I953" s="194"/>
    </row>
    <row r="954" spans="1:9">
      <c r="A954" s="40"/>
      <c r="B954" s="15"/>
      <c r="D954" s="5"/>
      <c r="E954" s="91"/>
      <c r="F954" s="33"/>
      <c r="G954" s="42"/>
      <c r="I954" s="42"/>
    </row>
    <row r="955" spans="1:9" ht="15.6">
      <c r="B955" s="172" t="s">
        <v>655</v>
      </c>
      <c r="C955" s="173"/>
      <c r="D955" s="173"/>
      <c r="E955" s="173"/>
      <c r="F955" s="174">
        <f>SUM(F956:F1004)</f>
        <v>120</v>
      </c>
      <c r="G955" s="173"/>
      <c r="H955" s="175"/>
      <c r="I955" s="173"/>
    </row>
    <row r="956" spans="1:9">
      <c r="A956" s="40">
        <v>126</v>
      </c>
      <c r="B956" s="192" t="s">
        <v>656</v>
      </c>
      <c r="C956" s="35" t="s">
        <v>8</v>
      </c>
      <c r="D956" s="5" t="s">
        <v>9</v>
      </c>
      <c r="E956" s="91">
        <v>15</v>
      </c>
      <c r="F956" s="33">
        <f>IF(C956="x",E956,0)</f>
        <v>15</v>
      </c>
      <c r="G956" s="186"/>
      <c r="I956" s="186" t="s">
        <v>657</v>
      </c>
    </row>
    <row r="957" spans="1:9">
      <c r="A957" s="40"/>
      <c r="B957" s="192"/>
      <c r="C957" s="35"/>
      <c r="D957" s="5" t="s">
        <v>26</v>
      </c>
      <c r="E957" s="91">
        <v>0</v>
      </c>
      <c r="F957" s="33">
        <f>IF(C957="x",E957,0)</f>
        <v>0</v>
      </c>
      <c r="G957" s="186"/>
      <c r="I957" s="186"/>
    </row>
    <row r="958" spans="1:9">
      <c r="B958" s="15" t="s">
        <v>204</v>
      </c>
      <c r="D958" s="5"/>
      <c r="E958" s="91"/>
      <c r="F958" s="33"/>
    </row>
    <row r="959" spans="1:9" ht="43.15">
      <c r="A959" s="40"/>
      <c r="B959" s="39" t="s">
        <v>658</v>
      </c>
      <c r="D959" s="5"/>
      <c r="E959" s="91"/>
      <c r="F959" s="33"/>
      <c r="G959" s="42"/>
      <c r="I959" s="42"/>
    </row>
    <row r="960" spans="1:9">
      <c r="A960" s="40"/>
      <c r="B960" s="15"/>
      <c r="D960" s="5"/>
      <c r="E960" s="91"/>
      <c r="F960" s="33"/>
      <c r="G960" s="42"/>
      <c r="I960" s="42"/>
    </row>
    <row r="961" spans="1:9">
      <c r="A961" s="40">
        <v>127</v>
      </c>
      <c r="B961" s="199" t="s">
        <v>659</v>
      </c>
      <c r="C961" s="35" t="s">
        <v>8</v>
      </c>
      <c r="D961" s="5" t="s">
        <v>9</v>
      </c>
      <c r="E961" s="91">
        <v>30</v>
      </c>
      <c r="F961" s="33">
        <f>IF(C961="x",E961,0)</f>
        <v>30</v>
      </c>
      <c r="G961" s="186"/>
      <c r="I961" s="186"/>
    </row>
    <row r="962" spans="1:9">
      <c r="A962" s="40"/>
      <c r="B962" s="199"/>
      <c r="C962" s="35"/>
      <c r="D962" s="5" t="s">
        <v>26</v>
      </c>
      <c r="E962" s="91">
        <v>0</v>
      </c>
      <c r="F962" s="33">
        <f>IF(C962="x",E962,0)</f>
        <v>0</v>
      </c>
      <c r="G962" s="186"/>
      <c r="I962" s="186"/>
    </row>
    <row r="963" spans="1:9">
      <c r="B963" s="15" t="s">
        <v>204</v>
      </c>
      <c r="D963" s="5"/>
      <c r="E963" s="91"/>
      <c r="F963" s="33"/>
    </row>
    <row r="964" spans="1:9" ht="28.9">
      <c r="A964" s="40"/>
      <c r="B964" s="39" t="s">
        <v>660</v>
      </c>
      <c r="D964" s="5"/>
      <c r="E964" s="91"/>
      <c r="F964" s="33"/>
      <c r="G964" s="42"/>
      <c r="I964" s="42"/>
    </row>
    <row r="965" spans="1:9">
      <c r="A965" s="40"/>
      <c r="B965" s="15"/>
      <c r="D965" s="5"/>
      <c r="E965" s="91"/>
      <c r="F965" s="33"/>
      <c r="G965" s="42"/>
      <c r="I965" s="42"/>
    </row>
    <row r="966" spans="1:9">
      <c r="A966" s="1" t="s">
        <v>661</v>
      </c>
      <c r="B966" s="192" t="s">
        <v>662</v>
      </c>
      <c r="C966" s="67" t="s">
        <v>8</v>
      </c>
      <c r="D966" s="32" t="s">
        <v>600</v>
      </c>
      <c r="E966" s="177">
        <v>20</v>
      </c>
      <c r="F966" s="33">
        <f t="shared" ref="F966:F971" si="11">IF(C966="x",E966,0)</f>
        <v>20</v>
      </c>
    </row>
    <row r="967" spans="1:9">
      <c r="B967" s="192"/>
      <c r="C967" s="67"/>
      <c r="D967" s="32" t="s">
        <v>601</v>
      </c>
      <c r="E967" s="177">
        <v>18</v>
      </c>
      <c r="F967" s="33">
        <f t="shared" si="11"/>
        <v>0</v>
      </c>
    </row>
    <row r="968" spans="1:9">
      <c r="B968" s="192"/>
      <c r="C968" s="67"/>
      <c r="D968" s="32" t="s">
        <v>602</v>
      </c>
      <c r="E968" s="177">
        <v>15</v>
      </c>
      <c r="F968" s="33">
        <f t="shared" si="11"/>
        <v>0</v>
      </c>
    </row>
    <row r="969" spans="1:9">
      <c r="B969" s="192"/>
      <c r="C969" s="67"/>
      <c r="D969" s="32" t="s">
        <v>603</v>
      </c>
      <c r="E969" s="177">
        <v>10</v>
      </c>
      <c r="F969" s="33">
        <f t="shared" si="11"/>
        <v>0</v>
      </c>
    </row>
    <row r="970" spans="1:9">
      <c r="B970" s="192"/>
      <c r="C970" s="67"/>
      <c r="D970" s="32" t="s">
        <v>604</v>
      </c>
      <c r="E970" s="177">
        <v>5</v>
      </c>
      <c r="F970" s="33">
        <f t="shared" si="11"/>
        <v>0</v>
      </c>
    </row>
    <row r="971" spans="1:9">
      <c r="B971" s="192"/>
      <c r="C971" s="67"/>
      <c r="D971" s="32" t="s">
        <v>605</v>
      </c>
      <c r="E971" s="177">
        <v>0</v>
      </c>
      <c r="F971" s="33">
        <f t="shared" si="11"/>
        <v>0</v>
      </c>
    </row>
    <row r="972" spans="1:9">
      <c r="B972" s="52"/>
      <c r="D972" s="5"/>
      <c r="E972" s="91"/>
      <c r="F972" s="33"/>
      <c r="G972" s="76"/>
      <c r="I972" s="76"/>
    </row>
    <row r="973" spans="1:9">
      <c r="A973" s="1" t="s">
        <v>663</v>
      </c>
      <c r="B973" s="192" t="s">
        <v>664</v>
      </c>
      <c r="C973" s="67"/>
      <c r="D973" s="32" t="s">
        <v>600</v>
      </c>
      <c r="E973" s="177">
        <v>25</v>
      </c>
      <c r="F973" s="33">
        <f t="shared" ref="F973:F978" si="12">IF(C973="x",E973,0)</f>
        <v>0</v>
      </c>
      <c r="G973" s="194"/>
      <c r="I973" s="194" t="s">
        <v>665</v>
      </c>
    </row>
    <row r="974" spans="1:9">
      <c r="B974" s="192"/>
      <c r="C974" s="67" t="s">
        <v>8</v>
      </c>
      <c r="D974" s="32" t="s">
        <v>601</v>
      </c>
      <c r="E974" s="177">
        <v>20</v>
      </c>
      <c r="F974" s="33">
        <f t="shared" si="12"/>
        <v>20</v>
      </c>
      <c r="G974" s="194"/>
      <c r="I974" s="194"/>
    </row>
    <row r="975" spans="1:9">
      <c r="B975" s="192"/>
      <c r="C975" s="67"/>
      <c r="D975" s="32" t="s">
        <v>602</v>
      </c>
      <c r="E975" s="177">
        <v>15</v>
      </c>
      <c r="F975" s="33">
        <f t="shared" si="12"/>
        <v>0</v>
      </c>
      <c r="G975" s="194"/>
      <c r="I975" s="194"/>
    </row>
    <row r="976" spans="1:9">
      <c r="B976" s="192"/>
      <c r="C976" s="67"/>
      <c r="D976" s="32" t="s">
        <v>603</v>
      </c>
      <c r="E976" s="177">
        <v>10</v>
      </c>
      <c r="F976" s="33">
        <f t="shared" si="12"/>
        <v>0</v>
      </c>
      <c r="G976" s="194"/>
      <c r="I976" s="194"/>
    </row>
    <row r="977" spans="1:9">
      <c r="B977" s="192"/>
      <c r="C977" s="67"/>
      <c r="D977" s="32" t="s">
        <v>604</v>
      </c>
      <c r="E977" s="177">
        <v>5</v>
      </c>
      <c r="F977" s="33">
        <f t="shared" si="12"/>
        <v>0</v>
      </c>
      <c r="G977" s="194"/>
      <c r="I977" s="194"/>
    </row>
    <row r="978" spans="1:9">
      <c r="B978" s="192"/>
      <c r="C978" s="67"/>
      <c r="D978" s="32" t="s">
        <v>605</v>
      </c>
      <c r="E978" s="177">
        <v>0</v>
      </c>
      <c r="F978" s="33">
        <f t="shared" si="12"/>
        <v>0</v>
      </c>
      <c r="G978" s="194"/>
      <c r="I978" s="194"/>
    </row>
    <row r="979" spans="1:9">
      <c r="B979" s="52"/>
      <c r="D979" s="5"/>
      <c r="E979" s="91"/>
      <c r="F979" s="33"/>
      <c r="G979" s="76"/>
      <c r="I979" s="76"/>
    </row>
    <row r="980" spans="1:9">
      <c r="A980" s="1" t="s">
        <v>666</v>
      </c>
      <c r="B980" s="192" t="s">
        <v>667</v>
      </c>
      <c r="C980" s="67"/>
      <c r="D980" s="32" t="s">
        <v>600</v>
      </c>
      <c r="E980" s="177">
        <v>25</v>
      </c>
      <c r="F980" s="33">
        <f t="shared" ref="F980:F985" si="13">IF(C980="x",E980,0)</f>
        <v>0</v>
      </c>
      <c r="G980" s="194"/>
      <c r="I980" s="194" t="s">
        <v>668</v>
      </c>
    </row>
    <row r="981" spans="1:9">
      <c r="B981" s="192"/>
      <c r="C981" s="67" t="s">
        <v>8</v>
      </c>
      <c r="D981" s="32" t="s">
        <v>601</v>
      </c>
      <c r="E981" s="177">
        <v>20</v>
      </c>
      <c r="F981" s="33">
        <f t="shared" si="13"/>
        <v>20</v>
      </c>
      <c r="G981" s="194"/>
      <c r="I981" s="194"/>
    </row>
    <row r="982" spans="1:9">
      <c r="B982" s="192"/>
      <c r="C982" s="67"/>
      <c r="D982" s="32" t="s">
        <v>602</v>
      </c>
      <c r="E982" s="177">
        <v>15</v>
      </c>
      <c r="F982" s="33">
        <f t="shared" si="13"/>
        <v>0</v>
      </c>
      <c r="G982" s="194"/>
      <c r="I982" s="194"/>
    </row>
    <row r="983" spans="1:9">
      <c r="B983" s="192"/>
      <c r="C983" s="67"/>
      <c r="D983" s="32" t="s">
        <v>603</v>
      </c>
      <c r="E983" s="177">
        <v>10</v>
      </c>
      <c r="F983" s="33">
        <f t="shared" si="13"/>
        <v>0</v>
      </c>
      <c r="G983" s="194"/>
      <c r="I983" s="194"/>
    </row>
    <row r="984" spans="1:9">
      <c r="B984" s="192"/>
      <c r="C984" s="67"/>
      <c r="D984" s="32" t="s">
        <v>604</v>
      </c>
      <c r="E984" s="177">
        <v>5</v>
      </c>
      <c r="F984" s="33">
        <f t="shared" si="13"/>
        <v>0</v>
      </c>
      <c r="G984" s="194"/>
      <c r="I984" s="194"/>
    </row>
    <row r="985" spans="1:9">
      <c r="B985" s="192"/>
      <c r="C985" s="67"/>
      <c r="D985" s="32" t="s">
        <v>605</v>
      </c>
      <c r="E985" s="177">
        <v>0</v>
      </c>
      <c r="F985" s="33">
        <f t="shared" si="13"/>
        <v>0</v>
      </c>
      <c r="G985" s="194"/>
      <c r="I985" s="194"/>
    </row>
    <row r="986" spans="1:9">
      <c r="B986" s="52"/>
      <c r="D986" s="5"/>
      <c r="E986" s="91"/>
      <c r="F986" s="33"/>
      <c r="G986" s="76"/>
      <c r="I986" s="76"/>
    </row>
    <row r="987" spans="1:9">
      <c r="A987" s="1" t="s">
        <v>669</v>
      </c>
      <c r="B987" s="192" t="s">
        <v>670</v>
      </c>
      <c r="C987" s="67"/>
      <c r="D987" s="32" t="s">
        <v>600</v>
      </c>
      <c r="E987" s="177">
        <v>25</v>
      </c>
      <c r="F987" s="33">
        <f t="shared" ref="F987:F992" si="14">IF(C987="x",E987,0)</f>
        <v>0</v>
      </c>
      <c r="G987" s="194"/>
      <c r="I987" s="194" t="s">
        <v>671</v>
      </c>
    </row>
    <row r="988" spans="1:9">
      <c r="B988" s="192"/>
      <c r="C988" s="67"/>
      <c r="D988" s="32" t="s">
        <v>601</v>
      </c>
      <c r="E988" s="177">
        <v>20</v>
      </c>
      <c r="F988" s="33">
        <f t="shared" si="14"/>
        <v>0</v>
      </c>
      <c r="G988" s="194"/>
      <c r="I988" s="194"/>
    </row>
    <row r="989" spans="1:9">
      <c r="B989" s="192"/>
      <c r="C989" s="67"/>
      <c r="D989" s="32" t="s">
        <v>602</v>
      </c>
      <c r="E989" s="177">
        <v>15</v>
      </c>
      <c r="F989" s="33">
        <f t="shared" si="14"/>
        <v>0</v>
      </c>
      <c r="G989" s="194"/>
      <c r="I989" s="194"/>
    </row>
    <row r="990" spans="1:9">
      <c r="B990" s="192"/>
      <c r="C990" s="67"/>
      <c r="D990" s="32" t="s">
        <v>603</v>
      </c>
      <c r="E990" s="177">
        <v>10</v>
      </c>
      <c r="F990" s="33">
        <f t="shared" si="14"/>
        <v>0</v>
      </c>
      <c r="G990" s="194"/>
      <c r="I990" s="194"/>
    </row>
    <row r="991" spans="1:9">
      <c r="B991" s="192"/>
      <c r="C991" s="67"/>
      <c r="D991" s="32" t="s">
        <v>604</v>
      </c>
      <c r="E991" s="177">
        <v>5</v>
      </c>
      <c r="F991" s="33">
        <f t="shared" si="14"/>
        <v>0</v>
      </c>
      <c r="G991" s="194"/>
      <c r="I991" s="194"/>
    </row>
    <row r="992" spans="1:9">
      <c r="B992" s="192"/>
      <c r="C992" s="67" t="s">
        <v>8</v>
      </c>
      <c r="D992" s="32" t="s">
        <v>605</v>
      </c>
      <c r="E992" s="177">
        <v>0</v>
      </c>
      <c r="F992" s="33">
        <f t="shared" si="14"/>
        <v>0</v>
      </c>
      <c r="G992" s="194"/>
      <c r="I992" s="194"/>
    </row>
    <row r="993" spans="1:9">
      <c r="B993" s="52"/>
      <c r="D993" s="5"/>
      <c r="E993" s="91"/>
      <c r="F993" s="33"/>
      <c r="G993" s="76"/>
      <c r="I993" s="76"/>
    </row>
    <row r="994" spans="1:9">
      <c r="A994" s="1" t="s">
        <v>672</v>
      </c>
      <c r="B994" s="192" t="s">
        <v>673</v>
      </c>
      <c r="C994" s="67"/>
      <c r="D994" s="32" t="s">
        <v>600</v>
      </c>
      <c r="E994" s="177">
        <v>25</v>
      </c>
      <c r="F994" s="33">
        <f t="shared" ref="F994:F999" si="15">IF(C994="x",E994,0)</f>
        <v>0</v>
      </c>
      <c r="G994" s="194"/>
      <c r="I994" s="194" t="s">
        <v>674</v>
      </c>
    </row>
    <row r="995" spans="1:9">
      <c r="B995" s="192"/>
      <c r="C995" s="67"/>
      <c r="D995" s="32" t="s">
        <v>601</v>
      </c>
      <c r="E995" s="177">
        <v>20</v>
      </c>
      <c r="F995" s="33">
        <f t="shared" si="15"/>
        <v>0</v>
      </c>
      <c r="G995" s="194"/>
      <c r="I995" s="194"/>
    </row>
    <row r="996" spans="1:9">
      <c r="B996" s="192"/>
      <c r="C996" s="67"/>
      <c r="D996" s="32" t="s">
        <v>602</v>
      </c>
      <c r="E996" s="177">
        <v>15</v>
      </c>
      <c r="F996" s="33">
        <f t="shared" si="15"/>
        <v>0</v>
      </c>
      <c r="G996" s="194"/>
      <c r="I996" s="194"/>
    </row>
    <row r="997" spans="1:9">
      <c r="B997" s="192"/>
      <c r="C997" s="67"/>
      <c r="D997" s="32" t="s">
        <v>603</v>
      </c>
      <c r="E997" s="177">
        <v>10</v>
      </c>
      <c r="F997" s="33">
        <f t="shared" si="15"/>
        <v>0</v>
      </c>
      <c r="G997" s="194"/>
      <c r="I997" s="194"/>
    </row>
    <row r="998" spans="1:9">
      <c r="B998" s="192"/>
      <c r="C998" s="67"/>
      <c r="D998" s="32" t="s">
        <v>604</v>
      </c>
      <c r="E998" s="177">
        <v>5</v>
      </c>
      <c r="F998" s="33">
        <f t="shared" si="15"/>
        <v>0</v>
      </c>
      <c r="G998" s="194"/>
      <c r="I998" s="194"/>
    </row>
    <row r="999" spans="1:9">
      <c r="B999" s="192"/>
      <c r="C999" s="67" t="s">
        <v>8</v>
      </c>
      <c r="D999" s="32" t="s">
        <v>605</v>
      </c>
      <c r="E999" s="177">
        <v>0</v>
      </c>
      <c r="F999" s="33">
        <f t="shared" si="15"/>
        <v>0</v>
      </c>
      <c r="G999" s="194"/>
      <c r="I999" s="194"/>
    </row>
    <row r="1000" spans="1:9">
      <c r="B1000" s="5"/>
      <c r="C1000" s="83"/>
      <c r="D1000" s="32"/>
      <c r="E1000" s="177"/>
      <c r="F1000" s="33"/>
    </row>
    <row r="1001" spans="1:9" s="15" customFormat="1">
      <c r="A1001" s="40">
        <v>129</v>
      </c>
      <c r="B1001" s="192" t="s">
        <v>675</v>
      </c>
      <c r="C1001" s="35" t="s">
        <v>8</v>
      </c>
      <c r="D1001" s="5" t="s">
        <v>9</v>
      </c>
      <c r="E1001" s="91">
        <v>15</v>
      </c>
      <c r="F1001" s="33">
        <f>IF(C1001="x",E1001,0)</f>
        <v>15</v>
      </c>
      <c r="G1001" s="186"/>
      <c r="H1001" s="45"/>
      <c r="I1001" s="186"/>
    </row>
    <row r="1002" spans="1:9" s="15" customFormat="1">
      <c r="A1002" s="40"/>
      <c r="B1002" s="192"/>
      <c r="C1002" s="35"/>
      <c r="D1002" s="5" t="s">
        <v>26</v>
      </c>
      <c r="E1002" s="91">
        <v>0</v>
      </c>
      <c r="F1002" s="33">
        <f>IF(C1002="x",E1002,0)</f>
        <v>0</v>
      </c>
      <c r="G1002" s="186"/>
      <c r="H1002" s="45"/>
      <c r="I1002" s="186"/>
    </row>
    <row r="1003" spans="1:9" s="15" customFormat="1">
      <c r="A1003" s="40"/>
      <c r="B1003" s="15" t="s">
        <v>41</v>
      </c>
      <c r="C1003" s="5"/>
      <c r="D1003" s="5"/>
      <c r="E1003" s="91"/>
      <c r="F1003" s="33"/>
      <c r="G1003" s="42"/>
      <c r="H1003" s="45"/>
      <c r="I1003" s="42"/>
    </row>
    <row r="1004" spans="1:9" s="15" customFormat="1" ht="28.9">
      <c r="A1004" s="40"/>
      <c r="B1004" s="39" t="s">
        <v>676</v>
      </c>
      <c r="C1004" s="5"/>
      <c r="D1004" s="5"/>
      <c r="E1004" s="91"/>
      <c r="F1004" s="33"/>
      <c r="G1004" s="42"/>
      <c r="H1004" s="45"/>
      <c r="I1004" s="42"/>
    </row>
    <row r="1005" spans="1:9">
      <c r="B1005" s="52"/>
      <c r="D1005" s="15"/>
      <c r="E1005" s="91"/>
      <c r="F1005" s="180"/>
      <c r="G1005" s="76"/>
      <c r="I1005" s="76"/>
    </row>
    <row r="1006" spans="1:9">
      <c r="A1006" s="164"/>
      <c r="B1006" s="181" t="s">
        <v>677</v>
      </c>
      <c r="C1006" s="181"/>
      <c r="D1006" s="181"/>
      <c r="E1006" s="181"/>
      <c r="F1006" s="182"/>
      <c r="G1006" s="181"/>
      <c r="H1006" s="183"/>
      <c r="I1006" s="181"/>
    </row>
    <row r="1007" spans="1:9">
      <c r="B1007" s="4"/>
      <c r="E1007" s="94"/>
    </row>
  </sheetData>
  <sheetProtection algorithmName="SHA-512" hashValue="7vM8Z06tkAgE752jf/O0uEOfGQicyLit14fSYCQPYgGit6ZqC3L8dXMQ1BTmVRx7vw2oTrkyzY6YFSXevi8ovQ==" saltValue="9GS64lNg5HG3kE1o14/ujQ==" spinCount="100000" sheet="1" objects="1" scenarios="1"/>
  <protectedRanges>
    <protectedRange sqref="C342:C1004 D955:E955 D890:E890 D829:E829 D797:E797 D794:E794 D791:E791 D737:E737 D676:E676 D599:E599 D479:E479 D476:E476 D473:E473 D448:E448 D417:E417 D386:E386 D354:E355 G354:I355 G386:I386 G417:I417 G448:I448 G473:I473 G476:I476 G479:I479 G599:I599 G676:I676 G737:I737 G791:I791 G794:I794 G797:I797 G829:I829 G890:I890 G955:I955" name="Range6"/>
    <protectedRange sqref="C338:D340" name="Range5"/>
    <protectedRange sqref="C326:D330" name="Range4"/>
    <protectedRange sqref="C109:C324 D320:E320 D267:E267 D264:E264 D261:E261 D172:E172 D113:E113 G113:I113 G172:I172 G261:I261 G264:I264 G267:I267 G320:I320"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6 B10:B12 B16 B32:B34 B263 B194 B200 B475 B793 B1008:B1048576 B113 B21:B24 B27 B29 B241:B243 B346:B347 B429 B435 B441 B447 B460 B466 B44 B54 B98:B99 B124 B161 B147 B151 B171 B233 B260 B353 B577 B930 B954 B612:B613 B149 B694:B696 B265:B267 B18 B729 B725 B37:B39 B57:B59 B62:B64 B273:B291 B297:B307 B360:B361 B391:B392 B681:B683">
    <cfRule type="containsText" dxfId="290" priority="282" operator="containsText" text="Please fill your answer here.">
      <formula>NOT(ISERROR(SEARCH("Please fill your answer here.",B4)))</formula>
    </cfRule>
  </conditionalFormatting>
  <conditionalFormatting sqref="B3">
    <cfRule type="containsText" dxfId="289" priority="281" operator="containsText" text="Please fill your answer here.">
      <formula>NOT(ISERROR(SEARCH("Please fill your answer here.",B3)))</formula>
    </cfRule>
  </conditionalFormatting>
  <conditionalFormatting sqref="B72 B74">
    <cfRule type="containsText" dxfId="288" priority="280" operator="containsText" text="Please fill your answer here.">
      <formula>NOT(ISERROR(SEARCH("Please fill your answer here.",B72)))</formula>
    </cfRule>
  </conditionalFormatting>
  <conditionalFormatting sqref="B67 B69">
    <cfRule type="containsText" dxfId="287" priority="279" operator="containsText" text="Please fill your answer here.">
      <formula>NOT(ISERROR(SEARCH("Please fill your answer here.",B67)))</formula>
    </cfRule>
  </conditionalFormatting>
  <conditionalFormatting sqref="B116:B118">
    <cfRule type="containsText" dxfId="286" priority="278" operator="containsText" text="Please fill your answer here.">
      <formula>NOT(ISERROR(SEARCH("Please fill your answer here.",B116)))</formula>
    </cfRule>
  </conditionalFormatting>
  <conditionalFormatting sqref="B132 B141 B146">
    <cfRule type="containsText" dxfId="285" priority="277" operator="containsText" text="Please fill your answer here.">
      <formula>NOT(ISERROR(SEARCH("Please fill your answer here.",B132)))</formula>
    </cfRule>
  </conditionalFormatting>
  <conditionalFormatting sqref="B154:B156">
    <cfRule type="containsText" dxfId="284" priority="276" operator="containsText" text="Please fill your answer here.">
      <formula>NOT(ISERROR(SEARCH("Please fill your answer here.",B154)))</formula>
    </cfRule>
  </conditionalFormatting>
  <conditionalFormatting sqref="B175 B177">
    <cfRule type="containsText" dxfId="283" priority="275" operator="containsText" text="Please fill your answer here.">
      <formula>NOT(ISERROR(SEARCH("Please fill your answer here.",B175)))</formula>
    </cfRule>
  </conditionalFormatting>
  <conditionalFormatting sqref="B180:B182">
    <cfRule type="containsText" dxfId="282" priority="274" operator="containsText" text="Please fill your answer here.">
      <formula>NOT(ISERROR(SEARCH("Please fill your answer here.",B180)))</formula>
    </cfRule>
  </conditionalFormatting>
  <conditionalFormatting sqref="B186:B188">
    <cfRule type="containsText" dxfId="281" priority="273" operator="containsText" text="Please fill your answer here.">
      <formula>NOT(ISERROR(SEARCH("Please fill your answer here.",B186)))</formula>
    </cfRule>
  </conditionalFormatting>
  <conditionalFormatting sqref="B221:B223 B228">
    <cfRule type="containsText" dxfId="280" priority="272" operator="containsText" text="Please fill your answer here.">
      <formula>NOT(ISERROR(SEARCH("Please fill your answer here.",B221)))</formula>
    </cfRule>
  </conditionalFormatting>
  <conditionalFormatting sqref="B236:B238">
    <cfRule type="containsText" dxfId="279" priority="271" operator="containsText" text="Please fill your answer here.">
      <formula>NOT(ISERROR(SEARCH("Please fill your answer here.",B236)))</formula>
    </cfRule>
  </conditionalFormatting>
  <conditionalFormatting sqref="B262">
    <cfRule type="containsText" dxfId="278" priority="270" operator="containsText" text="Please fill your answer here.">
      <formula>NOT(ISERROR(SEARCH("Please fill your answer here.",B262)))</formula>
    </cfRule>
  </conditionalFormatting>
  <conditionalFormatting sqref="A262:E262 G262:H262 J262:XFD262">
    <cfRule type="expression" dxfId="277" priority="267">
      <formula>$B262="Dimension 1: Policy is completed"</formula>
    </cfRule>
    <cfRule type="expression" dxfId="276" priority="268">
      <formula>$B262="Dimension 1: Policy contains missing answers"</formula>
    </cfRule>
    <cfRule type="containsText" dxfId="275" priority="269" operator="containsText" text="This section contains missing answers">
      <formula>NOT(ISERROR(SEARCH("This section contains missing answers",A262)))</formula>
    </cfRule>
  </conditionalFormatting>
  <conditionalFormatting sqref="H2 J2:XFD2">
    <cfRule type="expression" dxfId="274" priority="264">
      <formula>$B2="This section is completed"</formula>
    </cfRule>
    <cfRule type="expression" dxfId="273" priority="265">
      <formula>$B2="This section contains missing answers"</formula>
    </cfRule>
    <cfRule type="containsText" dxfId="272" priority="266" operator="containsText" text="This section contains missing answers">
      <formula>NOT(ISERROR(SEARCH("This section contains missing answers",H2)))</formula>
    </cfRule>
  </conditionalFormatting>
  <conditionalFormatting sqref="B320">
    <cfRule type="containsText" dxfId="271" priority="263" operator="containsText" text="Please fill your answer here.">
      <formula>NOT(ISERROR(SEARCH("Please fill your answer here.",B320)))</formula>
    </cfRule>
  </conditionalFormatting>
  <conditionalFormatting sqref="B264">
    <cfRule type="containsText" dxfId="270" priority="262" operator="containsText" text="Please fill your answer here.">
      <formula>NOT(ISERROR(SEARCH("Please fill your answer here.",B264)))</formula>
    </cfRule>
  </conditionalFormatting>
  <conditionalFormatting sqref="B331">
    <cfRule type="containsText" dxfId="269" priority="261" operator="containsText" text="Please fill your answer here.">
      <formula>NOT(ISERROR(SEARCH("Please fill your answer here.",B331)))</formula>
    </cfRule>
  </conditionalFormatting>
  <conditionalFormatting sqref="B341">
    <cfRule type="containsText" dxfId="268" priority="260" operator="containsText" text="Please fill your answer here.">
      <formula>NOT(ISERROR(SEARCH("Please fill your answer here.",B341)))</formula>
    </cfRule>
  </conditionalFormatting>
  <conditionalFormatting sqref="B324">
    <cfRule type="containsText" dxfId="267" priority="259" operator="containsText" text="Please fill your answer here.">
      <formula>NOT(ISERROR(SEARCH("Please fill your answer here.",B324)))</formula>
    </cfRule>
  </conditionalFormatting>
  <conditionalFormatting sqref="B373">
    <cfRule type="containsText" dxfId="266" priority="258" operator="containsText" text="Please fill your answer here.">
      <formula>NOT(ISERROR(SEARCH("Please fill your answer here.",B373)))</formula>
    </cfRule>
  </conditionalFormatting>
  <conditionalFormatting sqref="B378:B379">
    <cfRule type="containsText" dxfId="265" priority="257" operator="containsText" text="Please fill your answer here.">
      <formula>NOT(ISERROR(SEARCH("Please fill your answer here.",B378)))</formula>
    </cfRule>
  </conditionalFormatting>
  <conditionalFormatting sqref="B384:B385 B398 B404 B410 B416">
    <cfRule type="containsText" dxfId="264" priority="256" operator="containsText" text="Please fill your answer here.">
      <formula>NOT(ISERROR(SEARCH("Please fill your answer here.",B384)))</formula>
    </cfRule>
  </conditionalFormatting>
  <conditionalFormatting sqref="B345">
    <cfRule type="containsText" dxfId="263" priority="254" operator="containsText" text="Please fill your answer here.">
      <formula>NOT(ISERROR(SEARCH("Please fill your answer here.",B345)))</formula>
    </cfRule>
  </conditionalFormatting>
  <conditionalFormatting sqref="B359">
    <cfRule type="containsText" dxfId="262" priority="253" operator="containsText" text="Please fill your answer here.">
      <formula>NOT(ISERROR(SEARCH("Please fill your answer here.",B359)))</formula>
    </cfRule>
  </conditionalFormatting>
  <conditionalFormatting sqref="B417">
    <cfRule type="containsText" dxfId="261" priority="255" operator="containsText" text="Please fill your answer here.">
      <formula>NOT(ISERROR(SEARCH("Please fill your answer here.",B417)))</formula>
    </cfRule>
  </conditionalFormatting>
  <conditionalFormatting sqref="B377">
    <cfRule type="containsText" dxfId="260" priority="252" operator="containsText" text="Please fill your answer here.">
      <formula>NOT(ISERROR(SEARCH("Please fill your answer here.",B377)))</formula>
    </cfRule>
  </conditionalFormatting>
  <conditionalFormatting sqref="B423">
    <cfRule type="containsText" dxfId="259" priority="251" operator="containsText" text="Please fill your answer here.">
      <formula>NOT(ISERROR(SEARCH("Please fill your answer here.",B423)))</formula>
    </cfRule>
  </conditionalFormatting>
  <conditionalFormatting sqref="B448">
    <cfRule type="containsText" dxfId="258" priority="250" operator="containsText" text="Please fill your answer here.">
      <formula>NOT(ISERROR(SEARCH("Please fill your answer here.",B448)))</formula>
    </cfRule>
  </conditionalFormatting>
  <conditionalFormatting sqref="B454">
    <cfRule type="containsText" dxfId="257" priority="249" operator="containsText" text="Please fill your answer here.">
      <formula>NOT(ISERROR(SEARCH("Please fill your answer here.",B454)))</formula>
    </cfRule>
  </conditionalFormatting>
  <conditionalFormatting sqref="B472">
    <cfRule type="containsText" dxfId="256" priority="248" operator="containsText" text="Please fill your answer here.">
      <formula>NOT(ISERROR(SEARCH("Please fill your answer here.",B472)))</formula>
    </cfRule>
  </conditionalFormatting>
  <conditionalFormatting sqref="B474">
    <cfRule type="containsText" dxfId="255" priority="247" operator="containsText" text="Please fill your answer here.">
      <formula>NOT(ISERROR(SEARCH("Please fill your answer here.",B474)))</formula>
    </cfRule>
  </conditionalFormatting>
  <conditionalFormatting sqref="B313 B319">
    <cfRule type="containsText" dxfId="254" priority="246" operator="containsText" text="Please fill your answer here.">
      <formula>NOT(ISERROR(SEARCH("Please fill your answer here.",B313)))</formula>
    </cfRule>
  </conditionalFormatting>
  <conditionalFormatting sqref="B311">
    <cfRule type="containsText" dxfId="253" priority="245" operator="containsText" text="Please fill your answer here.">
      <formula>NOT(ISERROR(SEARCH("Please fill your answer here.",B311)))</formula>
    </cfRule>
  </conditionalFormatting>
  <conditionalFormatting sqref="B540:B541">
    <cfRule type="containsText" dxfId="252" priority="242" operator="containsText" text="Please fill your answer here.">
      <formula>NOT(ISERROR(SEARCH("Please fill your answer here.",B540)))</formula>
    </cfRule>
  </conditionalFormatting>
  <conditionalFormatting sqref="B477:B479 B499:B501 B599 B790 B490 B493 B496 B519 B546 B562 B623 B647 B670 B686 B721 B745 B506 B511 B516 B644 B521">
    <cfRule type="containsText" dxfId="251" priority="244" operator="containsText" text="Please fill your answer here.">
      <formula>NOT(ISERROR(SEARCH("Please fill your answer here.",B477)))</formula>
    </cfRule>
  </conditionalFormatting>
  <conditionalFormatting sqref="B476">
    <cfRule type="containsText" dxfId="250" priority="243" operator="containsText" text="Please fill your answer here.">
      <formula>NOT(ISERROR(SEARCH("Please fill your answer here.",B476)))</formula>
    </cfRule>
  </conditionalFormatting>
  <conditionalFormatting sqref="B526">
    <cfRule type="containsText" dxfId="249" priority="241" operator="containsText" text="Please fill your answer here.">
      <formula>NOT(ISERROR(SEARCH("Please fill your answer here.",B526)))</formula>
    </cfRule>
  </conditionalFormatting>
  <conditionalFormatting sqref="B763 B765">
    <cfRule type="containsText" dxfId="248" priority="240" operator="containsText" text="Please fill your answer here.">
      <formula>NOT(ISERROR(SEARCH("Please fill your answer here.",B763)))</formula>
    </cfRule>
  </conditionalFormatting>
  <conditionalFormatting sqref="B768:B770">
    <cfRule type="containsText" dxfId="247" priority="239" operator="containsText" text="Please fill your answer here.">
      <formula>NOT(ISERROR(SEARCH("Please fill your answer here.",B768)))</formula>
    </cfRule>
  </conditionalFormatting>
  <conditionalFormatting sqref="B784:B785">
    <cfRule type="containsText" dxfId="246" priority="238" operator="containsText" text="Please fill your answer here.">
      <formula>NOT(ISERROR(SEARCH("Please fill your answer here.",B784)))</formula>
    </cfRule>
  </conditionalFormatting>
  <conditionalFormatting sqref="B792">
    <cfRule type="containsText" dxfId="245" priority="237" operator="containsText" text="Please fill your answer here.">
      <formula>NOT(ISERROR(SEARCH("Please fill your answer here.",B792)))</formula>
    </cfRule>
  </conditionalFormatting>
  <conditionalFormatting sqref="B482 B484 B487">
    <cfRule type="containsText" dxfId="244" priority="236" operator="containsText" text="Please fill your answer here.">
      <formula>NOT(ISERROR(SEARCH("Please fill your answer here.",B482)))</formula>
    </cfRule>
  </conditionalFormatting>
  <conditionalFormatting sqref="B483">
    <cfRule type="containsText" dxfId="243" priority="235" operator="containsText" text="Please fill your answer here.">
      <formula>NOT(ISERROR(SEARCH("Please fill your answer here.",B483)))</formula>
    </cfRule>
  </conditionalFormatting>
  <conditionalFormatting sqref="B551">
    <cfRule type="containsText" dxfId="242" priority="234" operator="containsText" text="Please fill your answer here.">
      <formula>NOT(ISERROR(SEARCH("Please fill your answer here.",B551)))</formula>
    </cfRule>
  </conditionalFormatting>
  <conditionalFormatting sqref="B554:B556">
    <cfRule type="containsText" dxfId="241" priority="233" operator="containsText" text="Please fill your answer here.">
      <formula>NOT(ISERROR(SEARCH("Please fill your answer here.",B554)))</formula>
    </cfRule>
  </conditionalFormatting>
  <conditionalFormatting sqref="B571:B572 B582">
    <cfRule type="containsText" dxfId="240" priority="232" operator="containsText" text="Please fill your answer here.">
      <formula>NOT(ISERROR(SEARCH("Please fill your answer here.",B571)))</formula>
    </cfRule>
  </conditionalFormatting>
  <conditionalFormatting sqref="B585 B587">
    <cfRule type="containsText" dxfId="239" priority="231" operator="containsText" text="Please fill your answer here.">
      <formula>NOT(ISERROR(SEARCH("Please fill your answer here.",B585)))</formula>
    </cfRule>
  </conditionalFormatting>
  <conditionalFormatting sqref="B567">
    <cfRule type="containsText" dxfId="238" priority="230" operator="containsText" text="Please fill your answer here.">
      <formula>NOT(ISERROR(SEARCH("Please fill your answer here.",B567)))</formula>
    </cfRule>
  </conditionalFormatting>
  <conditionalFormatting sqref="B592">
    <cfRule type="containsText" dxfId="237" priority="229" operator="containsText" text="Please fill your answer here.">
      <formula>NOT(ISERROR(SEARCH("Please fill your answer here.",B592)))</formula>
    </cfRule>
  </conditionalFormatting>
  <conditionalFormatting sqref="B598">
    <cfRule type="containsText" dxfId="236" priority="228" operator="containsText" text="Please fill your answer here.">
      <formula>NOT(ISERROR(SEARCH("Please fill your answer here.",B598)))</formula>
    </cfRule>
  </conditionalFormatting>
  <conditionalFormatting sqref="B627 B637:B639 B629">
    <cfRule type="containsText" dxfId="235" priority="227" operator="containsText" text="Please fill your answer here.">
      <formula>NOT(ISERROR(SEARCH("Please fill your answer here.",B627)))</formula>
    </cfRule>
  </conditionalFormatting>
  <conditionalFormatting sqref="B605 B602">
    <cfRule type="containsText" dxfId="234" priority="226" operator="containsText" text="Please fill your answer here.">
      <formula>NOT(ISERROR(SEARCH("Please fill your answer here.",B602)))</formula>
    </cfRule>
  </conditionalFormatting>
  <conditionalFormatting sqref="B606:B607 B617">
    <cfRule type="containsText" dxfId="233" priority="225" operator="containsText" text="Please fill your answer here.">
      <formula>NOT(ISERROR(SEARCH("Please fill your answer here.",B606)))</formula>
    </cfRule>
  </conditionalFormatting>
  <conditionalFormatting sqref="B650 B652">
    <cfRule type="containsText" dxfId="232" priority="224" operator="containsText" text="Please fill your answer here.">
      <formula>NOT(ISERROR(SEARCH("Please fill your answer here.",B650)))</formula>
    </cfRule>
  </conditionalFormatting>
  <conditionalFormatting sqref="B674:B675">
    <cfRule type="containsText" dxfId="231" priority="223" operator="containsText" text="Please fill your answer here.">
      <formula>NOT(ISERROR(SEARCH("Please fill your answer here.",B674)))</formula>
    </cfRule>
  </conditionalFormatting>
  <conditionalFormatting sqref="B714:B716">
    <cfRule type="containsText" dxfId="230" priority="222" operator="containsText" text="Please fill your answer here.">
      <formula>NOT(ISERROR(SEARCH("Please fill your answer here.",B714)))</formula>
    </cfRule>
  </conditionalFormatting>
  <conditionalFormatting sqref="B711 B689:B692">
    <cfRule type="containsText" dxfId="229" priority="221" operator="containsText" text="Please fill your answer here.">
      <formula>NOT(ISERROR(SEARCH("Please fill your answer here.",B689)))</formula>
    </cfRule>
  </conditionalFormatting>
  <conditionalFormatting sqref="B655 B665 B667">
    <cfRule type="containsText" dxfId="228" priority="220" operator="containsText" text="Please fill your answer here.">
      <formula>NOT(ISERROR(SEARCH("Please fill your answer here.",B655)))</formula>
    </cfRule>
  </conditionalFormatting>
  <conditionalFormatting sqref="B656:B657">
    <cfRule type="containsText" dxfId="227" priority="219" operator="containsText" text="Please fill your answer here.">
      <formula>NOT(ISERROR(SEARCH("Please fill your answer here.",B656)))</formula>
    </cfRule>
  </conditionalFormatting>
  <conditionalFormatting sqref="B666">
    <cfRule type="containsText" dxfId="226" priority="218" operator="containsText" text="Please fill your answer here.">
      <formula>NOT(ISERROR(SEARCH("Please fill your answer here.",B666)))</formula>
    </cfRule>
  </conditionalFormatting>
  <conditionalFormatting sqref="B724 B736 B731 B726">
    <cfRule type="containsText" dxfId="225" priority="217" operator="containsText" text="Please fill your answer here.">
      <formula>NOT(ISERROR(SEARCH("Please fill your answer here.",B724)))</formula>
    </cfRule>
  </conditionalFormatting>
  <conditionalFormatting sqref="B676">
    <cfRule type="containsText" dxfId="224" priority="216" operator="containsText" text="Please fill your answer here.">
      <formula>NOT(ISERROR(SEARCH("Please fill your answer here.",B676)))</formula>
    </cfRule>
  </conditionalFormatting>
  <conditionalFormatting sqref="B737">
    <cfRule type="containsText" dxfId="223" priority="215" operator="containsText" text="Please fill your answer here.">
      <formula>NOT(ISERROR(SEARCH("Please fill your answer here.",B737)))</formula>
    </cfRule>
  </conditionalFormatting>
  <conditionalFormatting sqref="B740:B742">
    <cfRule type="containsText" dxfId="222" priority="214" operator="containsText" text="Please fill your answer here.">
      <formula>NOT(ISERROR(SEARCH("Please fill your answer here.",B740)))</formula>
    </cfRule>
  </conditionalFormatting>
  <conditionalFormatting sqref="B748:B750 B755">
    <cfRule type="containsText" dxfId="221" priority="213" operator="containsText" text="Please fill your answer here.">
      <formula>NOT(ISERROR(SEARCH("Please fill your answer here.",B748)))</formula>
    </cfRule>
  </conditionalFormatting>
  <conditionalFormatting sqref="B758:B760">
    <cfRule type="containsText" dxfId="220" priority="212" operator="containsText" text="Please fill your answer here.">
      <formula>NOT(ISERROR(SEARCH("Please fill your answer here.",B758)))</formula>
    </cfRule>
  </conditionalFormatting>
  <conditionalFormatting sqref="B789">
    <cfRule type="containsText" dxfId="219" priority="211" operator="containsText" text="Please fill your answer here.">
      <formula>NOT(ISERROR(SEARCH("Please fill your answer here.",B789)))</formula>
    </cfRule>
  </conditionalFormatting>
  <conditionalFormatting sqref="B539">
    <cfRule type="containsText" dxfId="218" priority="210" operator="containsText" text="Please fill your answer here.">
      <formula>NOT(ISERROR(SEARCH("Please fill your answer here.",B539)))</formula>
    </cfRule>
  </conditionalFormatting>
  <conditionalFormatting sqref="B549">
    <cfRule type="containsText" dxfId="217" priority="209" operator="containsText" text="Please fill your answer here.">
      <formula>NOT(ISERROR(SEARCH("Please fill your answer here.",B549)))</formula>
    </cfRule>
  </conditionalFormatting>
  <conditionalFormatting sqref="B570">
    <cfRule type="containsText" dxfId="216" priority="208" operator="containsText" text="Please fill your answer here.">
      <formula>NOT(ISERROR(SEARCH("Please fill your answer here.",B570)))</formula>
    </cfRule>
  </conditionalFormatting>
  <conditionalFormatting sqref="B580">
    <cfRule type="containsText" dxfId="215" priority="207" operator="containsText" text="Please fill your answer here.">
      <formula>NOT(ISERROR(SEARCH("Please fill your answer here.",B580)))</formula>
    </cfRule>
  </conditionalFormatting>
  <conditionalFormatting sqref="B590">
    <cfRule type="containsText" dxfId="214" priority="206" operator="containsText" text="Please fill your answer here.">
      <formula>NOT(ISERROR(SEARCH("Please fill your answer here.",B590)))</formula>
    </cfRule>
  </conditionalFormatting>
  <conditionalFormatting sqref="B673">
    <cfRule type="containsText" dxfId="213" priority="205" operator="containsText" text="Please fill your answer here.">
      <formula>NOT(ISERROR(SEARCH("Please fill your answer here.",B673)))</formula>
    </cfRule>
  </conditionalFormatting>
  <conditionalFormatting sqref="B783">
    <cfRule type="containsText" dxfId="212" priority="204" operator="containsText" text="Please fill your answer here.">
      <formula>NOT(ISERROR(SEARCH("Please fill your answer here.",B783)))</formula>
    </cfRule>
  </conditionalFormatting>
  <conditionalFormatting sqref="B788">
    <cfRule type="containsText" dxfId="211" priority="203" operator="containsText" text="Please fill your answer here.">
      <formula>NOT(ISERROR(SEARCH("Please fill your answer here.",B788)))</formula>
    </cfRule>
  </conditionalFormatting>
  <conditionalFormatting sqref="B632:B634">
    <cfRule type="containsText" dxfId="210" priority="202" operator="containsText" text="Please fill your answer here.">
      <formula>NOT(ISERROR(SEARCH("Please fill your answer here.",B632)))</formula>
    </cfRule>
  </conditionalFormatting>
  <conditionalFormatting sqref="B795:B797 B837:B839 B842:B844 B882:B884 B887:B889 B1005 B933">
    <cfRule type="containsText" dxfId="209" priority="201" operator="containsText" text="Please fill your answer here.">
      <formula>NOT(ISERROR(SEARCH("Please fill your answer here.",B795)))</formula>
    </cfRule>
  </conditionalFormatting>
  <conditionalFormatting sqref="B794">
    <cfRule type="containsText" dxfId="208" priority="200" operator="containsText" text="Please fill your answer here.">
      <formula>NOT(ISERROR(SEARCH("Please fill your answer here.",B794)))</formula>
    </cfRule>
  </conditionalFormatting>
  <conditionalFormatting sqref="B832 B802 B834">
    <cfRule type="containsText" dxfId="207" priority="198" operator="containsText" text="Please fill your answer here.">
      <formula>NOT(ISERROR(SEARCH("Please fill your answer here.",B802)))</formula>
    </cfRule>
  </conditionalFormatting>
  <conditionalFormatting sqref="B1007">
    <cfRule type="containsText" dxfId="206" priority="199" operator="containsText" text="Please fill your answer here.">
      <formula>NOT(ISERROR(SEARCH("Please fill your answer here.",B1007)))</formula>
    </cfRule>
  </conditionalFormatting>
  <conditionalFormatting sqref="B801">
    <cfRule type="containsText" dxfId="205" priority="197" operator="containsText" text="Please fill your answer here.">
      <formula>NOT(ISERROR(SEARCH("Please fill your answer here.",B801)))</formula>
    </cfRule>
  </conditionalFormatting>
  <conditionalFormatting sqref="B833">
    <cfRule type="containsText" dxfId="204" priority="196" operator="containsText" text="Please fill your answer here.">
      <formula>NOT(ISERROR(SEARCH("Please fill your answer here.",B833)))</formula>
    </cfRule>
  </conditionalFormatting>
  <conditionalFormatting sqref="B809">
    <cfRule type="containsText" dxfId="203" priority="195" operator="containsText" text="Please fill your answer here.">
      <formula>NOT(ISERROR(SEARCH("Please fill your answer here.",B809)))</formula>
    </cfRule>
  </conditionalFormatting>
  <conditionalFormatting sqref="B816">
    <cfRule type="containsText" dxfId="202" priority="194" operator="containsText" text="Please fill your answer here.">
      <formula>NOT(ISERROR(SEARCH("Please fill your answer here.",B816)))</formula>
    </cfRule>
  </conditionalFormatting>
  <conditionalFormatting sqref="B815">
    <cfRule type="containsText" dxfId="201" priority="193" operator="containsText" text="Please fill your answer here.">
      <formula>NOT(ISERROR(SEARCH("Please fill your answer here.",B815)))</formula>
    </cfRule>
  </conditionalFormatting>
  <conditionalFormatting sqref="B829">
    <cfRule type="containsText" dxfId="200" priority="192" operator="containsText" text="Please fill your answer here.">
      <formula>NOT(ISERROR(SEARCH("Please fill your answer here.",B829)))</formula>
    </cfRule>
  </conditionalFormatting>
  <conditionalFormatting sqref="B848 B850">
    <cfRule type="containsText" dxfId="199" priority="191" operator="containsText" text="Please fill your answer here.">
      <formula>NOT(ISERROR(SEARCH("Please fill your answer here.",B848)))</formula>
    </cfRule>
  </conditionalFormatting>
  <conditionalFormatting sqref="B857">
    <cfRule type="containsText" dxfId="198" priority="190" operator="containsText" text="Please fill your answer here.">
      <formula>NOT(ISERROR(SEARCH("Please fill your answer here.",B857)))</formula>
    </cfRule>
  </conditionalFormatting>
  <conditionalFormatting sqref="B864">
    <cfRule type="containsText" dxfId="197" priority="189" operator="containsText" text="Please fill your answer here.">
      <formula>NOT(ISERROR(SEARCH("Please fill your answer here.",B864)))</formula>
    </cfRule>
  </conditionalFormatting>
  <conditionalFormatting sqref="B855">
    <cfRule type="containsText" dxfId="196" priority="188" operator="containsText" text="Please fill your answer here.">
      <formula>NOT(ISERROR(SEARCH("Please fill your answer here.",B855)))</formula>
    </cfRule>
  </conditionalFormatting>
  <conditionalFormatting sqref="B856">
    <cfRule type="containsText" dxfId="195" priority="187" operator="containsText" text="Please fill your answer here.">
      <formula>NOT(ISERROR(SEARCH("Please fill your answer here.",B856)))</formula>
    </cfRule>
  </conditionalFormatting>
  <conditionalFormatting sqref="B869">
    <cfRule type="containsText" dxfId="194" priority="186" operator="containsText" text="Please fill your answer here.">
      <formula>NOT(ISERROR(SEARCH("Please fill your answer here.",B869)))</formula>
    </cfRule>
  </conditionalFormatting>
  <conditionalFormatting sqref="B890">
    <cfRule type="containsText" dxfId="193" priority="185" operator="containsText" text="Please fill your answer here.">
      <formula>NOT(ISERROR(SEARCH("Please fill your answer here.",B890)))</formula>
    </cfRule>
  </conditionalFormatting>
  <conditionalFormatting sqref="B915">
    <cfRule type="containsText" dxfId="192" priority="184" operator="containsText" text="Please fill your answer here.">
      <formula>NOT(ISERROR(SEARCH("Please fill your answer here.",B915)))</formula>
    </cfRule>
  </conditionalFormatting>
  <conditionalFormatting sqref="B913">
    <cfRule type="containsText" dxfId="191" priority="183" operator="containsText" text="Please fill your answer here.">
      <formula>NOT(ISERROR(SEARCH("Please fill your answer here.",B913)))</formula>
    </cfRule>
  </conditionalFormatting>
  <conditionalFormatting sqref="B893 B895">
    <cfRule type="containsText" dxfId="190" priority="182" operator="containsText" text="Please fill your answer here.">
      <formula>NOT(ISERROR(SEARCH("Please fill your answer here.",B893)))</formula>
    </cfRule>
  </conditionalFormatting>
  <conditionalFormatting sqref="B905">
    <cfRule type="containsText" dxfId="189" priority="181" operator="containsText" text="Please fill your answer here.">
      <formula>NOT(ISERROR(SEARCH("Please fill your answer here.",B905)))</formula>
    </cfRule>
  </conditionalFormatting>
  <conditionalFormatting sqref="B925">
    <cfRule type="containsText" dxfId="188" priority="180" operator="containsText" text="Please fill your answer here.">
      <formula>NOT(ISERROR(SEARCH("Please fill your answer here.",B925)))</formula>
    </cfRule>
  </conditionalFormatting>
  <conditionalFormatting sqref="B923">
    <cfRule type="containsText" dxfId="187" priority="179" operator="containsText" text="Please fill your answer here.">
      <formula>NOT(ISERROR(SEARCH("Please fill your answer here.",B923)))</formula>
    </cfRule>
  </conditionalFormatting>
  <conditionalFormatting sqref="B946">
    <cfRule type="containsText" dxfId="186" priority="178" operator="containsText" text="Please fill your answer here.">
      <formula>NOT(ISERROR(SEARCH("Please fill your answer here.",B946)))</formula>
    </cfRule>
  </conditionalFormatting>
  <conditionalFormatting sqref="B936:B938">
    <cfRule type="containsText" dxfId="185" priority="177" operator="containsText" text="Please fill your answer here.">
      <formula>NOT(ISERROR(SEARCH("Please fill your answer here.",B936)))</formula>
    </cfRule>
  </conditionalFormatting>
  <conditionalFormatting sqref="B955">
    <cfRule type="containsText" dxfId="184" priority="176" operator="containsText" text="Please fill your answer here.">
      <formula>NOT(ISERROR(SEARCH("Please fill your answer here.",B955)))</formula>
    </cfRule>
  </conditionalFormatting>
  <conditionalFormatting sqref="B958:B960">
    <cfRule type="containsText" dxfId="183" priority="175" operator="containsText" text="Please fill your answer here.">
      <formula>NOT(ISERROR(SEARCH("Please fill your answer here.",B958)))</formula>
    </cfRule>
  </conditionalFormatting>
  <conditionalFormatting sqref="B964:B965">
    <cfRule type="containsText" dxfId="182" priority="174" operator="containsText" text="Please fill your answer here.">
      <formula>NOT(ISERROR(SEARCH("Please fill your answer here.",B964)))</formula>
    </cfRule>
  </conditionalFormatting>
  <conditionalFormatting sqref="B972">
    <cfRule type="containsText" dxfId="181" priority="173" operator="containsText" text="Please fill your answer here.">
      <formula>NOT(ISERROR(SEARCH("Please fill your answer here.",B972)))</formula>
    </cfRule>
  </conditionalFormatting>
  <conditionalFormatting sqref="B979">
    <cfRule type="containsText" dxfId="180" priority="172" operator="containsText" text="Please fill your answer here.">
      <formula>NOT(ISERROR(SEARCH("Please fill your answer here.",B979)))</formula>
    </cfRule>
  </conditionalFormatting>
  <conditionalFormatting sqref="B986">
    <cfRule type="containsText" dxfId="179" priority="171" operator="containsText" text="Please fill your answer here.">
      <formula>NOT(ISERROR(SEARCH("Please fill your answer here.",B986)))</formula>
    </cfRule>
  </conditionalFormatting>
  <conditionalFormatting sqref="B993">
    <cfRule type="containsText" dxfId="178" priority="170" operator="containsText" text="Please fill your answer here.">
      <formula>NOT(ISERROR(SEARCH("Please fill your answer here.",B993)))</formula>
    </cfRule>
  </conditionalFormatting>
  <conditionalFormatting sqref="B963">
    <cfRule type="containsText" dxfId="177" priority="169" operator="containsText" text="Please fill your answer here.">
      <formula>NOT(ISERROR(SEARCH("Please fill your answer here.",B963)))</formula>
    </cfRule>
  </conditionalFormatting>
  <conditionalFormatting sqref="B110:B111">
    <cfRule type="containsText" dxfId="176" priority="168" operator="containsText" text="Please fill your answer here.">
      <formula>NOT(ISERROR(SEARCH("Please fill your answer here.",B110)))</formula>
    </cfRule>
  </conditionalFormatting>
  <conditionalFormatting sqref="B226:B227">
    <cfRule type="containsText" dxfId="175" priority="167" operator="containsText" text="Please fill your answer here.">
      <formula>NOT(ISERROR(SEARCH("Please fill your answer here.",B226)))</formula>
    </cfRule>
  </conditionalFormatting>
  <conditionalFormatting sqref="B231">
    <cfRule type="containsText" dxfId="174" priority="166" operator="containsText" text="Please fill your answer here.">
      <formula>NOT(ISERROR(SEARCH("Please fill your answer here.",B231)))</formula>
    </cfRule>
  </conditionalFormatting>
  <conditionalFormatting sqref="B336">
    <cfRule type="containsText" dxfId="173" priority="165" operator="containsText" text="Please fill your answer here.">
      <formula>NOT(ISERROR(SEARCH("Please fill your answer here.",B336)))</formula>
    </cfRule>
  </conditionalFormatting>
  <conditionalFormatting sqref="A792:E792 G792">
    <cfRule type="expression" dxfId="172" priority="283">
      <formula>$B792="Dimension 3: Portal is completed"</formula>
    </cfRule>
    <cfRule type="expression" dxfId="171" priority="284">
      <formula>$B792="Dimension 3: Portal contains missing answers"</formula>
    </cfRule>
    <cfRule type="containsText" dxfId="170" priority="285" operator="containsText" text="This section contains missing answers">
      <formula>NOT(ISERROR(SEARCH("This section contains missing answers",A792)))</formula>
    </cfRule>
  </conditionalFormatting>
  <conditionalFormatting sqref="A1007:E1007 G1007">
    <cfRule type="expression" dxfId="169" priority="286">
      <formula>$B1007="Dimension 4: Quality is completed"</formula>
    </cfRule>
    <cfRule type="expression" dxfId="168" priority="287">
      <formula>$B1007="Dimension 4: Quality contains missing answers"</formula>
    </cfRule>
    <cfRule type="containsText" dxfId="167" priority="288" operator="containsText" text="This section contains missing answers">
      <formula>NOT(ISERROR(SEARCH("This section contains missing answers",A1007)))</formula>
    </cfRule>
  </conditionalFormatting>
  <conditionalFormatting sqref="B354:B355">
    <cfRule type="containsText" dxfId="166" priority="164" operator="containsText" text="Please fill your answer here.">
      <formula>NOT(ISERROR(SEARCH("Please fill your answer here.",B354)))</formula>
    </cfRule>
  </conditionalFormatting>
  <conditionalFormatting sqref="B366:B367">
    <cfRule type="containsText" dxfId="165" priority="163" operator="containsText" text="Please fill your answer here.">
      <formula>NOT(ISERROR(SEARCH("Please fill your answer here.",B366)))</formula>
    </cfRule>
  </conditionalFormatting>
  <conditionalFormatting sqref="B365">
    <cfRule type="containsText" dxfId="164" priority="162" operator="containsText" text="Please fill your answer here.">
      <formula>NOT(ISERROR(SEARCH("Please fill your answer here.",B365)))</formula>
    </cfRule>
  </conditionalFormatting>
  <conditionalFormatting sqref="B386">
    <cfRule type="containsText" dxfId="163" priority="161" operator="containsText" text="Please fill your answer here.">
      <formula>NOT(ISERROR(SEARCH("Please fill your answer here.",B386)))</formula>
    </cfRule>
  </conditionalFormatting>
  <conditionalFormatting sqref="B390">
    <cfRule type="containsText" dxfId="162" priority="160" operator="containsText" text="Please fill your answer here.">
      <formula>NOT(ISERROR(SEARCH("Please fill your answer here.",B390)))</formula>
    </cfRule>
  </conditionalFormatting>
  <conditionalFormatting sqref="B409">
    <cfRule type="containsText" dxfId="161" priority="158" operator="containsText" text="Please fill your answer here.">
      <formula>NOT(ISERROR(SEARCH("Please fill your answer here.",B409)))</formula>
    </cfRule>
  </conditionalFormatting>
  <conditionalFormatting sqref="B403">
    <cfRule type="containsText" dxfId="160" priority="159" operator="containsText" text="Please fill your answer here.">
      <formula>NOT(ISERROR(SEARCH("Please fill your answer here.",B403)))</formula>
    </cfRule>
  </conditionalFormatting>
  <conditionalFormatting sqref="B415">
    <cfRule type="containsText" dxfId="159" priority="157" operator="containsText" text="Please fill your answer here.">
      <formula>NOT(ISERROR(SEARCH("Please fill your answer here.",B415)))</formula>
    </cfRule>
  </conditionalFormatting>
  <conditionalFormatting sqref="B421">
    <cfRule type="containsText" dxfId="158" priority="155" operator="containsText" text="Please fill your answer here.">
      <formula>NOT(ISERROR(SEARCH("Please fill your answer here.",B421)))</formula>
    </cfRule>
  </conditionalFormatting>
  <conditionalFormatting sqref="B422">
    <cfRule type="containsText" dxfId="157" priority="156" operator="containsText" text="Please fill your answer here.">
      <formula>NOT(ISERROR(SEARCH("Please fill your answer here.",B422)))</formula>
    </cfRule>
  </conditionalFormatting>
  <conditionalFormatting sqref="B428">
    <cfRule type="containsText" dxfId="156" priority="154" operator="containsText" text="Please fill your answer here.">
      <formula>NOT(ISERROR(SEARCH("Please fill your answer here.",B428)))</formula>
    </cfRule>
  </conditionalFormatting>
  <conditionalFormatting sqref="B434">
    <cfRule type="containsText" dxfId="155" priority="153" operator="containsText" text="Please fill your answer here.">
      <formula>NOT(ISERROR(SEARCH("Please fill your answer here.",B434)))</formula>
    </cfRule>
  </conditionalFormatting>
  <conditionalFormatting sqref="B440">
    <cfRule type="containsText" dxfId="154" priority="152" operator="containsText" text="Please fill your answer here.">
      <formula>NOT(ISERROR(SEARCH("Please fill your answer here.",B440)))</formula>
    </cfRule>
  </conditionalFormatting>
  <conditionalFormatting sqref="B446">
    <cfRule type="containsText" dxfId="153" priority="151" operator="containsText" text="Please fill your answer here.">
      <formula>NOT(ISERROR(SEARCH("Please fill your answer here.",B446)))</formula>
    </cfRule>
  </conditionalFormatting>
  <conditionalFormatting sqref="B452">
    <cfRule type="containsText" dxfId="152" priority="150" operator="containsText" text="Please fill your answer here.">
      <formula>NOT(ISERROR(SEARCH("Please fill your answer here.",B452)))</formula>
    </cfRule>
  </conditionalFormatting>
  <conditionalFormatting sqref="B465">
    <cfRule type="containsText" dxfId="151" priority="149" operator="containsText" text="Please fill your answer here.">
      <formula>NOT(ISERROR(SEARCH("Please fill your answer here.",B465)))</formula>
    </cfRule>
  </conditionalFormatting>
  <conditionalFormatting sqref="B471">
    <cfRule type="containsText" dxfId="150" priority="148" operator="containsText" text="Please fill your answer here.">
      <formula>NOT(ISERROR(SEARCH("Please fill your answer here.",B471)))</formula>
    </cfRule>
  </conditionalFormatting>
  <conditionalFormatting sqref="B192:B193">
    <cfRule type="containsText" dxfId="149" priority="147" operator="containsText" text="Please fill your answer here.">
      <formula>NOT(ISERROR(SEARCH("Please fill your answer here.",B192)))</formula>
    </cfRule>
  </conditionalFormatting>
  <conditionalFormatting sqref="B42">
    <cfRule type="containsText" dxfId="148" priority="146" operator="containsText" text="Please fill your answer here.">
      <formula>NOT(ISERROR(SEARCH("Please fill your answer here.",B42)))</formula>
    </cfRule>
  </conditionalFormatting>
  <conditionalFormatting sqref="B47 B49">
    <cfRule type="containsText" dxfId="147" priority="145" operator="containsText" text="Please fill your answer here.">
      <formula>NOT(ISERROR(SEARCH("Please fill your answer here.",B47)))</formula>
    </cfRule>
  </conditionalFormatting>
  <conditionalFormatting sqref="B144">
    <cfRule type="containsText" dxfId="146" priority="144" operator="containsText" text="Please fill your answer here.">
      <formula>NOT(ISERROR(SEARCH("Please fill your answer here.",B144)))</formula>
    </cfRule>
  </conditionalFormatting>
  <conditionalFormatting sqref="B130:B131">
    <cfRule type="containsText" dxfId="145" priority="143" operator="containsText" text="Please fill your answer here.">
      <formula>NOT(ISERROR(SEARCH("Please fill your answer here.",B130)))</formula>
    </cfRule>
  </conditionalFormatting>
  <conditionalFormatting sqref="B122">
    <cfRule type="containsText" dxfId="144" priority="142" operator="containsText" text="Please fill your answer here.">
      <formula>NOT(ISERROR(SEARCH("Please fill your answer here.",B122)))</formula>
    </cfRule>
  </conditionalFormatting>
  <conditionalFormatting sqref="B159:B160">
    <cfRule type="containsText" dxfId="143" priority="141" operator="containsText" text="Please fill your answer here.">
      <formula>NOT(ISERROR(SEARCH("Please fill your answer here.",B159)))</formula>
    </cfRule>
  </conditionalFormatting>
  <conditionalFormatting sqref="B169">
    <cfRule type="containsText" dxfId="142" priority="138" operator="containsText" text="Please fill your answer here.">
      <formula>NOT(ISERROR(SEARCH("Please fill your answer here.",B169)))</formula>
    </cfRule>
  </conditionalFormatting>
  <conditionalFormatting sqref="B170">
    <cfRule type="containsText" dxfId="141" priority="140" operator="containsText" text="Please fill your answer here.">
      <formula>NOT(ISERROR(SEARCH("Please fill your answer here.",B170)))</formula>
    </cfRule>
  </conditionalFormatting>
  <conditionalFormatting sqref="B164:B166">
    <cfRule type="containsText" dxfId="140" priority="139" operator="containsText" text="Please fill your answer here.">
      <formula>NOT(ISERROR(SEARCH("Please fill your answer here.",B164)))</formula>
    </cfRule>
  </conditionalFormatting>
  <conditionalFormatting sqref="B217 B205:B212">
    <cfRule type="containsText" dxfId="139" priority="137" operator="containsText" text="Please fill your answer here.">
      <formula>NOT(ISERROR(SEARCH("Please fill your answer here.",B205)))</formula>
    </cfRule>
  </conditionalFormatting>
  <conditionalFormatting sqref="B249:B251">
    <cfRule type="containsText" dxfId="138" priority="136" operator="containsText" text="Please fill your answer here.">
      <formula>NOT(ISERROR(SEARCH("Please fill your answer here.",B249)))</formula>
    </cfRule>
  </conditionalFormatting>
  <conditionalFormatting sqref="B351">
    <cfRule type="containsText" dxfId="137" priority="135" operator="containsText" text="Please fill your answer here.">
      <formula>NOT(ISERROR(SEARCH("Please fill your answer here.",B351)))</formula>
    </cfRule>
  </conditionalFormatting>
  <conditionalFormatting sqref="B470">
    <cfRule type="containsText" dxfId="136" priority="122" operator="containsText" text="Please fill your answer here.">
      <formula>NOT(ISERROR(SEARCH("Please fill your answer here.",B470)))</formula>
    </cfRule>
  </conditionalFormatting>
  <conditionalFormatting sqref="B371">
    <cfRule type="containsText" dxfId="135" priority="134" operator="containsText" text="Please fill your answer here.">
      <formula>NOT(ISERROR(SEARCH("Please fill your answer here.",B371)))</formula>
    </cfRule>
  </conditionalFormatting>
  <conditionalFormatting sqref="B383">
    <cfRule type="containsText" dxfId="134" priority="133" operator="containsText" text="Please fill your answer here.">
      <formula>NOT(ISERROR(SEARCH("Please fill your answer here.",B383)))</formula>
    </cfRule>
  </conditionalFormatting>
  <conditionalFormatting sqref="B396">
    <cfRule type="containsText" dxfId="133" priority="132" operator="containsText" text="Please fill your answer here.">
      <formula>NOT(ISERROR(SEARCH("Please fill your answer here.",B396)))</formula>
    </cfRule>
  </conditionalFormatting>
  <conditionalFormatting sqref="B402">
    <cfRule type="containsText" dxfId="132" priority="131" operator="containsText" text="Please fill your answer here.">
      <formula>NOT(ISERROR(SEARCH("Please fill your answer here.",B402)))</formula>
    </cfRule>
  </conditionalFormatting>
  <conditionalFormatting sqref="B408">
    <cfRule type="containsText" dxfId="131" priority="130" operator="containsText" text="Please fill your answer here.">
      <formula>NOT(ISERROR(SEARCH("Please fill your answer here.",B408)))</formula>
    </cfRule>
  </conditionalFormatting>
  <conditionalFormatting sqref="B414">
    <cfRule type="containsText" dxfId="130" priority="129" operator="containsText" text="Please fill your answer here.">
      <formula>NOT(ISERROR(SEARCH("Please fill your answer here.",B414)))</formula>
    </cfRule>
  </conditionalFormatting>
  <conditionalFormatting sqref="B427">
    <cfRule type="containsText" dxfId="129" priority="128" operator="containsText" text="Please fill your answer here.">
      <formula>NOT(ISERROR(SEARCH("Please fill your answer here.",B427)))</formula>
    </cfRule>
  </conditionalFormatting>
  <conditionalFormatting sqref="B433">
    <cfRule type="containsText" dxfId="128" priority="127" operator="containsText" text="Please fill your answer here.">
      <formula>NOT(ISERROR(SEARCH("Please fill your answer here.",B433)))</formula>
    </cfRule>
  </conditionalFormatting>
  <conditionalFormatting sqref="B439">
    <cfRule type="containsText" dxfId="127" priority="126" operator="containsText" text="Please fill your answer here.">
      <formula>NOT(ISERROR(SEARCH("Please fill your answer here.",B439)))</formula>
    </cfRule>
  </conditionalFormatting>
  <conditionalFormatting sqref="B445">
    <cfRule type="containsText" dxfId="126" priority="125" operator="containsText" text="Please fill your answer here.">
      <formula>NOT(ISERROR(SEARCH("Please fill your answer here.",B445)))</formula>
    </cfRule>
  </conditionalFormatting>
  <conditionalFormatting sqref="B458">
    <cfRule type="containsText" dxfId="125" priority="124" operator="containsText" text="Please fill your answer here.">
      <formula>NOT(ISERROR(SEARCH("Please fill your answer here.",B458)))</formula>
    </cfRule>
  </conditionalFormatting>
  <conditionalFormatting sqref="B464">
    <cfRule type="containsText" dxfId="124" priority="123" operator="containsText" text="Please fill your answer here.">
      <formula>NOT(ISERROR(SEARCH("Please fill your answer here.",B464)))</formula>
    </cfRule>
  </conditionalFormatting>
  <conditionalFormatting sqref="B504">
    <cfRule type="containsText" dxfId="123" priority="121" operator="containsText" text="Please fill your answer here.">
      <formula>NOT(ISERROR(SEARCH("Please fill your answer here.",B504)))</formula>
    </cfRule>
  </conditionalFormatting>
  <conditionalFormatting sqref="B509">
    <cfRule type="containsText" dxfId="122" priority="120" operator="containsText" text="Please fill your answer here.">
      <formula>NOT(ISERROR(SEARCH("Please fill your answer here.",B509)))</formula>
    </cfRule>
  </conditionalFormatting>
  <conditionalFormatting sqref="B524">
    <cfRule type="containsText" dxfId="121" priority="119" operator="containsText" text="Please fill your answer here.">
      <formula>NOT(ISERROR(SEARCH("Please fill your answer here.",B524)))</formula>
    </cfRule>
  </conditionalFormatting>
  <conditionalFormatting sqref="B514">
    <cfRule type="containsText" dxfId="120" priority="118" operator="containsText" text="Please fill your answer here.">
      <formula>NOT(ISERROR(SEARCH("Please fill your answer here.",B514)))</formula>
    </cfRule>
  </conditionalFormatting>
  <conditionalFormatting sqref="B530:B531 B536">
    <cfRule type="containsText" dxfId="119" priority="117" operator="containsText" text="Please fill your answer here.">
      <formula>NOT(ISERROR(SEARCH("Please fill your answer here.",B530)))</formula>
    </cfRule>
  </conditionalFormatting>
  <conditionalFormatting sqref="B529">
    <cfRule type="containsText" dxfId="118" priority="116" operator="containsText" text="Please fill your answer here.">
      <formula>NOT(ISERROR(SEARCH("Please fill your answer here.",B529)))</formula>
    </cfRule>
  </conditionalFormatting>
  <conditionalFormatting sqref="B566">
    <cfRule type="containsText" dxfId="117" priority="115" operator="containsText" text="Please fill your answer here.">
      <formula>NOT(ISERROR(SEARCH("Please fill your answer here.",B566)))</formula>
    </cfRule>
  </conditionalFormatting>
  <conditionalFormatting sqref="B565">
    <cfRule type="containsText" dxfId="116" priority="114" operator="containsText" text="Please fill your answer here.">
      <formula>NOT(ISERROR(SEARCH("Please fill your answer here.",B565)))</formula>
    </cfRule>
  </conditionalFormatting>
  <conditionalFormatting sqref="B575:B576">
    <cfRule type="containsText" dxfId="115" priority="113" operator="containsText" text="Please fill your answer here.">
      <formula>NOT(ISERROR(SEARCH("Please fill your answer here.",B575)))</formula>
    </cfRule>
  </conditionalFormatting>
  <conditionalFormatting sqref="B642:B643">
    <cfRule type="containsText" dxfId="114" priority="112" operator="containsText" text="Please fill your answer here.">
      <formula>NOT(ISERROR(SEARCH("Please fill your answer here.",B642)))</formula>
    </cfRule>
  </conditionalFormatting>
  <conditionalFormatting sqref="B662">
    <cfRule type="containsText" dxfId="113" priority="111" operator="containsText" text="Please fill your answer here.">
      <formula>NOT(ISERROR(SEARCH("Please fill your answer here.",B662)))</formula>
    </cfRule>
  </conditionalFormatting>
  <conditionalFormatting sqref="B660:B661">
    <cfRule type="containsText" dxfId="112" priority="110" operator="containsText" text="Please fill your answer here.">
      <formula>NOT(ISERROR(SEARCH("Please fill your answer here.",B660)))</formula>
    </cfRule>
  </conditionalFormatting>
  <conditionalFormatting sqref="B700:B702">
    <cfRule type="containsText" dxfId="111" priority="109" operator="containsText" text="Please fill your answer here.">
      <formula>NOT(ISERROR(SEARCH("Please fill your answer here.",B700)))</formula>
    </cfRule>
  </conditionalFormatting>
  <conditionalFormatting sqref="B709">
    <cfRule type="containsText" dxfId="110" priority="108" operator="containsText" text="Please fill your answer here.">
      <formula>NOT(ISERROR(SEARCH("Please fill your answer here.",B709)))</formula>
    </cfRule>
  </conditionalFormatting>
  <conditionalFormatting sqref="B753:B754">
    <cfRule type="containsText" dxfId="109" priority="107" operator="containsText" text="Please fill your answer here.">
      <formula>NOT(ISERROR(SEARCH("Please fill your answer here.",B753)))</formula>
    </cfRule>
  </conditionalFormatting>
  <conditionalFormatting sqref="B778:B779">
    <cfRule type="containsText" dxfId="108" priority="106" operator="containsText" text="Please fill your answer here.">
      <formula>NOT(ISERROR(SEARCH("Please fill your answer here.",B778)))</formula>
    </cfRule>
  </conditionalFormatting>
  <conditionalFormatting sqref="B828">
    <cfRule type="containsText" dxfId="107" priority="105" operator="containsText" text="Please fill your answer here.">
      <formula>NOT(ISERROR(SEARCH("Please fill your answer here.",B828)))</formula>
    </cfRule>
  </conditionalFormatting>
  <conditionalFormatting sqref="B928">
    <cfRule type="containsText" dxfId="106" priority="104" operator="containsText" text="Please fill your answer here.">
      <formula>NOT(ISERROR(SEARCH("Please fill your answer here.",B928)))</formula>
    </cfRule>
  </conditionalFormatting>
  <conditionalFormatting sqref="B1004">
    <cfRule type="containsText" dxfId="105" priority="103" operator="containsText" text="Please fill your answer here.">
      <formula>NOT(ISERROR(SEARCH("Please fill your answer here.",B1004)))</formula>
    </cfRule>
  </conditionalFormatting>
  <conditionalFormatting sqref="B1003">
    <cfRule type="containsText" dxfId="104" priority="102" operator="containsText" text="Please fill your answer here.">
      <formula>NOT(ISERROR(SEARCH("Please fill your answer here.",B1003)))</formula>
    </cfRule>
  </conditionalFormatting>
  <conditionalFormatting sqref="B615">
    <cfRule type="containsText" dxfId="103" priority="101" operator="containsText" text="Please fill your answer here.">
      <formula>NOT(ISERROR(SEARCH("Please fill your answer here.",B615)))</formula>
    </cfRule>
  </conditionalFormatting>
  <conditionalFormatting sqref="B616">
    <cfRule type="containsText" dxfId="102" priority="100" operator="containsText" text="Please fill your answer here.">
      <formula>NOT(ISERROR(SEARCH("Please fill your answer here.",B616)))</formula>
    </cfRule>
  </conditionalFormatting>
  <conditionalFormatting sqref="B610:B611">
    <cfRule type="containsText" dxfId="101" priority="99" operator="containsText" text="Please fill your answer here.">
      <formula>NOT(ISERROR(SEARCH("Please fill your answer here.",B610)))</formula>
    </cfRule>
  </conditionalFormatting>
  <conditionalFormatting sqref="B535">
    <cfRule type="containsText" dxfId="100" priority="98" operator="containsText" text="Please fill your answer here.">
      <formula>NOT(ISERROR(SEARCH("Please fill your answer here.",B535)))</formula>
    </cfRule>
  </conditionalFormatting>
  <conditionalFormatting sqref="B534">
    <cfRule type="containsText" dxfId="99" priority="97" operator="containsText" text="Please fill your answer here.">
      <formula>NOT(ISERROR(SEARCH("Please fill your answer here.",B534)))</formula>
    </cfRule>
  </conditionalFormatting>
  <conditionalFormatting sqref="B215:B216">
    <cfRule type="containsText" dxfId="98" priority="96" operator="containsText" text="Please fill your answer here.">
      <formula>NOT(ISERROR(SEARCH("Please fill your answer here.",B215)))</formula>
    </cfRule>
  </conditionalFormatting>
  <conditionalFormatting sqref="B317">
    <cfRule type="containsText" dxfId="97" priority="95" operator="containsText" text="Please fill your answer here.">
      <formula>NOT(ISERROR(SEARCH("Please fill your answer here.",B317)))</formula>
    </cfRule>
  </conditionalFormatting>
  <conditionalFormatting sqref="B877">
    <cfRule type="containsText" dxfId="96" priority="94" operator="containsText" text="Please fill your answer here.">
      <formula>NOT(ISERROR(SEARCH("Please fill your answer here.",B877)))</formula>
    </cfRule>
  </conditionalFormatting>
  <conditionalFormatting sqref="B90:B92">
    <cfRule type="containsText" dxfId="95" priority="93" operator="containsText" text="Please fill your answer here.">
      <formula>NOT(ISERROR(SEARCH("Please fill your answer here.",B90)))</formula>
    </cfRule>
  </conditionalFormatting>
  <conditionalFormatting sqref="B258:B259">
    <cfRule type="containsText" dxfId="94" priority="92" operator="containsText" text="Please fill your answer here.">
      <formula>NOT(ISERROR(SEARCH("Please fill your answer here.",B258)))</formula>
    </cfRule>
  </conditionalFormatting>
  <conditionalFormatting sqref="A474:E474 G474">
    <cfRule type="expression" dxfId="93" priority="289">
      <formula>$B474="Dimension 2: Impact is completed"</formula>
    </cfRule>
    <cfRule type="expression" dxfId="92" priority="290">
      <formula>$B474="Dimension 2: Impact contains missing answers"</formula>
    </cfRule>
    <cfRule type="containsText" dxfId="91" priority="291" operator="containsText" text="This section contains missing answers">
      <formula>NOT(ISERROR(SEARCH("This section contains missing answers",A474)))</formula>
    </cfRule>
  </conditionalFormatting>
  <conditionalFormatting sqref="B77">
    <cfRule type="containsText" dxfId="90" priority="91" operator="containsText" text="Please fill your answer here.">
      <formula>NOT(ISERROR(SEARCH("Please fill your answer here.",B77)))</formula>
    </cfRule>
  </conditionalFormatting>
  <conditionalFormatting sqref="B268 B272">
    <cfRule type="containsText" dxfId="89" priority="90" operator="containsText" text="Please fill your answer here.">
      <formula>NOT(ISERROR(SEARCH("Please fill your answer here.",B268)))</formula>
    </cfRule>
  </conditionalFormatting>
  <conditionalFormatting sqref="B295:B296">
    <cfRule type="containsText" dxfId="88" priority="89" operator="containsText" text="Please fill your answer here.">
      <formula>NOT(ISERROR(SEARCH("Please fill your answer here.",B295)))</formula>
    </cfRule>
  </conditionalFormatting>
  <conditionalFormatting sqref="B596:B597">
    <cfRule type="containsText" dxfId="87" priority="88" operator="containsText" text="Please fill your answer here.">
      <formula>NOT(ISERROR(SEARCH("Please fill your answer here.",B596)))</formula>
    </cfRule>
  </conditionalFormatting>
  <conditionalFormatting sqref="B826:B827">
    <cfRule type="containsText" dxfId="86" priority="87" operator="containsText" text="Please fill your answer here.">
      <formula>NOT(ISERROR(SEARCH("Please fill your answer here.",B826)))</formula>
    </cfRule>
  </conditionalFormatting>
  <conditionalFormatting sqref="B52">
    <cfRule type="containsText" dxfId="85" priority="86" operator="containsText" text="Please fill your answer here.">
      <formula>NOT(ISERROR(SEARCH("Please fill your answer here.",B52)))</formula>
    </cfRule>
  </conditionalFormatting>
  <conditionalFormatting sqref="B95:B96">
    <cfRule type="containsText" dxfId="84" priority="85" operator="containsText" text="Please fill your answer here.">
      <formula>NOT(ISERROR(SEARCH("Please fill your answer here.",B95)))</formula>
    </cfRule>
  </conditionalFormatting>
  <conditionalFormatting sqref="B139">
    <cfRule type="containsText" dxfId="83" priority="84" operator="containsText" text="Please fill your answer here.">
      <formula>NOT(ISERROR(SEARCH("Please fill your answer here.",B139)))</formula>
    </cfRule>
  </conditionalFormatting>
  <conditionalFormatting sqref="B17">
    <cfRule type="containsText" dxfId="82" priority="83" operator="containsText" text="Please fill your answer here.">
      <formula>NOT(ISERROR(SEARCH("Please fill your answer here.",B17)))</formula>
    </cfRule>
  </conditionalFormatting>
  <conditionalFormatting sqref="B123">
    <cfRule type="containsText" dxfId="81" priority="82" operator="containsText" text="Please fill your answer here.">
      <formula>NOT(ISERROR(SEARCH("Please fill your answer here.",B123)))</formula>
    </cfRule>
  </conditionalFormatting>
  <conditionalFormatting sqref="B505">
    <cfRule type="containsText" dxfId="80" priority="81" operator="containsText" text="Please fill your answer here.">
      <formula>NOT(ISERROR(SEARCH("Please fill your answer here.",B505)))</formula>
    </cfRule>
  </conditionalFormatting>
  <conditionalFormatting sqref="B510">
    <cfRule type="containsText" dxfId="79" priority="80" operator="containsText" text="Please fill your answer here.">
      <formula>NOT(ISERROR(SEARCH("Please fill your answer here.",B510)))</formula>
    </cfRule>
  </conditionalFormatting>
  <conditionalFormatting sqref="B515">
    <cfRule type="containsText" dxfId="78" priority="79" operator="containsText" text="Please fill your answer here.">
      <formula>NOT(ISERROR(SEARCH("Please fill your answer here.",B515)))</formula>
    </cfRule>
  </conditionalFormatting>
  <conditionalFormatting sqref="B520">
    <cfRule type="containsText" dxfId="77" priority="78" operator="containsText" text="Please fill your answer here.">
      <formula>NOT(ISERROR(SEARCH("Please fill your answer here.",B520)))</formula>
    </cfRule>
  </conditionalFormatting>
  <conditionalFormatting sqref="B581">
    <cfRule type="containsText" dxfId="76" priority="77" operator="containsText" text="Please fill your answer here.">
      <formula>NOT(ISERROR(SEARCH("Please fill your answer here.",B581)))</formula>
    </cfRule>
  </conditionalFormatting>
  <conditionalFormatting sqref="B586">
    <cfRule type="containsText" dxfId="75" priority="76" operator="containsText" text="Please fill your answer here.">
      <formula>NOT(ISERROR(SEARCH("Please fill your answer here.",B586)))</formula>
    </cfRule>
  </conditionalFormatting>
  <conditionalFormatting sqref="B591">
    <cfRule type="containsText" dxfId="74" priority="75" operator="containsText" text="Please fill your answer here.">
      <formula>NOT(ISERROR(SEARCH("Please fill your answer here.",B591)))</formula>
    </cfRule>
  </conditionalFormatting>
  <conditionalFormatting sqref="B651">
    <cfRule type="containsText" dxfId="73" priority="74" operator="containsText" text="Please fill your answer here.">
      <formula>NOT(ISERROR(SEARCH("Please fill your answer here.",B651)))</formula>
    </cfRule>
  </conditionalFormatting>
  <conditionalFormatting sqref="B730">
    <cfRule type="containsText" dxfId="72" priority="73" operator="containsText" text="Please fill your answer here.">
      <formula>NOT(ISERROR(SEARCH("Please fill your answer here.",B730)))</formula>
    </cfRule>
  </conditionalFormatting>
  <conditionalFormatting sqref="G2">
    <cfRule type="beginsWith" dxfId="71" priority="72" operator="beginsWith" text="Oeps too many">
      <formula>LEFT(G2,LEN("Oeps too many"))="Oeps too many"</formula>
    </cfRule>
  </conditionalFormatting>
  <conditionalFormatting sqref="B2">
    <cfRule type="containsText" dxfId="70" priority="71" operator="containsText" text="Please fill your answer here.">
      <formula>NOT(ISERROR(SEARCH("Please fill your answer here.",B2)))</formula>
    </cfRule>
  </conditionalFormatting>
  <conditionalFormatting sqref="G2">
    <cfRule type="beginsWith" dxfId="69" priority="70" operator="beginsWith" text="Missing answer">
      <formula>LEFT(G2,LEN("Missing answer"))="Missing answer"</formula>
    </cfRule>
  </conditionalFormatting>
  <conditionalFormatting sqref="A2:E2 G2">
    <cfRule type="expression" dxfId="68" priority="67">
      <formula>$B2="This section is completed"</formula>
    </cfRule>
    <cfRule type="expression" dxfId="67" priority="68">
      <formula>$B2="This section contains missing answers"</formula>
    </cfRule>
    <cfRule type="containsText" dxfId="66" priority="69" operator="containsText" text="This section contains missing answers">
      <formula>NOT(ISERROR(SEARCH("This section contains missing answers",A2)))</formula>
    </cfRule>
  </conditionalFormatting>
  <conditionalFormatting sqref="G2">
    <cfRule type="beginsWith" dxfId="65" priority="65" operator="beginsWith" text="Missing answer">
      <formula>LEFT(G2,LEN("Missing answer"))="Missing answer"</formula>
    </cfRule>
    <cfRule type="beginsWith" dxfId="64" priority="66" operator="beginsWith" text="1 answer only">
      <formula>LEFT(G2,LEN("1 answer only"))="1 answer only"</formula>
    </cfRule>
  </conditionalFormatting>
  <conditionalFormatting sqref="F262">
    <cfRule type="expression" dxfId="63" priority="56">
      <formula>$B262="Dimension 1: Policy is completed"</formula>
    </cfRule>
    <cfRule type="expression" dxfId="62" priority="57">
      <formula>$B262="Dimension 1: Policy contains missing answers"</formula>
    </cfRule>
    <cfRule type="containsText" dxfId="61" priority="58" operator="containsText" text="This section contains missing answers">
      <formula>NOT(ISERROR(SEARCH("This section contains missing answers",F262)))</formula>
    </cfRule>
  </conditionalFormatting>
  <conditionalFormatting sqref="F792">
    <cfRule type="expression" dxfId="60" priority="59">
      <formula>$B792="Dimension 3: Portal is completed"</formula>
    </cfRule>
    <cfRule type="expression" dxfId="59" priority="60">
      <formula>$B792="Dimension 3: Portal contains missing answers"</formula>
    </cfRule>
    <cfRule type="containsText" dxfId="58" priority="61" operator="containsText" text="This section contains missing answers">
      <formula>NOT(ISERROR(SEARCH("This section contains missing answers",F792)))</formula>
    </cfRule>
  </conditionalFormatting>
  <conditionalFormatting sqref="F474">
    <cfRule type="expression" dxfId="57" priority="62">
      <formula>$B474="Dimension 2: Impact is completed"</formula>
    </cfRule>
    <cfRule type="expression" dxfId="56" priority="63">
      <formula>$B474="Dimension 2: Impact contains missing answers"</formula>
    </cfRule>
    <cfRule type="containsText" dxfId="55" priority="64" operator="containsText" text="This section contains missing answers">
      <formula>NOT(ISERROR(SEARCH("This section contains missing answers",F474)))</formula>
    </cfRule>
  </conditionalFormatting>
  <conditionalFormatting sqref="F1007">
    <cfRule type="expression" dxfId="54" priority="53">
      <formula>$B1007="Dimension 4: Quality is completed"</formula>
    </cfRule>
    <cfRule type="expression" dxfId="53" priority="54">
      <formula>$B1007="Dimension 4: Quality contains missing answers"</formula>
    </cfRule>
    <cfRule type="containsText" dxfId="52" priority="55" operator="containsText" text="This section contains missing answers">
      <formula>NOT(ISERROR(SEARCH("This section contains missing answers",F1007)))</formula>
    </cfRule>
  </conditionalFormatting>
  <conditionalFormatting sqref="B28">
    <cfRule type="containsText" dxfId="51" priority="52" operator="containsText" text="Please fill your answer here.">
      <formula>NOT(ISERROR(SEARCH("Please fill your answer here.",B28)))</formula>
    </cfRule>
  </conditionalFormatting>
  <conditionalFormatting sqref="B43">
    <cfRule type="containsText" dxfId="50" priority="51" operator="containsText" text="Please fill your answer here.">
      <formula>NOT(ISERROR(SEARCH("Please fill your answer here.",B43)))</formula>
    </cfRule>
  </conditionalFormatting>
  <conditionalFormatting sqref="B48">
    <cfRule type="containsText" dxfId="49" priority="50" operator="containsText" text="Please fill your answer here.">
      <formula>NOT(ISERROR(SEARCH("Please fill your answer here.",B48)))</formula>
    </cfRule>
  </conditionalFormatting>
  <conditionalFormatting sqref="B53">
    <cfRule type="containsText" dxfId="48" priority="49" operator="containsText" text="Please fill your answer here.">
      <formula>NOT(ISERROR(SEARCH("Please fill your answer here.",B53)))</formula>
    </cfRule>
  </conditionalFormatting>
  <conditionalFormatting sqref="B68">
    <cfRule type="containsText" dxfId="47" priority="48" operator="containsText" text="Please fill your answer here.">
      <formula>NOT(ISERROR(SEARCH("Please fill your answer here.",B68)))</formula>
    </cfRule>
  </conditionalFormatting>
  <conditionalFormatting sqref="B73">
    <cfRule type="containsText" dxfId="46" priority="47" operator="containsText" text="Please fill your answer here.">
      <formula>NOT(ISERROR(SEARCH("Please fill your answer here.",B73)))</formula>
    </cfRule>
  </conditionalFormatting>
  <conditionalFormatting sqref="B140">
    <cfRule type="containsText" dxfId="45" priority="46" operator="containsText" text="Please fill your answer here.">
      <formula>NOT(ISERROR(SEARCH("Please fill your answer here.",B140)))</formula>
    </cfRule>
  </conditionalFormatting>
  <conditionalFormatting sqref="B145">
    <cfRule type="containsText" dxfId="44" priority="45" operator="containsText" text="Please fill your answer here.">
      <formula>NOT(ISERROR(SEARCH("Please fill your answer here.",B145)))</formula>
    </cfRule>
  </conditionalFormatting>
  <conditionalFormatting sqref="B150">
    <cfRule type="containsText" dxfId="43" priority="44" operator="containsText" text="Please fill your answer here.">
      <formula>NOT(ISERROR(SEARCH("Please fill your answer here.",B150)))</formula>
    </cfRule>
  </conditionalFormatting>
  <conditionalFormatting sqref="B176">
    <cfRule type="containsText" dxfId="42" priority="43" operator="containsText" text="Please fill your answer here.">
      <formula>NOT(ISERROR(SEARCH("Please fill your answer here.",B176)))</formula>
    </cfRule>
  </conditionalFormatting>
  <conditionalFormatting sqref="B232">
    <cfRule type="containsText" dxfId="41" priority="42" operator="containsText" text="Please fill your answer here.">
      <formula>NOT(ISERROR(SEARCH("Please fill your answer here.",B232)))</formula>
    </cfRule>
  </conditionalFormatting>
  <conditionalFormatting sqref="B312">
    <cfRule type="containsText" dxfId="40" priority="41" operator="containsText" text="Please fill your answer here.">
      <formula>NOT(ISERROR(SEARCH("Please fill your answer here.",B312)))</formula>
    </cfRule>
  </conditionalFormatting>
  <conditionalFormatting sqref="B318">
    <cfRule type="containsText" dxfId="39" priority="40" operator="containsText" text="Please fill your answer here.">
      <formula>NOT(ISERROR(SEARCH("Please fill your answer here.",B318)))</formula>
    </cfRule>
  </conditionalFormatting>
  <conditionalFormatting sqref="B352">
    <cfRule type="containsText" dxfId="38" priority="39" operator="containsText" text="Please fill your answer here.">
      <formula>NOT(ISERROR(SEARCH("Please fill your answer here.",B352)))</formula>
    </cfRule>
  </conditionalFormatting>
  <conditionalFormatting sqref="B372">
    <cfRule type="containsText" dxfId="37" priority="38" operator="containsText" text="Please fill your answer here.">
      <formula>NOT(ISERROR(SEARCH("Please fill your answer here.",B372)))</formula>
    </cfRule>
  </conditionalFormatting>
  <conditionalFormatting sqref="B397">
    <cfRule type="containsText" dxfId="36" priority="37" operator="containsText" text="Please fill your answer here.">
      <formula>NOT(ISERROR(SEARCH("Please fill your answer here.",B397)))</formula>
    </cfRule>
  </conditionalFormatting>
  <conditionalFormatting sqref="B453">
    <cfRule type="containsText" dxfId="35" priority="36" operator="containsText" text="Please fill your answer here.">
      <formula>NOT(ISERROR(SEARCH("Please fill your answer here.",B453)))</formula>
    </cfRule>
  </conditionalFormatting>
  <conditionalFormatting sqref="B459">
    <cfRule type="containsText" dxfId="34" priority="35" operator="containsText" text="Please fill your answer here.">
      <formula>NOT(ISERROR(SEARCH("Please fill your answer here.",B459)))</formula>
    </cfRule>
  </conditionalFormatting>
  <conditionalFormatting sqref="B525">
    <cfRule type="containsText" dxfId="33" priority="34" operator="containsText" text="Please fill your answer here.">
      <formula>NOT(ISERROR(SEARCH("Please fill your answer here.",B525)))</formula>
    </cfRule>
  </conditionalFormatting>
  <conditionalFormatting sqref="B628">
    <cfRule type="containsText" dxfId="32" priority="33" operator="containsText" text="Please fill your answer here.">
      <formula>NOT(ISERROR(SEARCH("Please fill your answer here.",B628)))</formula>
    </cfRule>
  </conditionalFormatting>
  <conditionalFormatting sqref="B710">
    <cfRule type="containsText" dxfId="31" priority="32" operator="containsText" text="Please fill your answer here.">
      <formula>NOT(ISERROR(SEARCH("Please fill your answer here.",B710)))</formula>
    </cfRule>
  </conditionalFormatting>
  <conditionalFormatting sqref="B735">
    <cfRule type="containsText" dxfId="30" priority="31" operator="containsText" text="Please fill your answer here.">
      <formula>NOT(ISERROR(SEARCH("Please fill your answer here.",B735)))</formula>
    </cfRule>
  </conditionalFormatting>
  <conditionalFormatting sqref="B764">
    <cfRule type="containsText" dxfId="29" priority="30" operator="containsText" text="Please fill your answer here.">
      <formula>NOT(ISERROR(SEARCH("Please fill your answer here.",B764)))</formula>
    </cfRule>
  </conditionalFormatting>
  <conditionalFormatting sqref="B849">
    <cfRule type="containsText" dxfId="28" priority="29" operator="containsText" text="Please fill your answer here.">
      <formula>NOT(ISERROR(SEARCH("Please fill your answer here.",B849)))</formula>
    </cfRule>
  </conditionalFormatting>
  <conditionalFormatting sqref="B878">
    <cfRule type="containsText" dxfId="27" priority="28" operator="containsText" text="Please fill your answer here.">
      <formula>NOT(ISERROR(SEARCH("Please fill your answer here.",B878)))</formula>
    </cfRule>
  </conditionalFormatting>
  <conditionalFormatting sqref="B894">
    <cfRule type="containsText" dxfId="26" priority="27" operator="containsText" text="Please fill your answer here.">
      <formula>NOT(ISERROR(SEARCH("Please fill your answer here.",B894)))</formula>
    </cfRule>
  </conditionalFormatting>
  <conditionalFormatting sqref="B904">
    <cfRule type="containsText" dxfId="25" priority="26" operator="containsText" text="Please fill your answer here.">
      <formula>NOT(ISERROR(SEARCH("Please fill your answer here.",B904)))</formula>
    </cfRule>
  </conditionalFormatting>
  <conditionalFormatting sqref="B914">
    <cfRule type="containsText" dxfId="24" priority="25" operator="containsText" text="Please fill your answer here.">
      <formula>NOT(ISERROR(SEARCH("Please fill your answer here.",B914)))</formula>
    </cfRule>
  </conditionalFormatting>
  <conditionalFormatting sqref="B924">
    <cfRule type="containsText" dxfId="23" priority="24" operator="containsText" text="Please fill your answer here.">
      <formula>NOT(ISERROR(SEARCH("Please fill your answer here.",B924)))</formula>
    </cfRule>
  </conditionalFormatting>
  <conditionalFormatting sqref="B929">
    <cfRule type="containsText" dxfId="22" priority="23" operator="containsText" text="Please fill your answer here.">
      <formula>NOT(ISERROR(SEARCH("Please fill your answer here.",B929)))</formula>
    </cfRule>
  </conditionalFormatting>
  <conditionalFormatting sqref="I262">
    <cfRule type="expression" dxfId="21" priority="11">
      <formula>$B262="Dimension 1: Policy is completed"</formula>
    </cfRule>
    <cfRule type="expression" dxfId="20" priority="12">
      <formula>$B262="Dimension 1: Policy contains missing answers"</formula>
    </cfRule>
    <cfRule type="containsText" dxfId="19" priority="13" operator="containsText" text="This section contains missing answers">
      <formula>NOT(ISERROR(SEARCH("This section contains missing answers",I262)))</formula>
    </cfRule>
  </conditionalFormatting>
  <conditionalFormatting sqref="I792">
    <cfRule type="expression" dxfId="18" priority="14">
      <formula>$B792="Dimension 3: Portal is completed"</formula>
    </cfRule>
    <cfRule type="expression" dxfId="17" priority="15">
      <formula>$B792="Dimension 3: Portal contains missing answers"</formula>
    </cfRule>
    <cfRule type="containsText" dxfId="16" priority="16" operator="containsText" text="This section contains missing answers">
      <formula>NOT(ISERROR(SEARCH("This section contains missing answers",I792)))</formula>
    </cfRule>
  </conditionalFormatting>
  <conditionalFormatting sqref="I1007">
    <cfRule type="expression" dxfId="15" priority="17">
      <formula>$B1007="Dimension 4: Quality is completed"</formula>
    </cfRule>
    <cfRule type="expression" dxfId="14" priority="18">
      <formula>$B1007="Dimension 4: Quality contains missing answers"</formula>
    </cfRule>
    <cfRule type="containsText" dxfId="13" priority="19" operator="containsText" text="This section contains missing answers">
      <formula>NOT(ISERROR(SEARCH("This section contains missing answers",I1007)))</formula>
    </cfRule>
  </conditionalFormatting>
  <conditionalFormatting sqref="I474">
    <cfRule type="expression" dxfId="12" priority="20">
      <formula>$B474="Dimension 2: Impact is completed"</formula>
    </cfRule>
    <cfRule type="expression" dxfId="11" priority="21">
      <formula>$B474="Dimension 2: Impact contains missing answers"</formula>
    </cfRule>
    <cfRule type="containsText" dxfId="10" priority="22" operator="containsText" text="This section contains missing answers">
      <formula>NOT(ISERROR(SEARCH("This section contains missing answers",I474)))</formula>
    </cfRule>
  </conditionalFormatting>
  <conditionalFormatting sqref="I2">
    <cfRule type="beginsWith" dxfId="9" priority="10" operator="beginsWith" text="Oeps too many">
      <formula>LEFT(I2,LEN("Oeps too many"))="Oeps too many"</formula>
    </cfRule>
  </conditionalFormatting>
  <conditionalFormatting sqref="I2">
    <cfRule type="beginsWith" dxfId="8" priority="9" operator="beginsWith" text="Missing answer">
      <formula>LEFT(I2,LEN("Missing answer"))="Missing answer"</formula>
    </cfRule>
  </conditionalFormatting>
  <conditionalFormatting sqref="I2">
    <cfRule type="expression" dxfId="7" priority="6">
      <formula>$B2="This section is completed"</formula>
    </cfRule>
    <cfRule type="expression" dxfId="6" priority="7">
      <formula>$B2="This section contains missing answers"</formula>
    </cfRule>
    <cfRule type="containsText" dxfId="5" priority="8" operator="containsText" text="This section contains missing answers">
      <formula>NOT(ISERROR(SEARCH("This section contains missing answers",I2)))</formula>
    </cfRule>
  </conditionalFormatting>
  <conditionalFormatting sqref="I2">
    <cfRule type="beginsWith" dxfId="4" priority="4" operator="beginsWith" text="Missing answer">
      <formula>LEFT(I2,LEN("Missing answer"))="Missing answer"</formula>
    </cfRule>
    <cfRule type="beginsWith" dxfId="3" priority="5" operator="beginsWith" text="1 answer only">
      <formula>LEFT(I2,LEN("1 answer only"))="1 answer only"</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86:I386 G417:I417 G448:I448 G473:I473 G476:I476 G479:I479 G599:I599 G676:I676 G737:I737 G791:I791 G794:I794 G797:I797 G829:I829 G890:I890 G955:I955 G6:I6 G1006:I1006 G354:I355 D354:E355 D1006:E1006 D6:E6 D955:E955 D890:E890 D829:E829 D797:E797 D794:E794 D791:E791 D737:E737 D676:E676 D599:E599 D479:E479 D476:E476 D473:E473 D448:E448 D417:E417 D386:E386 D320:E320 D267:E267 D264:E264 D261:E261 D172:E172 D113:E113 D3:E3 G3:I3 C2:C74" xr:uid="{9C2CB2CA-59C6-43F1-B833-10CB532D4493}">
      <formula1>"x"</formula1>
    </dataValidation>
  </dataValidations>
  <hyperlinks>
    <hyperlink ref="B550" r:id="rId1" xr:uid="{91C6CCB9-514B-4A8E-8C2B-6708DD061130}"/>
    <hyperlink ref="B500" r:id="rId2" xr:uid="{64D969A3-903D-49EA-8D64-AC8336F870B7}"/>
    <hyperlink ref="H566" r:id="rId3" xr:uid="{014810F2-B93E-4C6C-B291-FA25C010AD6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EFA07210-008B-40D3-B7D1-8A9DB43A8DBB}"/>
</file>

<file path=customXml/itemProps2.xml><?xml version="1.0" encoding="utf-8"?>
<ds:datastoreItem xmlns:ds="http://schemas.openxmlformats.org/officeDocument/2006/customXml" ds:itemID="{E77E2AAC-1F5A-4E17-8A05-F98E3ABE2492}"/>
</file>

<file path=customXml/itemProps3.xml><?xml version="1.0" encoding="utf-8"?>
<ds:datastoreItem xmlns:ds="http://schemas.openxmlformats.org/officeDocument/2006/customXml" ds:itemID="{107E3256-8A08-4A35-AB1A-617848E297A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2022-12-08T12:58:42Z</dcterms:created>
  <dcterms:modified xsi:type="dcterms:W3CDTF">2022-12-13T15:57:57Z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