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08"/>
  <workbookPr defaultThemeVersion="166925"/>
  <mc:AlternateContent xmlns:mc="http://schemas.openxmlformats.org/markup-compatibility/2006">
    <mc:Choice Requires="x15">
      <x15ac:absPath xmlns:x15ac="http://schemas.microsoft.com/office/spreadsheetml/2010/11/ac" url="C:\Users\gcarsani\Desktop\"/>
    </mc:Choice>
  </mc:AlternateContent>
  <xr:revisionPtr revIDLastSave="0" documentId="8_{0CEC7262-2E0C-4A18-AB48-AC292794DF19}" xr6:coauthVersionLast="47" xr6:coauthVersionMax="47" xr10:uidLastSave="{00000000-0000-0000-0000-000000000000}"/>
  <bookViews>
    <workbookView xWindow="28680" yWindow="-120" windowWidth="29040" windowHeight="15840" xr2:uid="{3535470E-24E8-4C76-80FE-4B08C6FE7F0A}"/>
  </bookViews>
  <sheets>
    <sheet name="Croatia Open Data Maturity 2022"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s="1"/>
  <c r="F886" i="1"/>
  <c r="F885" i="1"/>
  <c r="F881" i="1"/>
  <c r="F880" i="1"/>
  <c r="F876" i="1"/>
  <c r="F875" i="1"/>
  <c r="F873" i="1"/>
  <c r="F872" i="1"/>
  <c r="F871" i="1"/>
  <c r="F870" i="1"/>
  <c r="F868" i="1"/>
  <c r="F867" i="1"/>
  <c r="F863" i="1"/>
  <c r="F862" i="1"/>
  <c r="F861" i="1"/>
  <c r="F860" i="1"/>
  <c r="F859" i="1"/>
  <c r="F858" i="1"/>
  <c r="F854" i="1"/>
  <c r="F853" i="1"/>
  <c r="F852" i="1"/>
  <c r="F851" i="1"/>
  <c r="F847" i="1"/>
  <c r="F846" i="1"/>
  <c r="F845" i="1"/>
  <c r="F841" i="1"/>
  <c r="F840" i="1"/>
  <c r="F836" i="1"/>
  <c r="F835" i="1"/>
  <c r="F831" i="1"/>
  <c r="F830" i="1"/>
  <c r="F829" i="1" s="1"/>
  <c r="F824" i="1"/>
  <c r="F823" i="1"/>
  <c r="F821" i="1"/>
  <c r="F820" i="1"/>
  <c r="F819" i="1"/>
  <c r="F818" i="1"/>
  <c r="F817" i="1"/>
  <c r="F813" i="1"/>
  <c r="F812" i="1"/>
  <c r="F811" i="1"/>
  <c r="F810" i="1"/>
  <c r="F808" i="1"/>
  <c r="F807" i="1"/>
  <c r="F806" i="1"/>
  <c r="F805" i="1"/>
  <c r="F804" i="1"/>
  <c r="F803" i="1"/>
  <c r="F799" i="1"/>
  <c r="F798" i="1"/>
  <c r="F797" i="1" s="1"/>
  <c r="F787" i="1"/>
  <c r="F786" i="1"/>
  <c r="F782" i="1"/>
  <c r="F781" i="1"/>
  <c r="F777" i="1"/>
  <c r="F776" i="1"/>
  <c r="F774" i="1"/>
  <c r="F773" i="1"/>
  <c r="F772" i="1"/>
  <c r="F771" i="1"/>
  <c r="F767" i="1"/>
  <c r="F766" i="1"/>
  <c r="F762" i="1"/>
  <c r="F761" i="1"/>
  <c r="F757" i="1"/>
  <c r="F756" i="1"/>
  <c r="F752" i="1"/>
  <c r="F751" i="1"/>
  <c r="F747" i="1"/>
  <c r="F746" i="1"/>
  <c r="F744" i="1"/>
  <c r="F743" i="1"/>
  <c r="F739" i="1"/>
  <c r="F738" i="1"/>
  <c r="F737" i="1" s="1"/>
  <c r="F733" i="1"/>
  <c r="F732" i="1"/>
  <c r="F728" i="1"/>
  <c r="F727" i="1"/>
  <c r="F723"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599" i="1" s="1"/>
  <c r="F604" i="1"/>
  <c r="F603" i="1"/>
  <c r="F601" i="1"/>
  <c r="F600" i="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7" i="1"/>
  <c r="F503" i="1"/>
  <c r="F502" i="1"/>
  <c r="F498" i="1"/>
  <c r="F497" i="1"/>
  <c r="F495" i="1"/>
  <c r="F494" i="1"/>
  <c r="F492" i="1"/>
  <c r="F491" i="1"/>
  <c r="F489" i="1"/>
  <c r="F488" i="1"/>
  <c r="F486" i="1"/>
  <c r="F485" i="1"/>
  <c r="F481" i="1"/>
  <c r="F480" i="1"/>
  <c r="F479" i="1" s="1"/>
  <c r="F476" i="1" s="1"/>
  <c r="F469" i="1"/>
  <c r="F468" i="1"/>
  <c r="F467" i="1"/>
  <c r="F463" i="1"/>
  <c r="F462" i="1"/>
  <c r="F461" i="1"/>
  <c r="F457" i="1"/>
  <c r="F456" i="1"/>
  <c r="F455" i="1"/>
  <c r="F451" i="1"/>
  <c r="F450" i="1"/>
  <c r="F448" i="1" s="1"/>
  <c r="F444" i="1"/>
  <c r="F443" i="1"/>
  <c r="F442" i="1"/>
  <c r="F438" i="1"/>
  <c r="F437" i="1"/>
  <c r="F436" i="1"/>
  <c r="F432" i="1"/>
  <c r="F431" i="1"/>
  <c r="F430" i="1"/>
  <c r="F426" i="1"/>
  <c r="F425" i="1"/>
  <c r="F424" i="1"/>
  <c r="F420" i="1"/>
  <c r="F419" i="1"/>
  <c r="F417" i="1" s="1"/>
  <c r="F418" i="1"/>
  <c r="F413" i="1"/>
  <c r="F412" i="1"/>
  <c r="F411" i="1"/>
  <c r="F407" i="1"/>
  <c r="F406" i="1"/>
  <c r="F405" i="1"/>
  <c r="F401" i="1"/>
  <c r="F400" i="1"/>
  <c r="F399" i="1"/>
  <c r="F395" i="1"/>
  <c r="F394" i="1"/>
  <c r="F393" i="1"/>
  <c r="F389" i="1"/>
  <c r="F388" i="1"/>
  <c r="F387" i="1"/>
  <c r="F386" i="1" s="1"/>
  <c r="F382" i="1"/>
  <c r="F381" i="1"/>
  <c r="F376" i="1"/>
  <c r="F375" i="1"/>
  <c r="F374" i="1"/>
  <c r="F370" i="1"/>
  <c r="F369" i="1"/>
  <c r="F368" i="1"/>
  <c r="F364" i="1"/>
  <c r="F363" i="1"/>
  <c r="F362" i="1"/>
  <c r="F358" i="1"/>
  <c r="F357" i="1"/>
  <c r="F355" i="1" s="1"/>
  <c r="F350" i="1"/>
  <c r="F349" i="1"/>
  <c r="F348" i="1"/>
  <c r="F344" i="1"/>
  <c r="F343" i="1"/>
  <c r="F342" i="1"/>
  <c r="F334" i="1"/>
  <c r="F333" i="1"/>
  <c r="F332" i="1"/>
  <c r="F323" i="1"/>
  <c r="F322" i="1"/>
  <c r="F321" i="1"/>
  <c r="F320" i="1" s="1"/>
  <c r="F316" i="1"/>
  <c r="F315" i="1"/>
  <c r="F314" i="1"/>
  <c r="F310" i="1"/>
  <c r="F309" i="1"/>
  <c r="F308" i="1"/>
  <c r="F304" i="1"/>
  <c r="F303" i="1"/>
  <c r="F299" i="1"/>
  <c r="F298" i="1"/>
  <c r="F293" i="1"/>
  <c r="F292" i="1"/>
  <c r="F288" i="1"/>
  <c r="F287" i="1"/>
  <c r="F286" i="1"/>
  <c r="F282" i="1"/>
  <c r="F281" i="1"/>
  <c r="F280" i="1"/>
  <c r="F276" i="1"/>
  <c r="F275" i="1"/>
  <c r="F274" i="1"/>
  <c r="F270" i="1"/>
  <c r="F269" i="1"/>
  <c r="F268" i="1"/>
  <c r="F267" i="1" s="1"/>
  <c r="F258" i="1"/>
  <c r="F257" i="1"/>
  <c r="F256" i="1"/>
  <c r="F255" i="1"/>
  <c r="F254" i="1"/>
  <c r="F253" i="1"/>
  <c r="F249" i="1"/>
  <c r="F248" i="1"/>
  <c r="F247" i="1"/>
  <c r="F246" i="1"/>
  <c r="F245" i="1"/>
  <c r="F241" i="1"/>
  <c r="F240" i="1"/>
  <c r="F236" i="1"/>
  <c r="F235" i="1"/>
  <c r="F231" i="1"/>
  <c r="F230" i="1"/>
  <c r="F226" i="1"/>
  <c r="F225" i="1"/>
  <c r="F221" i="1"/>
  <c r="F220" i="1"/>
  <c r="F215" i="1"/>
  <c r="F214" i="1"/>
  <c r="F210" i="1"/>
  <c r="F206" i="1"/>
  <c r="F204" i="1"/>
  <c r="F203" i="1"/>
  <c r="F202" i="1"/>
  <c r="F200" i="1"/>
  <c r="F199" i="1"/>
  <c r="F198" i="1"/>
  <c r="F197" i="1"/>
  <c r="F196" i="1"/>
  <c r="F192" i="1"/>
  <c r="F191" i="1"/>
  <c r="F190" i="1"/>
  <c r="F186" i="1"/>
  <c r="F185" i="1"/>
  <c r="F184" i="1"/>
  <c r="F181" i="1"/>
  <c r="F180" i="1"/>
  <c r="F175" i="1"/>
  <c r="F174" i="1"/>
  <c r="F173" i="1" s="1"/>
  <c r="F169" i="1"/>
  <c r="F168" i="1"/>
  <c r="F164" i="1"/>
  <c r="F163" i="1"/>
  <c r="F159" i="1"/>
  <c r="F158" i="1"/>
  <c r="F154" i="1"/>
  <c r="F153" i="1"/>
  <c r="F149" i="1"/>
  <c r="F148" i="1"/>
  <c r="F144" i="1"/>
  <c r="F143" i="1"/>
  <c r="F139" i="1"/>
  <c r="F138" i="1"/>
  <c r="F137" i="1"/>
  <c r="F136" i="1"/>
  <c r="F135" i="1"/>
  <c r="F134" i="1"/>
  <c r="F130" i="1"/>
  <c r="F129" i="1"/>
  <c r="F128" i="1"/>
  <c r="F127" i="1"/>
  <c r="F126" i="1"/>
  <c r="F122" i="1"/>
  <c r="F121" i="1"/>
  <c r="F120" i="1"/>
  <c r="F116" i="1"/>
  <c r="F115" i="1"/>
  <c r="F114" i="1" s="1"/>
  <c r="F111" i="1"/>
  <c r="F110" i="1"/>
  <c r="F100" i="1"/>
  <c r="F99" i="1"/>
  <c r="F95" i="1"/>
  <c r="F94" i="1"/>
  <c r="F90" i="1"/>
  <c r="F89" i="1"/>
  <c r="F88" i="1"/>
  <c r="F77" i="1"/>
  <c r="F76" i="1"/>
  <c r="F72" i="1"/>
  <c r="F71" i="1"/>
  <c r="F67" i="1"/>
  <c r="F66" i="1"/>
  <c r="F62" i="1"/>
  <c r="F61" i="1"/>
  <c r="F57" i="1"/>
  <c r="F56" i="1"/>
  <c r="F52" i="1"/>
  <c r="F51" i="1"/>
  <c r="F47" i="1"/>
  <c r="F46" i="1"/>
  <c r="F42" i="1"/>
  <c r="F41" i="1"/>
  <c r="F37" i="1"/>
  <c r="F36" i="1"/>
  <c r="F32" i="1"/>
  <c r="F31" i="1"/>
  <c r="F27" i="1"/>
  <c r="F26" i="1"/>
  <c r="F25" i="1"/>
  <c r="F21" i="1"/>
  <c r="F20" i="1"/>
  <c r="F16" i="1"/>
  <c r="F15" i="1"/>
  <c r="F14" i="1"/>
  <c r="F10" i="1"/>
  <c r="F7" i="1" s="1"/>
  <c r="F9" i="1"/>
  <c r="F8" i="1"/>
  <c r="F4" i="1" l="1"/>
  <c r="F354" i="1"/>
  <c r="F264" i="1" s="1"/>
  <c r="F794" i="1"/>
  <c r="F3" i="1" l="1"/>
</calcChain>
</file>

<file path=xl/sharedStrings.xml><?xml version="1.0" encoding="utf-8"?>
<sst xmlns="http://schemas.openxmlformats.org/spreadsheetml/2006/main" count="1364" uniqueCount="696">
  <si>
    <t>Croatia</t>
  </si>
  <si>
    <t>Total Score</t>
  </si>
  <si>
    <t>Comments</t>
  </si>
  <si>
    <t>Extra information to be provided by country</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</si>
  <si>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</si>
  <si>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</si>
  <si>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</si>
  <si>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</si>
  <si>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</si>
  <si>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Mandatory 1=Yes/2=No</t>
  </si>
  <si>
    <t>Score per answer</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</si>
  <si>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</si>
  <si>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</si>
  <si>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</si>
  <si>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</si>
  <si>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</si>
  <si>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</si>
  <si>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</si>
  <si>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</si>
  <si>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 xml:space="preserve">Open Data Policy
https://rdd.gov.hr/UserDocsImages//SDURDD-dokumenti//POLITIKA%20OTVORENIH%20PODATAKA.pdf </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</si>
  <si>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</si>
  <si>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</si>
  <si>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</si>
  <si>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</si>
  <si>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There is no specific strategy in place, but the existing policy refers to the objectives, actions/measures to be implemented, delivery timelines, responsible etc.</t>
  </si>
  <si>
    <t xml:space="preserve">Has this national strategy/policy been updated in the past 24 months? </t>
  </si>
  <si>
    <t xml:space="preserve">o If yes, please briefly describe the main changes. </t>
  </si>
  <si>
    <t>Open Data Policy was adopted in July 2018.</t>
  </si>
  <si>
    <t>Is there any further open data policy/strategy at regional or local level?</t>
  </si>
  <si>
    <t>o If yes, please provide the URL and title of the document(s) and briefly describe.</t>
  </si>
  <si>
    <t>Please fill your answer here.</t>
  </si>
  <si>
    <t>Does the national strategy/policy include an action plan with measures to be implemented in the open data field?</t>
  </si>
  <si>
    <t xml:space="preserve">no </t>
  </si>
  <si>
    <t>o If yes, please briefly describe the main measures described by the action plan.</t>
  </si>
  <si>
    <t xml:space="preserve">Action plan for implementing Open Data policy measures covers four measures: 1. Ensuring the availability of open data 2. Ensuring the quality of open data 3. Strengthening citizen awareness and encouraging the use of open data 4. Ensuring the sustainability of Open Data Policy. </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</si>
  <si>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</si>
  <si>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</si>
  <si>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</si>
  <si>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</si>
  <si>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 xml:space="preserve">Measures implemented in open data policy promote publishing using the scoring system and the use of real-time data / dynamic data sets. </t>
  </si>
  <si>
    <t>6b</t>
  </si>
  <si>
    <t>Does the national strategy/policy outline measures to incentivise the publication of and access to geo-spatial data?</t>
  </si>
  <si>
    <t xml:space="preserve">Geo-spatial data is data that contains information on properties that are linked to a position on earth. </t>
  </si>
  <si>
    <t>Measures implemented in open data policy promote publishing geo-spatial data as priority areas.</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</si>
  <si>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</si>
  <si>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</si>
  <si>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</si>
  <si>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6d</t>
  </si>
  <si>
    <t>Does the national strategy/policy foster the discoverability of the aforementioned types of data from your country on data.europa.eu?</t>
  </si>
  <si>
    <t>o If yes, please briefly describe how.</t>
  </si>
  <si>
    <t>Does the national strategy/policy outline measures to support the re-use of open data by the public sector?</t>
  </si>
  <si>
    <t xml:space="preserve">These  measures should promote concepts such as data-driven government, policy-making and decision-making. </t>
  </si>
  <si>
    <t>Organizing public events that promote the re-use of open data for different target groups.
Providing online education (webinar) about re-use of open data.</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</si>
  <si>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</si>
  <si>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</si>
  <si>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9a</t>
  </si>
  <si>
    <t>Does the national strategy mandate carrying out and maintaining a data inventory by public bodies, whether at national or local levels?</t>
  </si>
  <si>
    <t>o If yes, please briefly specify.</t>
  </si>
  <si>
    <t>First measure of Action plan for implementing Open Data policy measures requires from bodies at national level to carry out and maintain a data inventory.
Such obligation is not explicitly stated in the Open Data Policy, but there is legal obligation stipulated by the Right to Access to Information Act – according to Art 10. Para 1. Pt. 5. all the public authority bodies (including local and regional self-government units) are obliged to publicise registers and databases from their domain, or the information on the registers and databases they possess, as well as publicising the conditions to access and re-use of the data. In addition, Art 28. Para 1. of the RAIA imposes the obligation of all the public bodies to publish the data for re-use, which should be easily searchable, described by metadata, available in machine-readable and open format, aligned to open standards.
In addition, publication of the metadata is necessary also within the open licence that we have protected some register (open licence is necessary). It is regulated by the Rulebook on the types and contents of permits that determines the conditions of reuse of information, Art 4. Para.5: Metadata is always published with an open license, regardless of what permission the publisher publishes a set of data to which the metadata relates.</t>
  </si>
  <si>
    <t>9b</t>
  </si>
  <si>
    <t xml:space="preserve">If yes, do these data inventories also include the data collected by public bodies that cannot be published as open data? </t>
  </si>
  <si>
    <t>According to the Art 10. Para 1, pt. 5. of the RAIA, the public bodies are obliged to proactively publicise all the registers and databases within their scope of work, including the information on inventories containing data which can not be published as open data.   
For example, The State Geodetic Office maintains data inventory (link: https://dgu.gov.hr/UserDocsImages//dokumenti/Pristup%20informacijama/Zakoni%20i%20ostali%20propisi/Ostalo//Katalog_podataka_DGU_2018_v11.pdf), which also includes geospatial data that could not be published in open format  - however, the data is available upon request and charged in accordance with the Decree on Costs of Re-Use of Information (""Official Gazette"", No 87/18.).</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</si>
  <si>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</si>
  <si>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</si>
  <si>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</si>
  <si>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</si>
  <si>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</si>
  <si>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</si>
  <si>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</si>
  <si>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</si>
  <si>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</si>
  <si>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</si>
  <si>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</si>
  <si>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</si>
  <si>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</si>
  <si>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</si>
  <si>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</si>
  <si>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</si>
  <si>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</si>
  <si>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In the scope of "Open Data" project, financial resources for minimum 8 institutions are available for improvement of their information system for the automatic publication of data in open formats on national Open Data portal. We held meetings with all institutions that are identified as holders of high-value datasets in mentioned high-value data domains.</t>
  </si>
  <si>
    <t>10c</t>
  </si>
  <si>
    <t>Are you preparing to make sure that public bodies holding high-value datatsets will denote those datasets as such in their metadata, following the publication of the related EU implementing act?</t>
  </si>
  <si>
    <t>o If yes, please specify how.</t>
  </si>
  <si>
    <t>We held meetings with all institutions that are identified as holders of high-value datasets in high-value data domains.In the process of adoption AMENDMENTS TO THE LAW ON THE RIGHT TO ACCESS INFORMATION- https://narodne-novine.nn.hr/clanci/sluzbeni/2022_06_69_1025.html, we informed all institutions about their obligations as as holders of high-value datasets and following the publication of the related EU implementing act.</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</si>
  <si>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</si>
  <si>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</si>
  <si>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</si>
  <si>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</si>
  <si>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</si>
  <si>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</si>
  <si>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</si>
  <si>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</si>
  <si>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</si>
  <si>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</si>
  <si>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</si>
  <si>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</si>
  <si>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</si>
  <si>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</si>
  <si>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</si>
  <si>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</si>
  <si>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</si>
  <si>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</si>
  <si>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</si>
  <si>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</si>
  <si>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</si>
  <si>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</si>
  <si>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</si>
  <si>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</si>
  <si>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</si>
  <si>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</si>
  <si>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</si>
  <si>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 xml:space="preserve">The Open Data Policy envisages the establishment of coordination body, composed of the representatives of the Central State Office for Development of Digital Society, Government Office for NGO’s and the Office of Information Commissioner. In addition, the Action Plan for the implementation of the Open Data Policy envisages the establishment of the National network for Open Data, which will include the representatives of the relevant central state administration bodies, civil society, local self-government associations, private sector, academic community and media. </t>
  </si>
  <si>
    <t xml:space="preserve">What is the model used for governing open data in your country? </t>
  </si>
  <si>
    <t>top-down</t>
  </si>
  <si>
    <t>bottom-up</t>
  </si>
  <si>
    <t>hybrid</t>
  </si>
  <si>
    <t>o Could you briefly describe why this model was chosen/ works best for your country?</t>
  </si>
  <si>
    <t xml:space="preserve">Local/regional bodies have autonomy in open data publishing. We are coordinated at multiple level (both national and regional). </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</si>
  <si>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</si>
  <si>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</si>
  <si>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</si>
  <si>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</si>
  <si>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</si>
  <si>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</si>
  <si>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OpenCity portal combines smart solutions to increase the transparency and openness of cities, municipalities and counties in Croatia.
Any local unit that has clearly opened the information to its citizens can report their solution and find a place on the openCity portal. To illustrate the power of graphically presented information, basic budget visualizations were developed for all cities and municipalities.
Among the participants, those local units that took a step further, joined the project and raised the bar of transparency were especially highlighted:
https://www.opencity.hr/</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</si>
  <si>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</si>
  <si>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</si>
  <si>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</si>
  <si>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</si>
  <si>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</si>
  <si>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</si>
  <si>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</si>
  <si>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</si>
  <si>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</si>
  <si>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On the mentioned OpenCity portal, all county offices all covered.</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</si>
  <si>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</si>
  <si>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</si>
  <si>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</si>
  <si>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Is a document describing the responsibilities and working approach of the national (and eventually regional and/or local) open data team publicly available?</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</si>
  <si>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</si>
  <si>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</si>
  <si>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Open Data policy in Croatia is provided by working body - Coordination for implementation of Open Data policy measures, consisting of 6 members (2 from each body representative: Central State Office for the Development of the Digital Society, Information Commissioner and Office for NGOs of the Government of the Republic of Croatia.
https://rdd.gov.hr/UserDocsImages//SDURDD-dokumenti//Otvoreni%20podaci%20u%20Republici%20Hrvatskoj%20-%20kronologija.pdf</t>
  </si>
  <si>
    <t>Does the governance model include the appointment of official roles in civil service that are dedicated to open data (e.g., open data officers)?</t>
  </si>
  <si>
    <t>o If yes, please describe how this task is fulfilled at public body level.</t>
  </si>
  <si>
    <t xml:space="preserve">The Article 13. of the Right to Access to Information Act stipulates the obligation of the public authorities (i.e. public sector bodies) to appoint the information officer. Information officers are in charge for regular publication of data and handling individual requests for information and request for re-use, as well as for improvement of the processes regarding management, classification, protection and publication of data related to the work of public authorities </t>
  </si>
  <si>
    <t xml:space="preserve">Is there a regular exchange of knowledge or experiences between the national open data team and the wider network of open data officers?  </t>
  </si>
  <si>
    <t>There are professional educations for information officers which are held several times a year.
https://dsju.hr/workshop-details/2807</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</si>
  <si>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</si>
  <si>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</si>
  <si>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Open Data Day is an event held annually since 2014. 
https://odd.codeforcroatia.org</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</si>
  <si>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</si>
  <si>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</si>
  <si>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</si>
  <si>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</si>
  <si>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Within the framework of the Action Plan for the Implementation of the Open Data Policy Measure 1 (Ensuring accessibility of open data) envisages publications of datasets of public sector bodies (Activity 1.1.) identifying and publication of key datasets of local and regional self-government units (Activity 1.2.). Each of activities includes defining of the priority datasets, development of the guidelines for the publication, establishment of publication timetable and benchmarking. 
 In addition, Action plan envisages the development of the model open data policy for local and regional level (in cooperation with the national associations of local and regional authorities), adoption of the model policy by at least 10% local and regional authorities and the encouraging establishment of new local open data portals.</t>
  </si>
  <si>
    <t>22a</t>
  </si>
  <si>
    <t>Are there processes to ensure that the open data policies/strategy previously mentioned are implemented (e.g., monitoring)?</t>
  </si>
  <si>
    <t>o If yes, please specify the process(es).</t>
  </si>
  <si>
    <t>I don't know</t>
  </si>
  <si>
    <t>By the end of the project “Adjustment of Information Systems Public Sector Bodies Open Data Portal” we are planning to adopt and implement Open Data Action plan in 2023.</t>
  </si>
  <si>
    <t>22b</t>
  </si>
  <si>
    <t xml:space="preserve">If yes, would you describe the status of implementation as satisfactory/neutral/unsatisfactory? </t>
  </si>
  <si>
    <t>Satisfactory</t>
  </si>
  <si>
    <t>Neutral</t>
  </si>
  <si>
    <t>Unsatisfactory</t>
  </si>
  <si>
    <t>o Please motivate your answer.</t>
  </si>
  <si>
    <t>We have included all stakeholders that are relevent.</t>
  </si>
  <si>
    <t>23a</t>
  </si>
  <si>
    <t>Are there any processes in place to asses if public sector bodies are charging for data above marginal cost?</t>
  </si>
  <si>
    <t>The Croatian Government has brought the Decree on the costs of re-use of information (Official Gazette 87/18 - link https://narodne-novine.nn.hr/clanci/sluzbeni/2018_09_87_1706.html), which establishes the manner and criteria for calculating the reimbursement of re-use costs, eligible costs to be taken into account in determining the price list and calculation of reimbursement, and conducting an annual audit of the method of calculating reimbursement. The assessment of the charging the data is conducted though the  annual reports on the implementation of the RAIA, which public authorities are submitting to Information Commissioner, as sipulated by Art. 60. Para. 2 of RAIA.</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</si>
  <si>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</si>
  <si>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</si>
  <si>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</si>
  <si>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</si>
  <si>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</si>
  <si>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</si>
  <si>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</si>
  <si>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</si>
  <si>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</si>
  <si>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</si>
  <si>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</si>
  <si>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</si>
  <si>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</si>
  <si>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</si>
  <si>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1. The large number of public authorities still do not fully recognize the necessity of proactive publication of data for re-use and are generally hesitant to opening of the data they produce ("data hugging") 
2. The general public is  not fully aware of the potentials of public sector data and consequently rarely submit re-use requests to public authorities when data is not published
3. The general public doesn't fully understand the concept of open data and benefits it can bring
</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</si>
  <si>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</si>
  <si>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</si>
  <si>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</si>
  <si>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1.At the end of 2021 and beginning of 2022 Office of the Information Commissioner conducted  wide scale monitoring of proactive publication of data for re-use and the assests list (as required by Art 10. Para. 1. Pt. 5 of ARAI), which encompassed central state administration bodies, central state agencies and the regional and local self-government units (677 public authorities in total). Since most of them have not published data for re-use and/or asset list in accordance with the legal requirement, Office of the Information Commisioner has ordered the public authorities to fulfill their legal obligation. The control of implementation is planned for the fourth quarter of 2022
2. The Information Commissioner is preparing and distributing promotional and education materials for public such as the leaflet "Open Data, Open Possibilities" (link https://pristupinfo.hr/wp-content/uploads/2020/10/otvoreni-podaci-za-mlade.pdf?x57830)</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</si>
  <si>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</si>
  <si>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</si>
  <si>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</si>
  <si>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</si>
  <si>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1) The Central State Office for the Development of the Digital Society has a department that provides support to authorities when publishing their open data.
2) The Central State Office for the Development of the Digital Society, in cooperation with the Information Commissioner, holds training sessions on open data and the obligations of public sector bodies to publish open data.
3) In the ongoing "Open Data" project (Adjustment of Information Systems of Public Sector Bodies to Open Data Portal), the financial resources for at least 8 institutions are available for the improvement of their information systems for the automated publication of data sets in open formats, as well as their preparation for the automatic publication on the national Open Data Portal.</t>
  </si>
  <si>
    <t>Please provide an explanation on how these financial resources are used (describe/provide examples of these activities)</t>
  </si>
  <si>
    <t>1) The Central State Office for the Development of Digital Society has initiated communication with authorities which are obligated by law to publish or update existing open data. The office servants are available for support and has also published instructions for working on the Open Data Portal, which are available through the e-learning system of the Portal.
2) Several times throughout the year, trainings are held through the State School for Public Administration within the topic of the Act on the Right of Access to Information.
3) The Central State Office for the Development of the Digital Society is currently in process of preparing the implementation of the improvment of the information system for 8 public sector bodies (preparation of procurement documentation and fulfillment of the ex-ante impact questionnaire). The planned budget is around HRK 3 million, which will be allocated to the bodies by the second half of the 2023. This finantial allocation is through EU funded  "Open Data" project (Adjustment of Information Systems of Public Sector Bodies to Open Data Portal)</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</si>
  <si>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</si>
  <si>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</si>
  <si>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</si>
  <si>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</si>
  <si>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 xml:space="preserve"> In the ongoing "Open Data" project (Adjustment of Information Systems of Public Sector Bodies to Open Data Portal), the financial resources for at least 8 institutions are available for the improvement of their information systems for the automated publication of data sets in open formats, as well as their preparation for the automatic publication on the national Open Data Portal.</t>
  </si>
  <si>
    <t xml:space="preserve"> The Central State Office for the Development of the Digital Society is currently in process of preparing the implementation of the improvment of the information system for 8 public sector bodies (preparation of procurement documentation and fulfillment of the ex-ante impact questionnaire). The planned budget is around HRK 3 million, which will be allocated to the bodies by the second half of the 2023. years. The special emphasis is placed on financing the digitization of the publication process of dynamic data and data that belong to the HVD group</t>
  </si>
  <si>
    <t>25c</t>
  </si>
  <si>
    <t>Are there activities to assist geo-spatial data holders in their publication process?</t>
  </si>
  <si>
    <t xml:space="preserve"> Geo-spatial data is data that contains information on properties that are linked to a position on earth.</t>
  </si>
  <si>
    <t xml:space="preserve">Yes, State Geodetic Office and fhe Croatian Bureau of Statistics are included in the "Open Data" project and are among 8 institutions that will use financial resources  for improvement of their information systems for the automated publication of data sets in open formats. </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</si>
  <si>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</si>
  <si>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</si>
  <si>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</si>
  <si>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</si>
  <si>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</si>
  <si>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</si>
  <si>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</si>
  <si>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In cooperation with the State School for Public Administration, the Information Commissioner has developed online training courses for public authorities on open data and re-use, which is ncluded in the training plan of State School for Public Administration. The online course is primarily aimed at  information officers the officers in charge of maintaining databases and registers and for officers in charge of preparing and publishing data on the official website of public authorities (eg IT specialists, developers, people in charge of maintaining and content of the website).  Through the course the participants are introduced to the concepts of reuse and open data, relevant legal provisions and obligations of public authorities in relation to data reuse and open data, as well as to practical solutions to ensure data openness.Online course consists of four teaching units, which contain educational materials in the form of lessons and repetition questions. So far, seven course cycles were  held and 196 participants  completed the courses.
In addition, The Infomation Commisioner regularly organizes webinars on open data and re-use of public sector information targeted primarily to information officers. During 2021, three webinars were delivered, which were attended by 97 participants.</t>
  </si>
  <si>
    <t>26b</t>
  </si>
  <si>
    <t xml:space="preserve">If yes, do these training activities offer a certification that is formally recognised? </t>
  </si>
  <si>
    <t>o If yes, please briefly describe.</t>
  </si>
  <si>
    <t>The online course on open data and re-use of public sector infomation is formally recognosed - the participants who successfully compete the course  obtain the certificate of completion and digital badge issued by State School for Public Administration.</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</si>
  <si>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</si>
  <si>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</si>
  <si>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</si>
  <si>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</si>
  <si>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</si>
  <si>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</si>
  <si>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</si>
  <si>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Open Data Day is an event held annually since 2014, this year held in March 2022:
https://codeforcroatia.org/t/open-data-day-hrvatska-2022/890.
After the conference, an online weekend hackathon was held organized by Gong and the group of civil hackers Code for Croatia.
The National Open Data Conference NODC2021 was held in hybrid mode from September 20th to 22nd, 2021. at the Faculty of Transport and Traffic Sciences, University of Zagreb, ZUK Borongaj. As a task from TODO project (Twinning Open Data Operational), the main goal of the NODC2021 was to disseminate and communicate the project's ongoing results and achievements with the audience – specifically other stakeholders from the field of open data in the Republic of Croatia.
https://todo-project.eu/en/news/national-open-data-conference-nodc2021-successfully-completed</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</si>
  <si>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</si>
  <si>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</si>
  <si>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</si>
  <si>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</si>
  <si>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</si>
  <si>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</si>
  <si>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</si>
  <si>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</si>
  <si>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Civil society organizations: 
GONG - https://gong.hr/en/
Code for Croatia - https://codeforcroatia.org/</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</si>
  <si>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</si>
  <si>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</si>
  <si>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</si>
  <si>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</si>
  <si>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</si>
  <si>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</si>
  <si>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 xml:space="preserve">Right of Access to Information Act defines re-use as the use of the public authority information by natural persons or legal entities, for commercial or non-commercial purposes different from the original purpose
within the public purpose for which this information was created, and which is realised within the frame of the law or other scope prescribed by the regulations, or business that is generally considered a public affair. The exchange of information among public authorities in order to perform tasks within their scope is not considered re-use.
http://digarhiv.gov.hr/arhiva/1912/162307/FOI_Act-ENG_Version.pdf </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</si>
  <si>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</si>
  <si>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</si>
  <si>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</si>
  <si>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</si>
  <si>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</si>
  <si>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</si>
  <si>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Launching technically and functional upgraded Open Data Portal of the Republic of Croatia in May 2021 has increased the quantity of publishers and open data on the Portal, as well as re-users (https://data.gov.hr/hr/ga-statistics-report). Improved functionalities on the Portal indirectly encourage the production of innovative non-commercial and commercial applications, more intensive cooperation between the private and civil sectors, particularly in applying information technology, and improve electronic public services and the transparency of public administration.</t>
  </si>
  <si>
    <t>Are there any processes in place to monitor the level of re-use of your country's open data, for example via the national open data portal?</t>
  </si>
  <si>
    <t xml:space="preserve">o If yes, please briefly describe these processes and provide the URLs to support the answer. </t>
  </si>
  <si>
    <t>Google Analytics on national open data portal data.gov.hr
Information Commissioner developed monitoring tool for public bodies Quality instrument: self-assessment questionnaire: 
https://www.pristupinfo.hr/dokumenti-i-publikacije/instrument-kvalitete-upitnik-za-samoprocjenu/?lang=en
There is a new feature on the Nationa open data portal - Datastore - uload data to National open data portal. That feature enables us to monitor downloads of datasets uploaded to Datastore.</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</si>
  <si>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</si>
  <si>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</si>
  <si>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</si>
  <si>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Are you preparing to monitor and measure the level of re-use of your country's high-value datasets?</t>
  </si>
  <si>
    <t xml:space="preserve">o If yes, please briefly describe how. </t>
  </si>
  <si>
    <t>Central state office developed methodology for High value datasets ex-ante and ex-post evaluation. Desription is available: https://rdd.gov.hr/projekti-i-eu-projekti/eu-projekti/prilagodba-informacijskih-sustava-tijela-javnog-sektora-portalu-otvorenih-podataka-open-data/provedba-projekta/1445</t>
  </si>
  <si>
    <t>Thanks for sharing the link. Can you please provide a short explanation on how you are planning to do this?</t>
  </si>
  <si>
    <t>This process is in place for the first time in Coratia. An ex-ante impact analysis will be carried out for 8 selected institutions, and when we get the first result we will calibrate our methodology according to that experience. Our plan is to carry out ex-post impact analysis approximately one year after the new data publication solution for these bodies is implemented.
For other bodies, an ex-post analysis conduction is still in consideration within our office.</t>
  </si>
  <si>
    <t>Has your government specified what "impact of open data" means (e.g., in a strategy document)?</t>
  </si>
  <si>
    <t>o If yes, how do you define the impact of open data in your country? Please provide a URL to a public document describing it.</t>
  </si>
  <si>
    <t>Central State Office for the Development of Digital Society implemented project “Adjustment of Information Systems of Public Sector Bodies to Open Data Portal” in the frame of The European Social Fund and there is a methodology in place that defines the impact of the public bodies open data:
https://rdd.gov.hr/eu-projekti/prilagodba-informacijskih-sustava-tijela-javnog-sektora-portalu-otvorenih-podataka-open-data/provedba-projekta/1445</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</si>
  <si>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</si>
  <si>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</si>
  <si>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</si>
  <si>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Thanks for sharing the link. Can you please provide a short explanation about the methodology?</t>
  </si>
  <si>
    <t xml:space="preserve">The ex-post index of the influence of the set of open data is a measure of the realized influence of the set of open data in solving the problem area. Due to its complexity and all the variables involved, the construction of the impact index of the open data set is built according to four categories:
- Economic impact,
- Social impact,
- Political influence,
- Environmental impact.
At the same time, it is important to emphasize that the construction of the ex-post index of influence of the set of open data additionally includes a fifth category - the index of use. Usage index - which is constructed based on the download rate, referencing rate, rating of the usefulness of the data set by the user and the up-to-dateness of the data set.
1) Total impact index value of open data set (A)
2) Economic Impact Index (B)
3) Social Impact Index (C)
4) Political Influence Index (D)
5) Environmental Impact Index (E)
6) Usage Index (F) - Ex-post
Where A = B + C + D + E + F
B) The economic impact index is constructed based on scores on questions divided into three categories:
1. Macroeconomic impact,
2. Microeconomic and sectoral impact, and
3. Impact on the public sector.
C) The social impact index is constructed based on three categories:
1. housing,
2. inclusion of marginalized social groups, i
3. reduction of social inequalities.
D) The political influence index of the open data set is constructed based on the following categories:
1. transparency and responsibility,
2. effectiveness,
3. efficiency, i
4. decision making.
E) The environmental impact index is constructed based on the four selected most important environmental impact categories
1. Water and/or air quality,
2. Management/management of waste,
3. Environmentally friendly transport, and
4. Noise level
F) The usage index is used exclusively in the construction of the ex-post index of the influence of the set of open data after a minimum of one year has passed since the publication of the data set.
The usage index consists of:
1. download rates,
2. referencing rates,
3. evaluations of the usefulness of the data set by users i
4. assessments of the up-to-dateness of the data set based on the up-to-date report,
</t>
  </si>
  <si>
    <t>Are there studies conducted in the past year that focus on assessing the impact of open data in your country?</t>
  </si>
  <si>
    <t>o If yes, please provide examples and the URLs to such studies to support your answer.</t>
  </si>
  <si>
    <t>In EU funded project Adjustment of Public Authorities Information Systems to the Open Data Portal we analyzed open data system in Croatia. Results of the analysis were proposed improvements of the open data system and methodology for evaluating data values in Croatia. Proposed methodology should assess and measure in a transparent manner the results of improving the open data system. Therefore proposal defines the approach, methodology and criteria by which political, social, environmental and economic impacts should be defined and measured.
Official translation of  the analysis is going to be available at: 
https://data.gov.hr/hr/standardi-i-prirucnici</t>
  </si>
  <si>
    <t xml:space="preserve">Nice project. Do you have an indication on when the results will be available? </t>
  </si>
  <si>
    <t>No. We'll have to change this answer to No.</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</si>
  <si>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</si>
  <si>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</si>
  <si>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With the help of the open APIS IT data, NGO's GONG and Code for  Croatia have created an overview of how many votes a single list in the European elections has received in which county and how many preferential votes were given to each candidate in the county.
https://app.powerbi.com/view?r=eyJrIjoiMTNmYjc0NmYtYjQ5OS00ODJlLWFjZjQtOGM2ZThkZTRkNzJmIiwidCI6ImZhYWU2NGVmLTU5NjAtNDYyNy05MzA0LWI1Njg4YzU1ZDY1NCIsImMiOjh9&amp;fbclid=IwAR3qXySoSrzKxoJC4_OHClORs7LoQyFnw0QRwbJk2RZvE-lSrMB54hQ6w9A</t>
  </si>
  <si>
    <t xml:space="preserve">Interesting, however, I don't understand yet how this answers the question on collaboration. Can you please elaborate? </t>
  </si>
  <si>
    <t>We would like to change the answer to:
1) Every year there has been held Open Data Day. Open Data Day is an event of civic innovation and social activism through working with open data. The conference broughts together representatives of public authorities, the Information Commissioner's Office, the State Election Commission, the Central Office for Digital Society, the Croatian Chamber of Commerce, civil society organizations, the European Parliament Office in Zagreb, and companies that want to work with open data in Croatia.
2) Project "TODO – Twinning Open Data Operational", approved by Horizon2020 programme – Twinning. The TODO consortium combines interdisciplinary competences in different domains in the field of open data and resources from academia and consists of in total 8 partners from Croatia, Greece and The Netherlands. The main objective of the project is to strengthen the scientific excellence and innovation capacity of the University of Zagreb (UNIZG) in the field of open data by cooperation with internationally-leading counterparts from the Netherlands (Delft University of Technology-TUDELFT) and Greece (University of the Aegean-UAEGEAN). Five objectives that need to be fulfilled to achieve the main objective: (1) To establish an open data research environment that will facilitate and stimulate interdisciplinary multi-domain open data research within and beyond UNIZG, TUDELFT and UAEGEAN. (2) To enhance the overall scientific R&amp;I capacity of UNIZG significantly in the field of open data. (3) To increase the research excellence of UNIZG, TUDELFT and UAEGEAN by collaboratively developing and applying an interdisciplinary and multi-domain open data research approach. (4) To extend UNIZG strategic partnerships and strengthen its visibility and reputation among the national and international research community, industry, policy-makers and the general public. (5) To secure a sustainable environment for future collaborations between UNIZG, TUDELFT and UAEGEAN.
3) Through the EU project Adjustment of Public Authorities Information Systems to the Open Data Portal, hackathons intended for students will be organized in order to popularize the use of open data among academic communities.</t>
  </si>
  <si>
    <t>2.2 Measuring re-use</t>
  </si>
  <si>
    <t>Have any public bodies in your country launched or performed any activities in the past year to map which and how datasets are re-used?</t>
  </si>
  <si>
    <t>o If yes, which of the following activities?
Multiple answers are possible.</t>
  </si>
  <si>
    <t>In Q30 you mention that the national open data portal uses Google Analytics. I can image that this might overlap with one of the activities mentioned below?</t>
  </si>
  <si>
    <t>Information Commissioner developed monitoring tool for public bodies Quality instrument: self-assessment questionnaire:
https://www.pristupinfo.hr/dokumenti-i-publikacije/instrument-kvalitete-upitnik-za-samoprocjenu/?lang=en
There is a new feature on the National open data portal - Datastore. That feature enables us to monitor number of downloads of datasets uploaded to Datastore.
Central State Office for the Development of Digital Society monitors via Google Analytics the number of access to datasets and its available only to the administrators of the portal.</t>
  </si>
  <si>
    <t>Please mark the activities below and provide a brief description on the right.</t>
  </si>
  <si>
    <t>Analysis of log files</t>
  </si>
  <si>
    <t>Automated feedback mechanisms tracking users´ access to datasets</t>
  </si>
  <si>
    <t>Surveys</t>
  </si>
  <si>
    <t>Interviews/workshops with re-users</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</si>
  <si>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</si>
  <si>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</si>
  <si>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</si>
  <si>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</si>
  <si>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</si>
  <si>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39a</t>
  </si>
  <si>
    <t>Have any public bodies in your country developed any systematic way of gathering re-use cases?</t>
  </si>
  <si>
    <t xml:space="preserve">o If yes, please provide a brief explanation of the process: How does the gathering happen?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</si>
  <si>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</si>
  <si>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</si>
  <si>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</si>
  <si>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</si>
  <si>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</si>
  <si>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</si>
  <si>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</si>
  <si>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</si>
  <si>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"The obligation to publish open data has promoted government efficiency and effectiveness in the meaning of creating an incentive to provide better services, as well as the greater efficiency of public spending. But more generally, the obligation to publish open datasets puts pressure on the public administration to keep the datasets up to date and with greater accuracy.  At first, many public authorities express their concern on the quality of data and possible critic from the public (or stakeholders), but later they see their datasets as living organisms that constantly can and have to be improved, with the help of the users. In this way they are also pressured to create more effective way of collecting, keeping and correcting data within the organisation.
With regard to the effectiveness and efficiency, the current application on the spending from the state budget:
http://www.drzavna-riznica.hr/upit_po_dobavljacima/"</t>
  </si>
  <si>
    <t>Please note that this question asks fro data (for example also in the form of a report) on the impact of open data on governmental challenges, i.e, evidence of the effect of opening up data for the fovernment´s transpareny, effectiveness etc. If you have such data, please explain further.</t>
  </si>
  <si>
    <t>We would like to change answer to no.</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</si>
  <si>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</si>
  <si>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</si>
  <si>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One of the examples of greater effectiveness is the e-Citizens open data publication. Journalists are often asking for the statistical data about e-Citizens system which is a bundle of electronic services for the citizens. The Central State Office for development of digital society is publishing the data about the number of users in the system, which services are most frequently used, which credentials are most used ones, etc. The dataset are available here: https://data.gov.hr/ckan/dataset/e-gradjani-statistika</t>
  </si>
  <si>
    <t>However, the importance of the issue in general public, as well as media attention, has created pressure on Government to more actively promote the use of the system (including more users, providing more services) what eventually led to greater effectiveness of the service provision.</t>
  </si>
  <si>
    <t>Is the use of open data in your country having an impact on transparency and accountability of public administrations?</t>
  </si>
  <si>
    <t>"Transparency
The portal of Commission for Prevention of the Conflict of Interests maintains four publicly available registers: The Register of central state, regional, local and judicial officials, (https://www.sukobinteresa.hr/hr/registar-duznosnika) and Register of senior civil servants appointed by Croatian Government (https://www.sukobinteresa.hr/hr/registar-sluzbenika) contains data of all persons which are (according to the Law on Prevention of Conflicts of Interests) obliged to submit the report on their financial assets and liabilities at the time of taking over and ceasing their functions. Portal also contains Register of institutions and non-budgetary funds of special state interest (https://www.sukobinteresa.hr/hr/registar-ustanova-i-izvanproracunskih-fondova), as well as Register of legal entities under limitations for doing business with certain public authorities due to their connection with the officials and their family members (https://www.sukobinteresa.hr/hr/registar-poslovnih-subjekata). All the registers are searchable, updated in real time and available for download in open (.xls) format. 
The website of the State Electoral Commission (https://www.izbori.hr/arhiva-izbora/#/app/home) contains data on all elections held in Croatia since 1990 (parliamentary, presidential, local and regional, election for minority councils, election for EU Parliament) and referenda, allowing for filtering, sorting and visualisation of results (either by electoral units, local and self-government units or single electoral place) and possibility to download dana in open (.csv and .xls) format.
The Electronic advertisement of public procurement (eojn.nn.hr) is portal which contains information on all closed, ongoing and planned public procurements / tenders of all public administration bodies, public  procurement plans, preliminary counselling and register of all contracts, including site-wide search engine and possibility to download the data in open (.xml)  format.
Accountability 
A recent application of the Association of Croatian Counties (regional level, includes 20 counties) called Open Budget enables visualisation of budget spending at regional level, using relevant criteria (sector, type, etc.). It ensures that budget data are available in unified manner, open format and visualised per different criteria. The application uses open data on spending at the county level, allowing for comparison, analysis and ensuring transparency and accountability:
http://hrvzz.hr/otvoreni_proracun/
The project has drawn attention of local governments so the Association of Cities and Association of Municipalities who are planning to incentivise their members to create similar applications, and allow extraction of open budget and financial data.
"</t>
  </si>
  <si>
    <t xml:space="preserve">Is the use of open data in your country having an impact on policy-making processes (i.e. are public administrations making use of the data as evidence for the problem identification and policy formulation)? </t>
  </si>
  <si>
    <t>Data of the State Bureau of Statistics, the Ministry of Health, the Ministry of Science and Education, the Croatian Employment Service, the Ministry of Finance etc. are generally used in drafting national strategic documents as well as legal proposals (possible examples: curriculum, pension reform ...).</t>
  </si>
  <si>
    <t>Is the use of open data in your country having an impact on decision-making processes (i.e. are public administrations making use of the data as evidence to be included in their daily operations)?</t>
  </si>
  <si>
    <t>"City of Bjelovar : 
https://www.ijf.hr/hr/istrazivanja/aktualna-istrazivanja/113/2019/mjerenje-otvorenosti-proracuna-open-budget-survey/541/
City of Zagreb :
https://geoportal.zagreb.hr/Novost.aspx?id=1
http://data.zagreb.hr/
City of Rijeka: http://data.rijeka.hr/
City od Virovitica: http://opendata.virovitica.hr/
For all cities, municipalites and regions:
https://www.opencity.hr/"</t>
  </si>
  <si>
    <t xml:space="preserve">Thank you for sharing the links. Can you please provide an explanation for a few (max 3) of them? </t>
  </si>
  <si>
    <t>NGO- GONG in Croatia used open data to create document: https://gong.hr/wp-content/uploads/2021/09/Otvorenost-i-transparentnost-Hrvatskog-sabora.pdf  Given the results in meeting the open data criteria, further efforts should be made to buildcapacity of civil servants in the area of free access to information and 
open data to ensure that 
that the information that is openly published is easily accessible and can be reused for journalism purposes, 
research, education and IT 
solutions, among other things.</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</si>
  <si>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</si>
  <si>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</si>
  <si>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</si>
  <si>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</si>
  <si>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"In EU funded project Adjustment of Public Authorities Information Systems to the Open Data Portal we analyzed open data system in Croatia. Results of the analysis were proposed improvements of the open data system and methodology for evaluating data values in Croatia. Proposed methodology should assess and measure in a transparent manner the results of improving the open data system. Therefore proposal defines the approach, methodology and criteria by which political, social, environmental and economic impacts should be defined and measured.URL
Official translation of  the analysis is going to be available at: 
https://data.gov.hr/hr/standardi-i-prirucnici"</t>
  </si>
  <si>
    <t xml:space="preserve">The project is planned till autumn 2023. </t>
  </si>
  <si>
    <t xml:space="preserve">Is the use of open data in your country having an impact on society´s ability to reduce inequality and better include minorities, migrants, and/or refugees (e.g., from the Ukrainian war)?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</si>
  <si>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</si>
  <si>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</si>
  <si>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There is an information system of spatial planning of Croatia developed by Ministry of Physical Planning, Construction and State Property:</t>
  </si>
  <si>
    <t>https://ispu.mgipu.hr/</t>
  </si>
  <si>
    <t xml:space="preserve">Is the use of open data in your country having an impact on the society´s level of awareness on health and wellbeing related issues (also but not only in light of the COVID-19 pandemic)? </t>
  </si>
  <si>
    <t>"Ministry of Health, Government of Republic of Croatia and Ministry of Justice and Public Administration have developed first Croatian digital assistant to help citizens in fought against COVID-19
https://andrija.ai/
Daatsets:
https://data.gov.hr/ckan/dataset/koronavirus
https://data.gov.hr/ckan/dataset/popis-zupanija-gradova-i-opcina
https://data.gov.hr/ckan/dataset/e-gradjani-statistika
"</t>
  </si>
  <si>
    <t>Is the use of open data in your country having an impact on the society´s level of education and skills (e.g., data literacy)?</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</si>
  <si>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</si>
  <si>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</si>
  <si>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</si>
  <si>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Is the use of open data in your country having an impact on the level of protection of biodiversity (e.g., maintaining a good air and water quality)? </t>
  </si>
  <si>
    <t>"Apart from the datasets, applications using those data are also released - http://baltazar.izor.hr/plazepub/kakvoca  and http://iszz.azo.hr/iskzl/index.html  especially for the purpose of tourism (e.g. quality of water for swimming) and environmental sustainability (air pollution). Those applications and those datasets have increased the awareness on environmental sustainability. 
Local Portals are frequently publishing the lists of water and air quality, as well as on national open data portal:
https://data.gov.hr/ckan/dataset/kvaliteta-voda
https://data.gov.hr/ckan/dataset/mjerne-postaje-za-pracenje-kvalitete-zraka-na-podrucju-grada-rijeke"</t>
  </si>
  <si>
    <t xml:space="preserve">Is the use of open data in your country having an impact on the achievement of more environment-friendly cities (e.g., environment-friendly transport systems, waste management etc.)? </t>
  </si>
  <si>
    <t>"The environmental data is one of the best examples of high quality open data that is widely used and accessible. Ministry of Environmental Protection and Energy as well as Croatian Agency for Environment and Nature has been releasing many datasets on air quality, water quality, soil quality, waste management etc.:
https://data.gov.hr/ckan/dataset/registar-one-i-avanja-okoli-a
https://data.gov.hr/ckan/dataset/envi-atlas-okoli-a
Local Portals are frequently publishing the lists of recycling areas and waste management issues, such as City of Rijeka’s Portal, as well as on national open data portal:
https://data.gov.hr/ckan/dataset/kolicine-proizvedenog-komunalnog-otpada-u-gradu-rijeci
"</t>
  </si>
  <si>
    <t xml:space="preserve">It is clear that good quality data is available on environment-friendly cities. Can you also provide an explanation of use-cases on how the data is re-used? </t>
  </si>
  <si>
    <t xml:space="preserve">A satisfactory system is recognized in the City Eye application from Rijeka.The City Eye app is designed to solve communal problems and is used in 58 local government cities and units. Although the applicability of the application is wide, only in a few cities the possibility of registering citizens with the storage of reports to the system and solving them by priority with applicable two-way communication, and the visibility of case resolution status to all users has been given.  </t>
  </si>
  <si>
    <t xml:space="preserve">Is the use of open data in your country having an impact on the fight of climate change and the response to connected disasters? </t>
  </si>
  <si>
    <t xml:space="preserve">Is the use of open data in your country having an impact on the consumption of energy based on fuel and the switch to renewables?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</si>
  <si>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</si>
  <si>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</si>
  <si>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</si>
  <si>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Yes, the data are available on the website of Croatian Bureau of Statistics https://podaci.dzs.hr/hr/</t>
  </si>
  <si>
    <t xml:space="preserve">Please provide an explanation on how the impact created by open data is measured. </t>
  </si>
  <si>
    <t>Please change our answer to No.</t>
  </si>
  <si>
    <t xml:space="preserve">Is the use of open data in your country having an impact on the level of employment? </t>
  </si>
  <si>
    <t xml:space="preserve">Is the use of open data in your country having an impact on the level of innovation and the adoption of new technologies? </t>
  </si>
  <si>
    <t xml:space="preserve">Is the use of open data in your country having an impact on the level of entrepreneurship (especially of women and minorities) and business creation (especially with Small- and Medium-sized Enterprises)?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</si>
  <si>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</si>
  <si>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</si>
  <si>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</si>
  <si>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</si>
  <si>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</si>
  <si>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</si>
  <si>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 xml:space="preserve">https://data.gov.hr/ </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</si>
  <si>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</si>
  <si>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</si>
  <si>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</si>
  <si>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</si>
  <si>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</si>
  <si>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</si>
  <si>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</si>
  <si>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</si>
  <si>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https://data.gov.hr/hr/trazilica-sparql</t>
  </si>
  <si>
    <t xml:space="preserve">Does the national portal offer documentation on the use of APIs and other tools that enable working with the aforementioned metadata? </t>
  </si>
  <si>
    <t xml:space="preserve">https://mo-data.gov.hr/course/view.php?id=19 </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</si>
  <si>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</si>
  <si>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</si>
  <si>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https://data.gov.hr/hr/prijedlozi-za-unaprjedenje-skupa-podataka</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</si>
  <si>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</si>
  <si>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</si>
  <si>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</si>
  <si>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https://data.gov.hr/hr/upiti-i-komentari</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</si>
  <si>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</si>
  <si>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</si>
  <si>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</si>
  <si>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 xml:space="preserve">All portal users can request datasets via email support:
https://data.gov.hr/hr/upiti-i-komentari
Portal users who have logged in to the system with their credentials can send back information about the data set. They can choose their type of feedback at dataset level form the menu on the left, or filling the comment field:
https://data.gov.hr/ckan/dataset/e-gradjani-statistika
</t>
  </si>
  <si>
    <t>66c</t>
  </si>
  <si>
    <t xml:space="preserve">Does the national portal provide a mechanism for users to rate datasets ? </t>
  </si>
  <si>
    <t>Such mechanism could be a star rating system or similar voting/rating mechanism.</t>
  </si>
  <si>
    <t>All portal users can request datasets via email support:
https://data.gov.hr/hr/upiti-i-komentari
Portal users who have logged in to the system with their credentials request data sets via online form:
https://data.gov.hr/node/add/prijedlog_za_objavu_skupa_podata</t>
  </si>
  <si>
    <t xml:space="preserve">Nice that the users can contact to request support. To my understanding, this does not provide the ability to rate the datasets. Is there also a rating mechanism in place? If yes, can you provide the link? </t>
  </si>
  <si>
    <t>The option to like the data set is currently active on the portal when user select particular dana set. It is available in the upper right corner as red button with red button "thumb up". There is also an option to comment the dataset below.</t>
  </si>
  <si>
    <t>Does the national portal enable users to find information and news on relevant open data topics in the country?</t>
  </si>
  <si>
    <t>https://data.gov.hr/hr/novosti</t>
  </si>
  <si>
    <t>Does the national portal offer the possibility for users to receive notifications when new datasets are available on the national portal (RSS, ATOM feeds, email notifications etc)?</t>
  </si>
  <si>
    <t>Portal users who have logged in to the system with their credentials can follow particular data set or publisher. They receive notifications in the section My request when there is a change made for particular dataset or activity of publisher:
https://data.gov.hr/hr/user/380/moji-prijedlozi</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</si>
  <si>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</si>
  <si>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</si>
  <si>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</si>
  <si>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</si>
  <si>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</si>
  <si>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</si>
  <si>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</si>
  <si>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</si>
  <si>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</si>
  <si>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</si>
  <si>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</si>
  <si>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</si>
  <si>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70a</t>
  </si>
  <si>
    <t>Does the team monitor the extent to which requests (either via the portal or otherwise) result in the publication of the requested data?</t>
  </si>
  <si>
    <t>o If yes, please describe how this monitoring is conducted.</t>
  </si>
  <si>
    <t xml:space="preserve">Portal team is checking regularly if there is any improvement by contacting public sector bodies. </t>
  </si>
  <si>
    <t>70b</t>
  </si>
  <si>
    <t>If yes, to what degree do these requests result in the publication of the requested data?</t>
  </si>
  <si>
    <t>Does the national portal include a discussion forum or any other exchange possibility for users (whether data providers or re-users)?</t>
  </si>
  <si>
    <t>Does the national portal have a designated area to showcase use cases?</t>
  </si>
  <si>
    <t>https://data.gov.hr/hr/primjeri-dobre-prakse
https://data.gov.hr/hr/primjer-uporabe-podataka</t>
  </si>
  <si>
    <t xml:space="preserve">Does the national portal reference the datasets that the showcased use cases are based on? </t>
  </si>
  <si>
    <t>o If yes, please provide the URL to this feature/ to an example documenting this feature.</t>
  </si>
  <si>
    <t>https://data.gov.hr/primjeri_uporabe_podataka_ckan/84c1ca4b-7a59-41b0-a6a6-49c89086af30</t>
  </si>
  <si>
    <t>Does the national portal provide the possibility for users to submit their own use cases?</t>
  </si>
  <si>
    <t xml:space="preserve">Portal users who have logged in to the system with their credentials have the possibility to submit their own use case:
https://data.gov.hr/node/add/prijedlog_za_objavu_primjera_upo
</t>
  </si>
  <si>
    <t>Does the national portal offer a preview function for tabular data?</t>
  </si>
  <si>
    <t>o If yes, please provide the URL to an example documenting this feature.</t>
  </si>
  <si>
    <t>https://data.gov.hr/ckan/dataset/kolicina-vodoopskrbe-i-odvodnje-otpadnih-voda/resource/49f2d7a8-4f32-4c02-be2a-4932acbb6deb</t>
  </si>
  <si>
    <t>Does the national portal offer a preview function for geospatial data?</t>
  </si>
  <si>
    <t>Are you preparing to promote the publication of high-value datasets on your national portal (e.g., by adding filtering features, editorial features, changes to navigation)?</t>
  </si>
  <si>
    <t xml:space="preserve">Something like Available courses https://mo-data.gov.hr/ </t>
  </si>
  <si>
    <t>Please provide a further explanation on how you will promote the publication of high-value datasets (like the available courses?)</t>
  </si>
  <si>
    <t>This is still under consideration. Initial plan is to develop kind of label/tag that will make it visible whether the dataset belongs to the HVD group.</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</si>
  <si>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</si>
  <si>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</si>
  <si>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</si>
  <si>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</si>
  <si>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</si>
  <si>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Google Analytics.</t>
  </si>
  <si>
    <t>80a</t>
  </si>
  <si>
    <t>Are traffic and usage statistics used to better understand users´ behaviour and needs and to update the portal accordingly?</t>
  </si>
  <si>
    <t xml:space="preserve">o If yes, what insights did you gain last year from the reviews of these analytics? </t>
  </si>
  <si>
    <t>80b</t>
  </si>
  <si>
    <t>Do you perform further activities to better understand users´ behaviour and needs (e.g., web analytics, surveys, or analysis of social media feeds)?</t>
  </si>
  <si>
    <t>o If yes, please specify which activities.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</si>
  <si>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</si>
  <si>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</si>
  <si>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</si>
  <si>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</si>
  <si>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</si>
  <si>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</si>
  <si>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</si>
  <si>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</si>
  <si>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</si>
  <si>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</si>
  <si>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</si>
  <si>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</si>
  <si>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</si>
  <si>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</si>
  <si>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</si>
  <si>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</si>
  <si>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</si>
  <si>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</si>
  <si>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</si>
  <si>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</si>
  <si>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</si>
  <si>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Environment
Government, public sector
Science and technology
Population and social conditions
Education, culture and sport</t>
  </si>
  <si>
    <t xml:space="preserve">What datasets are the top 5 most frequently consulted on the portal, with 1 being the most popular one? </t>
  </si>
  <si>
    <t>o Please indicate 1 = name dateset X, 2 = name dataset Y etc. and select 'see answer box'</t>
  </si>
  <si>
    <t>Količina odvodnje po JLS i kategorijama; Količina vodoopskrbe i odvodnje otpadnih voda Grada Rijeke; Adresar Carinske uprave; Adresar narodnih knjižnica u županijama; Adresar osnovnih škola u Gradu Rijeci</t>
  </si>
  <si>
    <t xml:space="preserve">Do you take measures to optimise the search and discoverability of content (data and editorial)? </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</si>
  <si>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</si>
  <si>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</si>
  <si>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</si>
  <si>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</si>
  <si>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</si>
  <si>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</si>
  <si>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</si>
  <si>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 xml:space="preserve">There's currently no indicator in the metadata of analytics event to distinguish API requests from normal users' requests.
</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</si>
  <si>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</si>
  <si>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</si>
  <si>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</si>
  <si>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</si>
  <si>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</si>
  <si>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</si>
  <si>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</si>
  <si>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</si>
  <si>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All public sector data providers contribute data to the national portal. There are no limitation for publishing open data sets, and our national portal data.gov.hr is harvesting other local and regional open data portals in our country.</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</si>
  <si>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</si>
  <si>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</si>
  <si>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</si>
  <si>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</si>
  <si>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</si>
  <si>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</si>
  <si>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 xml:space="preserve">"Office for NGOs of the Government of the Republic of Croatia continuously coordinate the dialogue between the competent state bodies, local regional self-government units, civil society organizations and the academic community that ensures the implementation of the open government partnership in the Republic of Croatia in the part relating to open data policy in the framework of the European Social Fund ""Support to Partner Innovation Projects in the Civil, Public and Business Sector for Reusing Open Public Data and Developing ICT / Mobile Applications for Better Citizens' Participation in Local Decision Making"". 
Furthermore, they have implemented project within The European Social Fund “Support to Partner Innovation Projects in the Civil, Public and Business Sector for Reusing Open Public Information and Developing ICT / Mobile Applications for better participation of citizens in local decision-making” which is implemented in a third measure Strengthening citizen awareness and encouraging the use of open data of Action plan for implementing Open Data policy measures.
In addition, Central State Office for the Development of Digital Society and Information Commissioner as government bodies are in charge of promoting and assisting the data publication process at national and/or regional and local levels (where applicable) providing:
- online education (webinar) about open data
- guidelines on the reuse of open data
- technological implementation of the process for publishing open data sets at existing or new local / regional, city open data portals
- promotion by organizing public events on the re-use of open data local and/ or regional bodies to set up their own open data initiatives."
</t>
  </si>
  <si>
    <t>93a</t>
  </si>
  <si>
    <t xml:space="preserve">Besides the national open data portal, are there other regional and local portals? </t>
  </si>
  <si>
    <t>o If yes, please provide a complete list and the links to these portals.</t>
  </si>
  <si>
    <t>https://www.rijeka.hr/teme-za-gradane/aktivno-gradanstvo/portal-otvorenih-podataka/ https://varazdin.hr/portal-otvorenih-podataka-grada-varazdina/ http://opendata.virovitica.hr/ http://data.zagreb.hr/</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</si>
  <si>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</si>
  <si>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</si>
  <si>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</si>
  <si>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</si>
  <si>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</si>
  <si>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</si>
  <si>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</si>
  <si>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</si>
  <si>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</si>
  <si>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 xml:space="preserve">"https://proracun.bjelovar.hr/town/data/revenues.json
https://proracun.bjelovar.hr/town/data/expenses.json"
</t>
  </si>
  <si>
    <t xml:space="preserve">The links to not lead to a page in readable format. Can you please check and add a working link? </t>
  </si>
  <si>
    <t>1) https://data.gov.hr/ckan/dataset/proracun-u-malom-grada-bjelovara-opencity/resource/0ecdedb6-7a14-4739-b3f3-008b3b89e90d
2) https://data.gov.hr/ckan/dataset/aktualni-podaci-za-hrvatsku-posljednji-termin-u-lokalnom-vremenu/resource/0cb5db90-7a0d-4f5d-b5c8-7a5694462d6c</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</si>
  <si>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</si>
  <si>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</si>
  <si>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</si>
  <si>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</si>
  <si>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</si>
  <si>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</si>
  <si>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</si>
  <si>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</si>
  <si>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https://data.gov.hr/hr/svi-prijedlozi</t>
  </si>
  <si>
    <t xml:space="preserve">Can you please explain how the user can distinguish between official and non-official data here? Or is this only for non-official data? </t>
  </si>
  <si>
    <t>Just as a public sector body can publish data on the portal, so can other types of organizations (generally classified as private sector group). For now, it is not possible to filter data according to the type of organization, but only to access a collective overview of all publishers and search by the name of the organization. Please change answer to No.</t>
  </si>
  <si>
    <t xml:space="preserve">Do you have an overview of the data providers (official and non-official) on your national portal? </t>
  </si>
  <si>
    <t>o If yes, please list the most important below.</t>
  </si>
  <si>
    <t>https://data.gov.hr/ckan/organization</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</si>
  <si>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</si>
  <si>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</si>
  <si>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</si>
  <si>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</si>
  <si>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</si>
  <si>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</si>
  <si>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</si>
  <si>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 xml:space="preserve">https://rdd.gov.hr/UserDocsImages/SDURDD-dokumenti/POLITIKA%20OTVORENIH%20PODATAKA.pdf
 </t>
  </si>
  <si>
    <t xml:space="preserve"> Can you please provide a brief explanation?</t>
  </si>
  <si>
    <t xml:space="preserve">In 2018, the Republic of Croatia adopted the Open Data Policy, a document whose purpose is to build and develop a stimulating environment for the creation of new social value by opening the public sector data. The fundamental goals of the policy are: maximum openness of public data in accordance with the highest standards, use of open data to create new social value, achieving a level of knowledge and awareness of the meaning and value of open data and the possibilities for their reuse, support for all open data providers and providing opportunities for capacity building in management and use and better connection of public bodies at the local and regional level, with an emphasis on the opening of regional and city portals of open data. A new open data policy is currently being prepared for the period X. Through Open data policy, we also tackle some strategic considerations about open data. 
</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</si>
  <si>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</si>
  <si>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</si>
  <si>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</si>
  <si>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</si>
  <si>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 xml:space="preserve">https://www.facebook.com/rddgovhr </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</si>
  <si>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</si>
  <si>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</si>
  <si>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</si>
  <si>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Activities are being undertaken through an ongoing project.</t>
  </si>
  <si>
    <t xml:space="preserve">Please provide a short explanation of the project and the actions understaken. </t>
  </si>
  <si>
    <t>Project is already mentioned in previous answers (Adjustment of Information Systems Public Sector Bodies Open Data Portal), because project is EU funded, we have allocation around 25.000 € for visibility and promotion. We created "open data" logo, we have printed 450 notebooks with logo of the open data portal etc.</t>
  </si>
  <si>
    <t>Are the portal’s source code as well as relevant documentation and artifacts made available to the public (e.g., on platforms such as GitHub or GitLab)?</t>
  </si>
  <si>
    <t xml:space="preserve">o If yes, please provide platform name and the URL to the portal’s account on this platform.  </t>
  </si>
  <si>
    <t xml:space="preserve">https://github.com/datagovhr
https://mo-data.gov.hr/course/view.php?id=19 
</t>
  </si>
  <si>
    <t>Was there a user satisfaction survey concerning the national portal conducted in the past year?</t>
  </si>
  <si>
    <t xml:space="preserve">o If yes, please briefly describe the key findings gained through this survey. </t>
  </si>
  <si>
    <t>104a</t>
  </si>
  <si>
    <t xml:space="preserve">Is there a process by which the portal is reviewed and improved regularly? </t>
  </si>
  <si>
    <t>o If yes, please briefly describe this process.</t>
  </si>
  <si>
    <t>Central State Office for the Development of the Digital Society is in contract with external service provider which designed portal data.gov.hr (Omega software - https://www.omega-software.hr/). Meeting agendas are held bi-annualy to review and improve portal.</t>
  </si>
  <si>
    <t>104b</t>
  </si>
  <si>
    <t xml:space="preserve">If yes, what is the frequency of these reviews? </t>
  </si>
  <si>
    <t>quarterly</t>
  </si>
  <si>
    <t>bi-annually</t>
  </si>
  <si>
    <t>annually</t>
  </si>
  <si>
    <t>less frequently</t>
  </si>
  <si>
    <t>104c</t>
  </si>
  <si>
    <t>If yes, is the users’ feedback considered in the review process?</t>
  </si>
  <si>
    <t>105a</t>
  </si>
  <si>
    <t>Do you monitor via a dashboard the characteristics of the data published on the portal, such as the distribution across categories, static vs. real-time data and how these change over time?</t>
  </si>
  <si>
    <t>Croatian national open data portal monitors and presents following data to the public: the number of datasets published, distribution of datasets across the categories, number of datasets per institution and number of datasets per Tim Berners Lee 5-star model of openness. However, number of visitors and how this number changed over time, as well as what datasets was most accessed is monitored via Google Analytics and its available only to the administrators of the portal.</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</si>
  <si>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</si>
  <si>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</si>
  <si>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</si>
  <si>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</si>
  <si>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 xml:space="preserve">https://data.gov.hr/mqa-service/hr
https://data.gov.hr/hr/ga-statistics-report
</t>
  </si>
  <si>
    <t xml:space="preserve">Thanks for sharing the links. Can you please provide a short explanation? </t>
  </si>
  <si>
    <t>In the last upgrade of national portal, we implemented Metadata Qualita Asurance tool that shows statistics about every publisher, and every publisher can see their general performace and can compare with their peer or any other institution.</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</si>
  <si>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</si>
  <si>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</si>
  <si>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</si>
  <si>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</si>
  <si>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</si>
  <si>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</si>
  <si>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</si>
  <si>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The current quality analysis is based on three criteria: the availability of distributions, their machine readability, and their compliance with the DCAT-AP specification. For each catalog, all data sets and their corresponding distributions are checked.</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</si>
  <si>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</si>
  <si>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</si>
  <si>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</si>
  <si>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</si>
  <si>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</si>
  <si>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</si>
  <si>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</si>
  <si>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</si>
  <si>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</si>
  <si>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</si>
  <si>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</si>
  <si>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</si>
  <si>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It concerns datasets compliant to DCAT-AP standard.</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</si>
  <si>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</si>
  <si>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</si>
  <si>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</si>
  <si>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4.2 Monitoring and measures</t>
  </si>
  <si>
    <t>111a</t>
  </si>
  <si>
    <t>Do you monitor the quality of the metadata available on your portal?</t>
  </si>
  <si>
    <t>o If yes, please briefly explain how this monitoring takes place. If applicable, please provide the URL to this monitoring mechanism.</t>
  </si>
  <si>
    <t>To monitor the quality of the metadata available on our portal we use official DCAT-AP validator. Validation process in this example of data set is made through URI:
http://dcat-ap.semic.eu/dcat-ap_validator.html</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</si>
  <si>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</si>
  <si>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</si>
  <si>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</si>
  <si>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</si>
  <si>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https://mo-data.gov.hr/course/view.php?id=19</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</si>
  <si>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</si>
  <si>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</si>
  <si>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</si>
  <si>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https://mo-data.gov.hr/
https://data.gov.hr/hr/standardi-i-prirucnici</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</si>
  <si>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</si>
  <si>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</si>
  <si>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https://data.gov.hr/otvorena-dozvola</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</si>
  <si>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</si>
  <si>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</si>
  <si>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</si>
  <si>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</si>
  <si>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</si>
  <si>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 xml:space="preserve">It is recommended. </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</si>
  <si>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</si>
  <si>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</si>
  <si>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</si>
  <si>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</si>
  <si>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</si>
  <si>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</si>
  <si>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</si>
  <si>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</si>
  <si>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</si>
  <si>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 xml:space="preserve"> As you already indicate the highest answer option (&gt;90%) in question 115, maximum points are rewarded for this question.</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</si>
  <si>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</si>
  <si>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</si>
  <si>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</si>
  <si>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</si>
  <si>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</si>
  <si>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</si>
  <si>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</si>
  <si>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</si>
  <si>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</si>
  <si>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</si>
  <si>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</si>
  <si>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https://data.gov.hr/hr/standardi-i-prirucnici   https://mo-data.gov.hr/</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</si>
  <si>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</si>
  <si>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</si>
  <si>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</si>
  <si>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There are standards and guidelines published on our national portal:
https://mo-data.gov.hr/
https://data.gov.hr/hr/standardi-i-prirucnici</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</si>
  <si>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</si>
  <si>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</si>
  <si>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</si>
  <si>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</si>
  <si>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</si>
  <si>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</si>
  <si>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</si>
  <si>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Data categories are defined DCAT-AP Application Profile for European Open Data Portals (Standard is recommended by European Commission) and it's available at:
http://publications.europa.eu/mdr/resource/authority/data-theme/html/data-theme-hrv.html#description</t>
  </si>
  <si>
    <t>The answer is sufficient for answer option 'yes'. However, the link is broken. Please provide an updated URL if possible.</t>
  </si>
  <si>
    <t>"On our national portal in metadata quality assurance service we point users to joinup documentation -our MQA service - https://data.gov.hr/mqa-service/hr
In the text is link to https://joinup.ec.europa.eu/asset/dcat_application_profile/description"</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</si>
  <si>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</si>
  <si>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</si>
  <si>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</si>
  <si>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</si>
  <si>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</si>
  <si>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</si>
  <si>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</si>
  <si>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</si>
  <si>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</si>
  <si>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</si>
  <si>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</si>
  <si>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</si>
  <si>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</si>
  <si>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</si>
  <si>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</si>
  <si>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</si>
  <si>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</si>
  <si>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There are no main causes because metadata on our national portal are 100% DCAT-AP compliant.</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</si>
  <si>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</si>
  <si>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</si>
  <si>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</si>
  <si>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</si>
  <si>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</si>
  <si>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</si>
  <si>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</si>
  <si>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</si>
  <si>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</si>
  <si>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Tim Berners-Lee scale.</t>
  </si>
  <si>
    <t>Do you conduct activities to promote and familiarise data providers with ways to ensure higher quality data (such as promoting the model referenced in the previous question)?</t>
  </si>
  <si>
    <t xml:space="preserve">The workshops of the Information Commissioner on re-use of data and open data contain the module on 5 star quality model.  </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</si>
  <si>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</si>
  <si>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</si>
  <si>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</si>
  <si>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</si>
  <si>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</si>
  <si>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</si>
  <si>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</si>
  <si>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</si>
  <si>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</si>
  <si>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</si>
  <si>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</si>
  <si>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</si>
  <si>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</si>
  <si>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</si>
  <si>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</si>
  <si>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 xml:space="preserve">https://data.gov.me/ </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</si>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</sst>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1"/>
      <name val="Calibri"/>
      <family val="2"/>
      <scheme val="minor"/>
    </font>
    <font>
      <b/>
      <sz val="11"/>
      <color rgb="FF000000"/>
      <name val="Calibri"/>
      <family val="2"/>
      <scheme val="minor"/>
    </font>
    <font>
      <b/>
      <sz val="14"/>
      <color theme="9"/>
      <name val="Calibri"/>
      <family val="2"/>
      <scheme val="minor"/>
    </font>
    <font>
      <b/>
      <sz val="36"/>
      <color theme="1"/>
      <name val="Calibri"/>
      <family val="2"/>
      <scheme val="minor"/>
    </font>
    <font>
      <b/>
      <sz val="36"/>
      <color theme="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rgb="FF000000"/>
      <name val="Calibri"/>
      <family val="2"/>
      <scheme val="minor"/>
    </font>
    <font>
      <sz val="20"/>
      <color theme="1"/>
      <name val="Calibri"/>
      <family val="2"/>
      <scheme val="minor"/>
    </font>
    <font>
      <sz val="11"/>
      <name val="Calibri"/>
      <family val="2"/>
      <scheme val="minor"/>
    </font>
    <font>
      <sz val="11"/>
      <color rgb="FF000000"/>
      <name val="Calibri"/>
      <family val="2"/>
      <scheme val="minor"/>
    </font>
    <font>
      <sz val="7"/>
      <color rgb="FF000000"/>
      <name val="Calibri"/>
      <family val="2"/>
      <scheme val="minor"/>
    </font>
    <font>
      <b/>
      <sz val="12"/>
      <color rgb="FF000000"/>
      <name val="Calibri"/>
      <family val="2"/>
      <scheme val="minor"/>
    </font>
    <font>
      <i/>
      <sz val="11"/>
      <color rgb="FF000000"/>
      <name val="Calibri"/>
      <family val="2"/>
      <scheme val="minor"/>
    </font>
    <font>
      <b/>
      <sz val="12"/>
      <name val="Calibri"/>
      <family val="2"/>
      <scheme val="minor"/>
    </font>
    <font>
      <sz val="12"/>
      <color rgb="FF000000"/>
      <name val="Calibri"/>
      <family val="2"/>
      <scheme val="minor"/>
    </font>
    <font>
      <sz val="7"/>
      <name val="Calibri"/>
      <family val="2"/>
      <scheme val="minor"/>
    </font>
    <font>
      <i/>
      <sz val="11"/>
      <color rgb="FF000000"/>
      <name val="Calibri"/>
      <family val="2"/>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
      <b/>
      <sz val="11"/>
      <name val="Calibri"/>
      <family val="2"/>
    </font>
    <font>
      <b/>
      <sz val="11"/>
      <color rgb="FF00B050"/>
      <name val="Calibri"/>
      <family val="2"/>
      <scheme val="minor"/>
    </font>
  </fonts>
  <fills count="23">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2"/>
        <bgColor indexed="64"/>
      </patternFill>
    </fill>
    <fill>
      <patternFill patternType="solid">
        <fgColor rgb="FFFF6052"/>
        <bgColor rgb="FF000000"/>
      </patternFill>
    </fill>
    <fill>
      <patternFill patternType="solid">
        <fgColor rgb="FFC00000"/>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223">
    <xf numFmtId="0" fontId="0" fillId="0" borderId="0" xfId="0"/>
    <xf numFmtId="0" fontId="2" fillId="0" borderId="0" xfId="0" applyFont="1" applyAlignment="1">
      <alignment horizontal="center" vertical="top" wrapText="1"/>
    </xf>
    <xf numFmtId="0" fontId="5" fillId="2" borderId="0" xfId="0" applyFont="1" applyFill="1" applyAlignment="1">
      <alignment horizontal="left" vertical="top" wrapText="1"/>
    </xf>
    <xf numFmtId="0" fontId="0" fillId="0" borderId="0" xfId="0" applyAlignment="1">
      <alignment horizontal="left" vertical="top" wrapText="1"/>
    </xf>
    <xf numFmtId="0" fontId="4" fillId="0" borderId="0" xfId="0" applyFont="1" applyAlignment="1">
      <alignment horizontal="left" vertical="top" wrapText="1"/>
    </xf>
    <xf numFmtId="0" fontId="6" fillId="0" borderId="0" xfId="0" applyFont="1" applyAlignment="1">
      <alignment horizontal="left" vertical="top" wrapText="1"/>
    </xf>
    <xf numFmtId="0" fontId="2" fillId="0" borderId="0" xfId="0" applyFont="1" applyAlignment="1">
      <alignment horizontal="left" vertical="top" wrapText="1"/>
    </xf>
    <xf numFmtId="0" fontId="7" fillId="0" borderId="0" xfId="0" applyFont="1" applyAlignment="1">
      <alignment horizontal="left" vertical="top" wrapText="1"/>
    </xf>
    <xf numFmtId="0" fontId="7" fillId="0" borderId="0" xfId="0" applyFont="1" applyAlignment="1" applyProtection="1">
      <alignment horizontal="left" vertical="top" wrapText="1"/>
      <protection locked="0"/>
    </xf>
    <xf numFmtId="0" fontId="5" fillId="0" borderId="0" xfId="0" applyFont="1" applyAlignment="1">
      <alignment horizontal="left" vertical="top" wrapText="1"/>
    </xf>
    <xf numFmtId="0" fontId="8" fillId="0" borderId="0" xfId="0" applyFont="1" applyAlignment="1">
      <alignment horizontal="left" vertical="top" wrapText="1"/>
    </xf>
    <xf numFmtId="0" fontId="9" fillId="0" borderId="0" xfId="0" applyFont="1" applyAlignment="1">
      <alignment horizontal="left" vertical="top" wrapText="1"/>
    </xf>
    <xf numFmtId="0" fontId="10" fillId="3" borderId="0" xfId="0" applyFont="1" applyFill="1" applyAlignment="1">
      <alignment horizontal="left" vertical="top" wrapText="1"/>
    </xf>
    <xf numFmtId="0" fontId="11" fillId="0" borderId="0" xfId="0" applyFont="1" applyAlignment="1">
      <alignment horizontal="center" vertical="top" wrapText="1"/>
    </xf>
    <xf numFmtId="0" fontId="12" fillId="4" borderId="0" xfId="0" applyFont="1" applyFill="1" applyAlignment="1">
      <alignment horizontal="left" vertical="top" wrapText="1"/>
    </xf>
    <xf numFmtId="0" fontId="4" fillId="4" borderId="0" xfId="0" applyFont="1" applyFill="1" applyAlignment="1">
      <alignment horizontal="left" vertical="top" wrapText="1"/>
    </xf>
    <xf numFmtId="0" fontId="12" fillId="4" borderId="0" xfId="0" applyFont="1" applyFill="1" applyAlignment="1">
      <alignment horizontal="right" vertical="top" wrapText="1"/>
    </xf>
    <xf numFmtId="0" fontId="4" fillId="4" borderId="0" xfId="0" applyFont="1" applyFill="1" applyAlignment="1" applyProtection="1">
      <alignment horizontal="left" vertical="top" wrapText="1"/>
      <protection locked="0"/>
    </xf>
    <xf numFmtId="0" fontId="13" fillId="5" borderId="0" xfId="0" applyFont="1" applyFill="1" applyAlignment="1">
      <alignment horizontal="left" vertical="top" wrapText="1"/>
    </xf>
    <xf numFmtId="0" fontId="14" fillId="5" borderId="0" xfId="0" applyFont="1" applyFill="1" applyAlignment="1">
      <alignment horizontal="left" vertical="top" wrapText="1"/>
    </xf>
    <xf numFmtId="0" fontId="15" fillId="0" borderId="0" xfId="0" applyFont="1" applyAlignment="1">
      <alignment horizontal="left" vertical="top" wrapText="1"/>
    </xf>
    <xf numFmtId="0" fontId="16" fillId="0" borderId="0" xfId="0" applyFont="1" applyAlignment="1">
      <alignment horizontal="left" vertical="top" wrapText="1"/>
    </xf>
    <xf numFmtId="0" fontId="17" fillId="0" borderId="0" xfId="0" applyFont="1" applyAlignment="1">
      <alignment horizontal="left" vertical="top" wrapText="1"/>
    </xf>
    <xf numFmtId="0" fontId="0" fillId="0" borderId="0" xfId="0" applyAlignment="1">
      <alignment horizontal="right" vertical="top" wrapText="1"/>
    </xf>
    <xf numFmtId="0" fontId="2" fillId="0" borderId="0" xfId="0" applyFont="1" applyAlignment="1" applyProtection="1">
      <alignment horizontal="left" vertical="top" wrapText="1"/>
      <protection locked="0"/>
    </xf>
    <xf numFmtId="0" fontId="17" fillId="6" borderId="0" xfId="0" applyFont="1" applyFill="1" applyAlignment="1">
      <alignment horizontal="left" vertical="top" wrapText="1"/>
    </xf>
    <xf numFmtId="0" fontId="6" fillId="6" borderId="0" xfId="0" applyFont="1" applyFill="1" applyAlignment="1">
      <alignment horizontal="left" vertical="top" wrapText="1"/>
    </xf>
    <xf numFmtId="0" fontId="7" fillId="6" borderId="0" xfId="0" applyFont="1" applyFill="1" applyAlignment="1">
      <alignment horizontal="left" vertical="top" wrapText="1"/>
    </xf>
    <xf numFmtId="0" fontId="18" fillId="6" borderId="0" xfId="0" applyFont="1" applyFill="1" applyAlignment="1">
      <alignment horizontal="right" vertical="top" wrapText="1"/>
    </xf>
    <xf numFmtId="0" fontId="7" fillId="6" borderId="0" xfId="0" applyFont="1" applyFill="1" applyAlignment="1" applyProtection="1">
      <alignment horizontal="left" vertical="top" wrapText="1"/>
      <protection locked="0"/>
    </xf>
    <xf numFmtId="0" fontId="19" fillId="6" borderId="0" xfId="0" applyFont="1" applyFill="1" applyAlignment="1">
      <alignment horizontal="left" vertical="top" wrapText="1"/>
    </xf>
    <xf numFmtId="0" fontId="18" fillId="6" borderId="0" xfId="0" applyFont="1" applyFill="1" applyAlignment="1">
      <alignment horizontal="left" vertical="top" wrapText="1"/>
    </xf>
    <xf numFmtId="0" fontId="20" fillId="6" borderId="0" xfId="0" applyFont="1" applyFill="1" applyAlignment="1">
      <alignment horizontal="left" vertical="top" wrapText="1"/>
    </xf>
    <xf numFmtId="0" fontId="21" fillId="0" borderId="0" xfId="0" applyFont="1" applyAlignment="1">
      <alignment horizontal="left" vertical="top" wrapText="1"/>
    </xf>
    <xf numFmtId="0" fontId="18" fillId="0" borderId="0" xfId="0" applyFont="1" applyAlignment="1">
      <alignment horizontal="left" vertical="top" wrapText="1"/>
    </xf>
    <xf numFmtId="0" fontId="1" fillId="4" borderId="0" xfId="0" applyFont="1" applyFill="1" applyAlignment="1">
      <alignment horizontal="left" vertical="top" wrapText="1"/>
    </xf>
    <xf numFmtId="0" fontId="22" fillId="4" borderId="0" xfId="0" applyFont="1" applyFill="1" applyAlignment="1">
      <alignment horizontal="left" vertical="top" wrapText="1"/>
    </xf>
    <xf numFmtId="0" fontId="1" fillId="4" borderId="0" xfId="0" applyFont="1" applyFill="1" applyAlignment="1">
      <alignment horizontal="right" vertical="top" wrapText="1"/>
    </xf>
    <xf numFmtId="0" fontId="22" fillId="4" borderId="0" xfId="0" applyFont="1" applyFill="1" applyAlignment="1" applyProtection="1">
      <alignment horizontal="left" vertical="top" wrapText="1"/>
      <protection locked="0"/>
    </xf>
    <xf numFmtId="0" fontId="23" fillId="7" borderId="0" xfId="0" applyFont="1" applyFill="1" applyAlignment="1">
      <alignment horizontal="left" vertical="top" wrapText="1"/>
    </xf>
    <xf numFmtId="0" fontId="20" fillId="7" borderId="0" xfId="0" applyFont="1" applyFill="1" applyAlignment="1">
      <alignment horizontal="left" vertical="top" wrapText="1"/>
    </xf>
    <xf numFmtId="0" fontId="7" fillId="7" borderId="0" xfId="0" applyFont="1" applyFill="1" applyAlignment="1">
      <alignment horizontal="left" vertical="top" wrapText="1"/>
    </xf>
    <xf numFmtId="0" fontId="6" fillId="0" borderId="0" xfId="0" applyFont="1" applyAlignment="1">
      <alignment horizontal="center" vertical="top"/>
    </xf>
    <xf numFmtId="0" fontId="6" fillId="0" borderId="1" xfId="0" applyFont="1" applyBorder="1" applyAlignment="1" applyProtection="1">
      <alignment horizontal="left" vertical="top"/>
      <protection locked="0"/>
    </xf>
    <xf numFmtId="0" fontId="6"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right" vertical="top"/>
    </xf>
    <xf numFmtId="0" fontId="6" fillId="0" borderId="0" xfId="0" applyFont="1" applyAlignment="1" applyProtection="1">
      <alignment horizontal="left" vertical="top" wrapText="1"/>
      <protection locked="0"/>
    </xf>
    <xf numFmtId="0" fontId="17" fillId="0" borderId="0" xfId="0" applyFont="1" applyAlignment="1">
      <alignment horizontal="left" vertical="top"/>
    </xf>
    <xf numFmtId="0" fontId="6" fillId="8" borderId="0" xfId="0" applyFont="1" applyFill="1" applyAlignment="1">
      <alignment horizontal="left" vertical="top"/>
    </xf>
    <xf numFmtId="0" fontId="0" fillId="0" borderId="0" xfId="0" applyAlignment="1">
      <alignment horizontal="left" vertical="top"/>
    </xf>
    <xf numFmtId="0" fontId="6" fillId="0" borderId="1" xfId="0" applyFont="1" applyBorder="1" applyAlignment="1" applyProtection="1">
      <alignment horizontal="left" vertical="top" wrapText="1"/>
      <protection locked="0"/>
    </xf>
    <xf numFmtId="0" fontId="6" fillId="8" borderId="0" xfId="0" applyFont="1" applyFill="1" applyAlignment="1">
      <alignment horizontal="left" vertical="top" wrapText="1"/>
    </xf>
    <xf numFmtId="49" fontId="17" fillId="0" borderId="2" xfId="0" applyNumberFormat="1" applyFont="1" applyBorder="1" applyAlignment="1">
      <alignment horizontal="left" vertical="top" wrapText="1"/>
    </xf>
    <xf numFmtId="49" fontId="6" fillId="0" borderId="0" xfId="0" applyNumberFormat="1" applyFont="1" applyAlignment="1">
      <alignment horizontal="left" vertical="top" wrapText="1"/>
    </xf>
    <xf numFmtId="49" fontId="17" fillId="0" borderId="0" xfId="0" applyNumberFormat="1" applyFont="1" applyAlignment="1">
      <alignment horizontal="left" vertical="top" wrapText="1"/>
    </xf>
    <xf numFmtId="0" fontId="17" fillId="8" borderId="0" xfId="0" applyFont="1" applyFill="1" applyAlignment="1">
      <alignment horizontal="left" vertical="top" wrapText="1"/>
    </xf>
    <xf numFmtId="0" fontId="25" fillId="0" borderId="0" xfId="0" applyFont="1" applyAlignment="1" applyProtection="1">
      <alignment wrapText="1"/>
      <protection locked="0"/>
    </xf>
    <xf numFmtId="0" fontId="26" fillId="0" borderId="1" xfId="0" applyFont="1" applyBorder="1" applyAlignment="1" applyProtection="1">
      <alignment horizontal="left" vertical="top" wrapText="1"/>
      <protection locked="0"/>
    </xf>
    <xf numFmtId="0" fontId="6" fillId="0" borderId="0" xfId="0" applyFont="1" applyAlignment="1">
      <alignment horizontal="center" vertical="top" wrapText="1"/>
    </xf>
    <xf numFmtId="0" fontId="24" fillId="0" borderId="0" xfId="0" applyFont="1" applyAlignment="1">
      <alignment horizontal="left" vertical="top" wrapText="1"/>
    </xf>
    <xf numFmtId="0" fontId="25" fillId="0" borderId="0" xfId="0" applyFont="1" applyProtection="1">
      <protection locked="0"/>
    </xf>
    <xf numFmtId="0" fontId="26" fillId="0" borderId="0" xfId="0" applyFont="1" applyAlignment="1" applyProtection="1">
      <alignment horizontal="left" vertical="top" wrapText="1"/>
      <protection locked="0"/>
    </xf>
    <xf numFmtId="0" fontId="27" fillId="0" borderId="0" xfId="0" applyFont="1" applyAlignment="1">
      <alignment horizontal="left" vertical="top" wrapText="1"/>
    </xf>
    <xf numFmtId="0" fontId="28" fillId="0" borderId="0" xfId="0" applyFont="1" applyAlignment="1">
      <alignment horizontal="left" vertical="top" wrapText="1"/>
    </xf>
    <xf numFmtId="0" fontId="29" fillId="0" borderId="0" xfId="0" applyFont="1" applyAlignment="1">
      <alignment vertical="top"/>
    </xf>
    <xf numFmtId="0" fontId="30" fillId="0" borderId="0" xfId="0" applyFont="1" applyAlignment="1">
      <alignment horizontal="left" vertical="top" wrapText="1"/>
    </xf>
    <xf numFmtId="0" fontId="29" fillId="0" borderId="0" xfId="0" applyFont="1" applyAlignment="1">
      <alignment horizontal="center" vertical="top" wrapText="1"/>
    </xf>
    <xf numFmtId="0" fontId="31" fillId="0" borderId="0" xfId="0" applyFont="1" applyAlignment="1" applyProtection="1">
      <alignment horizontal="left" vertical="top" wrapText="1"/>
      <protection locked="0"/>
    </xf>
    <xf numFmtId="0" fontId="26" fillId="0" borderId="0" xfId="0" applyFont="1" applyAlignment="1">
      <alignment horizontal="left" vertical="top" wrapText="1"/>
    </xf>
    <xf numFmtId="0" fontId="6" fillId="0" borderId="1" xfId="0" applyFont="1" applyBorder="1" applyAlignment="1">
      <alignment horizontal="left" vertical="top" wrapText="1"/>
    </xf>
    <xf numFmtId="0" fontId="32" fillId="0" borderId="0" xfId="0" applyFont="1" applyAlignment="1">
      <alignment vertical="top" wrapText="1"/>
    </xf>
    <xf numFmtId="0" fontId="29" fillId="0" borderId="0" xfId="0" applyFont="1" applyAlignment="1">
      <alignment horizontal="center" vertical="top"/>
    </xf>
    <xf numFmtId="0" fontId="26" fillId="9" borderId="4" xfId="0" applyFont="1" applyFill="1" applyBorder="1" applyAlignment="1">
      <alignment horizontal="left" vertical="top" wrapText="1"/>
    </xf>
    <xf numFmtId="0" fontId="17" fillId="9" borderId="5" xfId="0" applyFont="1" applyFill="1" applyBorder="1" applyAlignment="1">
      <alignment vertical="top" wrapText="1"/>
    </xf>
    <xf numFmtId="0" fontId="33" fillId="10" borderId="1" xfId="0" applyFont="1" applyFill="1" applyBorder="1" applyAlignment="1">
      <alignment horizontal="left" vertical="top" wrapText="1"/>
    </xf>
    <xf numFmtId="0" fontId="34" fillId="10" borderId="1" xfId="0" applyFont="1" applyFill="1" applyBorder="1" applyAlignment="1">
      <alignment horizontal="center" vertical="top" wrapText="1"/>
    </xf>
    <xf numFmtId="0" fontId="34" fillId="10" borderId="1" xfId="0" applyFont="1" applyFill="1" applyBorder="1" applyAlignment="1" applyProtection="1">
      <alignment horizontal="center" vertical="top" wrapText="1"/>
      <protection locked="0"/>
    </xf>
    <xf numFmtId="0" fontId="33" fillId="10" borderId="6" xfId="0" applyFont="1" applyFill="1" applyBorder="1" applyAlignment="1">
      <alignment horizontal="left" vertical="top" wrapText="1"/>
    </xf>
    <xf numFmtId="0" fontId="34" fillId="10" borderId="6" xfId="0" applyFont="1" applyFill="1" applyBorder="1" applyAlignment="1" applyProtection="1">
      <alignment horizontal="center" vertical="top" wrapText="1"/>
      <protection locked="0"/>
    </xf>
    <xf numFmtId="0" fontId="29" fillId="0" borderId="0" xfId="0" applyFont="1" applyAlignment="1">
      <alignment vertical="top" wrapText="1"/>
    </xf>
    <xf numFmtId="0" fontId="6" fillId="0" borderId="0" xfId="0" applyFont="1" applyAlignment="1" applyProtection="1">
      <alignment horizontal="left" vertical="top"/>
      <protection locked="0"/>
    </xf>
    <xf numFmtId="0" fontId="35" fillId="0" borderId="0" xfId="0" applyFont="1" applyAlignment="1">
      <alignment horizontal="left" vertical="top" wrapText="1"/>
    </xf>
    <xf numFmtId="0" fontId="6" fillId="0" borderId="0" xfId="0" applyFont="1" applyAlignment="1">
      <alignment vertical="top" wrapText="1"/>
    </xf>
    <xf numFmtId="0" fontId="6" fillId="0" borderId="1" xfId="0" applyFont="1" applyBorder="1" applyAlignment="1" applyProtection="1">
      <alignment vertical="top"/>
      <protection locked="0"/>
    </xf>
    <xf numFmtId="0" fontId="33" fillId="10" borderId="1" xfId="0" applyFont="1" applyFill="1" applyBorder="1" applyAlignment="1" applyProtection="1">
      <alignment horizontal="center" vertical="top" wrapText="1"/>
      <protection locked="0"/>
    </xf>
    <xf numFmtId="0" fontId="36" fillId="10" borderId="1" xfId="0" applyFont="1" applyFill="1" applyBorder="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33" fillId="10" borderId="1" xfId="0" applyFont="1" applyFill="1" applyBorder="1" applyAlignment="1" applyProtection="1">
      <alignment horizontal="left" vertical="top" wrapText="1"/>
      <protection locked="0"/>
    </xf>
    <xf numFmtId="0" fontId="33" fillId="10" borderId="0" xfId="0" applyFont="1" applyFill="1" applyAlignment="1">
      <alignment horizontal="left" vertical="top" wrapText="1"/>
    </xf>
    <xf numFmtId="0" fontId="34" fillId="0" borderId="0" xfId="0" applyFont="1" applyAlignment="1">
      <alignment horizontal="left" vertical="top" wrapText="1"/>
    </xf>
    <xf numFmtId="0" fontId="34" fillId="0" borderId="0" xfId="0" applyFont="1" applyAlignment="1" applyProtection="1">
      <alignment horizontal="left" vertical="top" wrapText="1"/>
      <protection locked="0"/>
    </xf>
    <xf numFmtId="0" fontId="37" fillId="0" borderId="0" xfId="0" applyFont="1" applyAlignment="1" applyProtection="1">
      <alignment horizontal="left" vertical="top" wrapText="1"/>
      <protection locked="0"/>
    </xf>
    <xf numFmtId="0" fontId="38" fillId="0" borderId="0" xfId="0" applyFont="1" applyAlignment="1">
      <alignment horizontal="left" vertical="top" wrapText="1"/>
    </xf>
    <xf numFmtId="0" fontId="39" fillId="0" borderId="0" xfId="0" applyFont="1" applyAlignment="1" applyProtection="1">
      <alignment horizontal="left" vertical="top" wrapText="1"/>
      <protection locked="0"/>
    </xf>
    <xf numFmtId="0" fontId="40" fillId="0" borderId="0" xfId="0" applyFont="1" applyAlignment="1" applyProtection="1">
      <alignment horizontal="left" vertical="top" wrapText="1"/>
      <protection locked="0"/>
    </xf>
    <xf numFmtId="0" fontId="1" fillId="10" borderId="0" xfId="0" applyFont="1" applyFill="1" applyAlignment="1">
      <alignment horizontal="left" vertical="top" wrapText="1"/>
    </xf>
    <xf numFmtId="0" fontId="41" fillId="10" borderId="0" xfId="0" applyFont="1" applyFill="1" applyAlignment="1">
      <alignment horizontal="left" vertical="top" wrapText="1"/>
    </xf>
    <xf numFmtId="0" fontId="1" fillId="10" borderId="0" xfId="0" applyFont="1" applyFill="1" applyAlignment="1">
      <alignment horizontal="right" vertical="top" wrapText="1"/>
    </xf>
    <xf numFmtId="0" fontId="41" fillId="10" borderId="0" xfId="0" applyFont="1" applyFill="1" applyAlignment="1" applyProtection="1">
      <alignment horizontal="left" vertical="top" wrapText="1"/>
      <protection locked="0"/>
    </xf>
    <xf numFmtId="0" fontId="23" fillId="11" borderId="0" xfId="0" applyFont="1" applyFill="1" applyAlignment="1">
      <alignment horizontal="left" vertical="top" wrapText="1"/>
    </xf>
    <xf numFmtId="0" fontId="6" fillId="0" borderId="0" xfId="0" applyFont="1" applyAlignment="1" applyProtection="1">
      <alignment vertical="top"/>
      <protection locked="0"/>
    </xf>
    <xf numFmtId="0" fontId="29" fillId="0" borderId="0" xfId="0" applyFont="1" applyAlignment="1">
      <alignment horizontal="left" vertical="top" wrapText="1"/>
    </xf>
    <xf numFmtId="0" fontId="31" fillId="0" borderId="0" xfId="0" applyFont="1" applyAlignment="1">
      <alignment horizontal="left" vertical="top" wrapText="1"/>
    </xf>
    <xf numFmtId="0" fontId="42" fillId="0" borderId="0" xfId="0" applyFont="1" applyAlignment="1">
      <alignment horizontal="left" vertical="top" wrapText="1"/>
    </xf>
    <xf numFmtId="0" fontId="1" fillId="4" borderId="0" xfId="0" applyFont="1" applyFill="1" applyAlignment="1">
      <alignment vertical="top" wrapText="1"/>
    </xf>
    <xf numFmtId="0" fontId="41" fillId="4" borderId="0" xfId="0" applyFont="1" applyFill="1" applyAlignment="1">
      <alignment vertical="top"/>
    </xf>
    <xf numFmtId="0" fontId="1" fillId="4" borderId="0" xfId="0" applyFont="1" applyFill="1" applyAlignment="1">
      <alignment horizontal="right" vertical="top"/>
    </xf>
    <xf numFmtId="0" fontId="41" fillId="4" borderId="0" xfId="0" applyFont="1" applyFill="1" applyAlignment="1">
      <alignment horizontal="left" vertical="top" wrapText="1"/>
    </xf>
    <xf numFmtId="0" fontId="41" fillId="4" borderId="0" xfId="0" applyFont="1" applyFill="1" applyAlignment="1" applyProtection="1">
      <alignment horizontal="left" vertical="top" wrapText="1"/>
      <protection locked="0"/>
    </xf>
    <xf numFmtId="0" fontId="0" fillId="11" borderId="0" xfId="0" applyFill="1" applyAlignment="1">
      <alignment horizontal="left" vertical="top" wrapText="1"/>
    </xf>
    <xf numFmtId="0" fontId="6" fillId="0" borderId="0" xfId="0" applyFont="1" applyAlignment="1">
      <alignment horizontal="right" vertical="top" wrapText="1"/>
    </xf>
    <xf numFmtId="0" fontId="17" fillId="0" borderId="0" xfId="0" applyFont="1" applyAlignment="1" applyProtection="1">
      <alignment horizontal="left" vertical="top" wrapText="1"/>
      <protection locked="0"/>
    </xf>
    <xf numFmtId="0" fontId="6" fillId="12" borderId="0" xfId="0" applyFont="1" applyFill="1" applyAlignment="1">
      <alignment horizontal="left" vertical="top" wrapText="1"/>
    </xf>
    <xf numFmtId="0" fontId="6" fillId="12" borderId="0" xfId="0" applyFont="1" applyFill="1" applyAlignment="1" applyProtection="1">
      <alignment horizontal="left" vertical="top" wrapText="1"/>
      <protection locked="0"/>
    </xf>
    <xf numFmtId="0" fontId="6" fillId="13" borderId="0" xfId="0" applyFont="1" applyFill="1" applyAlignment="1">
      <alignment horizontal="left" vertical="top" wrapText="1"/>
    </xf>
    <xf numFmtId="0" fontId="6" fillId="13" borderId="0" xfId="0" applyFont="1" applyFill="1" applyAlignment="1" applyProtection="1">
      <alignment horizontal="left" vertical="top" wrapText="1"/>
      <protection locked="0"/>
    </xf>
    <xf numFmtId="0" fontId="1" fillId="10" borderId="0" xfId="0" applyFont="1" applyFill="1" applyAlignment="1" applyProtection="1">
      <alignment horizontal="left" vertical="top" wrapText="1"/>
      <protection locked="0"/>
    </xf>
    <xf numFmtId="0" fontId="12" fillId="14" borderId="0" xfId="0" applyFont="1" applyFill="1" applyAlignment="1">
      <alignment horizontal="left" vertical="top" wrapText="1"/>
    </xf>
    <xf numFmtId="0" fontId="6" fillId="14" borderId="0" xfId="0" applyFont="1" applyFill="1" applyAlignment="1">
      <alignment horizontal="left" vertical="top" wrapText="1"/>
    </xf>
    <xf numFmtId="0" fontId="12" fillId="14" borderId="0" xfId="0" applyFont="1" applyFill="1" applyAlignment="1">
      <alignment horizontal="right" vertical="top" wrapText="1"/>
    </xf>
    <xf numFmtId="0" fontId="6" fillId="14" borderId="0" xfId="0" applyFont="1" applyFill="1" applyAlignment="1" applyProtection="1">
      <alignment horizontal="left" vertical="top" wrapText="1"/>
      <protection locked="0"/>
    </xf>
    <xf numFmtId="0" fontId="18" fillId="13" borderId="0" xfId="0" applyFont="1" applyFill="1" applyAlignment="1">
      <alignment horizontal="left" vertical="top" wrapText="1"/>
    </xf>
    <xf numFmtId="0" fontId="7" fillId="9" borderId="0" xfId="0" applyFont="1" applyFill="1" applyAlignment="1">
      <alignment horizontal="left" vertical="top" wrapText="1"/>
    </xf>
    <xf numFmtId="0" fontId="7" fillId="9" borderId="0" xfId="0" applyFont="1" applyFill="1" applyAlignment="1">
      <alignment horizontal="right" vertical="top" wrapText="1"/>
    </xf>
    <xf numFmtId="0" fontId="7" fillId="9" borderId="0" xfId="0" applyFont="1" applyFill="1" applyAlignment="1" applyProtection="1">
      <alignment horizontal="left" vertical="top" wrapText="1"/>
      <protection locked="0"/>
    </xf>
    <xf numFmtId="0" fontId="19" fillId="13" borderId="0" xfId="0" applyFont="1" applyFill="1" applyAlignment="1">
      <alignment horizontal="left" vertical="top" wrapText="1"/>
    </xf>
    <xf numFmtId="0" fontId="1" fillId="14" borderId="0" xfId="0" applyFont="1" applyFill="1" applyAlignment="1">
      <alignment horizontal="left" vertical="top" wrapText="1"/>
    </xf>
    <xf numFmtId="0" fontId="1" fillId="14" borderId="0" xfId="0" applyFont="1" applyFill="1" applyAlignment="1">
      <alignment horizontal="right" vertical="top" wrapText="1"/>
    </xf>
    <xf numFmtId="0" fontId="2" fillId="0" borderId="0" xfId="0" applyFont="1" applyAlignment="1">
      <alignment horizontal="center" vertical="top"/>
    </xf>
    <xf numFmtId="0" fontId="6" fillId="0" borderId="0" xfId="0" applyFont="1"/>
    <xf numFmtId="0" fontId="24" fillId="0" borderId="0" xfId="0" applyFont="1" applyAlignment="1">
      <alignment vertical="top" wrapText="1"/>
    </xf>
    <xf numFmtId="0" fontId="17" fillId="0" borderId="2" xfId="0" applyFont="1" applyBorder="1" applyAlignment="1">
      <alignment vertical="top" wrapText="1"/>
    </xf>
    <xf numFmtId="0" fontId="23" fillId="0" borderId="0" xfId="0" applyFont="1" applyAlignment="1">
      <alignment horizontal="left" vertical="top" wrapText="1"/>
    </xf>
    <xf numFmtId="0" fontId="20" fillId="0" borderId="0" xfId="0" applyFont="1" applyAlignment="1">
      <alignment horizontal="left" vertical="top" wrapText="1"/>
    </xf>
    <xf numFmtId="0" fontId="19" fillId="0" borderId="0" xfId="0" applyFont="1" applyAlignment="1">
      <alignment horizontal="left" vertical="top" wrapText="1"/>
    </xf>
    <xf numFmtId="49" fontId="17" fillId="0" borderId="2" xfId="0" applyNumberFormat="1" applyFont="1" applyBorder="1" applyAlignment="1">
      <alignment horizontal="left" vertical="top"/>
    </xf>
    <xf numFmtId="0" fontId="6" fillId="15" borderId="1" xfId="0" applyFont="1" applyFill="1" applyBorder="1" applyProtection="1">
      <protection locked="0"/>
    </xf>
    <xf numFmtId="0" fontId="6" fillId="0" borderId="1" xfId="0" applyFont="1" applyBorder="1" applyProtection="1">
      <protection locked="0"/>
    </xf>
    <xf numFmtId="0" fontId="1" fillId="16" borderId="0" xfId="0" applyFont="1" applyFill="1" applyAlignment="1">
      <alignment horizontal="left" vertical="top" wrapText="1"/>
    </xf>
    <xf numFmtId="0" fontId="6" fillId="16" borderId="0" xfId="0" applyFont="1" applyFill="1" applyAlignment="1">
      <alignment horizontal="left" vertical="top" wrapText="1"/>
    </xf>
    <xf numFmtId="0" fontId="1" fillId="16" borderId="0" xfId="0" applyFont="1" applyFill="1" applyAlignment="1">
      <alignment horizontal="right" vertical="top" wrapText="1"/>
    </xf>
    <xf numFmtId="0" fontId="6" fillId="16" borderId="0" xfId="0" applyFont="1" applyFill="1" applyAlignment="1" applyProtection="1">
      <alignment horizontal="left" vertical="top" wrapText="1"/>
      <protection locked="0"/>
    </xf>
    <xf numFmtId="0" fontId="34" fillId="13" borderId="1" xfId="0" applyFont="1" applyFill="1" applyBorder="1" applyAlignment="1">
      <alignment horizontal="left" vertical="top" wrapText="1"/>
    </xf>
    <xf numFmtId="0" fontId="34" fillId="13" borderId="1" xfId="0" applyFont="1" applyFill="1" applyBorder="1" applyAlignment="1" applyProtection="1">
      <alignment horizontal="left" vertical="top" wrapText="1"/>
      <protection locked="0"/>
    </xf>
    <xf numFmtId="0" fontId="37" fillId="13" borderId="1" xfId="0" applyFont="1" applyFill="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26" fillId="0" borderId="3" xfId="0" applyFont="1" applyBorder="1" applyAlignment="1" applyProtection="1">
      <alignment horizontal="left" vertical="top" wrapText="1"/>
      <protection locked="0"/>
    </xf>
    <xf numFmtId="0" fontId="31" fillId="0" borderId="3" xfId="0" applyFont="1" applyBorder="1" applyAlignment="1" applyProtection="1">
      <alignment horizontal="left" vertical="top" wrapText="1"/>
      <protection locked="0"/>
    </xf>
    <xf numFmtId="0" fontId="1" fillId="18" borderId="0" xfId="0" applyFont="1" applyFill="1" applyAlignment="1">
      <alignment horizontal="left" vertical="top" wrapText="1"/>
    </xf>
    <xf numFmtId="0" fontId="6" fillId="18" borderId="0" xfId="0" applyFont="1" applyFill="1" applyAlignment="1">
      <alignment horizontal="left" vertical="top" wrapText="1"/>
    </xf>
    <xf numFmtId="0" fontId="1" fillId="18" borderId="0" xfId="0" applyFont="1" applyFill="1" applyAlignment="1">
      <alignment horizontal="right" vertical="top" wrapText="1"/>
    </xf>
    <xf numFmtId="0" fontId="6" fillId="18" borderId="0" xfId="0" applyFont="1" applyFill="1" applyAlignment="1" applyProtection="1">
      <alignment horizontal="left" vertical="top" wrapText="1"/>
      <protection locked="0"/>
    </xf>
    <xf numFmtId="0" fontId="5" fillId="0" borderId="0" xfId="0" applyFont="1" applyAlignment="1">
      <alignment vertical="top" wrapText="1"/>
    </xf>
    <xf numFmtId="0" fontId="26" fillId="0" borderId="7" xfId="0" applyFont="1" applyBorder="1" applyAlignment="1" applyProtection="1">
      <alignment horizontal="left" vertical="top" wrapText="1"/>
      <protection locked="0"/>
    </xf>
    <xf numFmtId="0" fontId="26" fillId="0" borderId="8" xfId="0" applyFont="1" applyBorder="1" applyAlignment="1" applyProtection="1">
      <alignment horizontal="left" vertical="top" wrapText="1"/>
      <protection locked="0"/>
    </xf>
    <xf numFmtId="0" fontId="6" fillId="16" borderId="0" xfId="0" applyFont="1" applyFill="1" applyAlignment="1">
      <alignment horizontal="right" vertical="top" wrapText="1"/>
    </xf>
    <xf numFmtId="0" fontId="17" fillId="0" borderId="0" xfId="0" applyFont="1" applyAlignment="1">
      <alignment horizontal="left" vertical="center" wrapText="1"/>
    </xf>
    <xf numFmtId="0" fontId="2" fillId="0" borderId="0" xfId="0" applyFont="1" applyAlignment="1">
      <alignment horizontal="right" vertical="top" wrapText="1"/>
    </xf>
    <xf numFmtId="0" fontId="12" fillId="0" borderId="0" xfId="0" applyFont="1" applyAlignment="1">
      <alignment horizontal="center" vertical="top" wrapText="1"/>
    </xf>
    <xf numFmtId="0" fontId="12" fillId="19" borderId="0" xfId="0" applyFont="1" applyFill="1" applyAlignment="1">
      <alignment horizontal="left" vertical="top" wrapText="1"/>
    </xf>
    <xf numFmtId="0" fontId="4" fillId="19" borderId="0" xfId="0" applyFont="1" applyFill="1" applyAlignment="1">
      <alignment horizontal="left" vertical="top" wrapText="1"/>
    </xf>
    <xf numFmtId="0" fontId="12" fillId="19" borderId="0" xfId="0" applyFont="1" applyFill="1" applyAlignment="1">
      <alignment horizontal="right" vertical="top" wrapText="1"/>
    </xf>
    <xf numFmtId="0" fontId="4" fillId="19" borderId="0" xfId="0" applyFont="1" applyFill="1" applyAlignment="1" applyProtection="1">
      <alignment horizontal="left" vertical="top" wrapText="1"/>
      <protection locked="0"/>
    </xf>
    <xf numFmtId="0" fontId="7" fillId="13" borderId="0" xfId="0" applyFont="1" applyFill="1" applyAlignment="1">
      <alignment horizontal="right" vertical="top" wrapText="1"/>
    </xf>
    <xf numFmtId="0" fontId="7" fillId="13" borderId="0" xfId="0" applyFont="1" applyFill="1" applyAlignment="1">
      <alignment horizontal="left" vertical="top" wrapText="1"/>
    </xf>
    <xf numFmtId="0" fontId="7" fillId="13" borderId="0" xfId="0" applyFont="1" applyFill="1" applyAlignment="1" applyProtection="1">
      <alignment horizontal="left" vertical="top" wrapText="1"/>
      <protection locked="0"/>
    </xf>
    <xf numFmtId="0" fontId="1" fillId="19" borderId="0" xfId="0" applyFont="1" applyFill="1" applyAlignment="1">
      <alignment horizontal="left" vertical="top" wrapText="1"/>
    </xf>
    <xf numFmtId="0" fontId="22" fillId="19" borderId="0" xfId="0" applyFont="1" applyFill="1" applyAlignment="1">
      <alignment horizontal="left" vertical="top" wrapText="1"/>
    </xf>
    <xf numFmtId="0" fontId="1" fillId="19" borderId="0" xfId="0" applyFont="1" applyFill="1" applyAlignment="1">
      <alignment horizontal="right" vertical="top" wrapText="1"/>
    </xf>
    <xf numFmtId="0" fontId="22" fillId="19" borderId="0" xfId="0" applyFont="1" applyFill="1" applyAlignment="1" applyProtection="1">
      <alignment horizontal="left" vertical="top" wrapText="1"/>
      <protection locked="0"/>
    </xf>
    <xf numFmtId="0" fontId="3" fillId="0" borderId="1" xfId="1" applyBorder="1" applyAlignment="1" applyProtection="1">
      <alignment horizontal="left" vertical="top" wrapText="1"/>
      <protection locked="0"/>
    </xf>
    <xf numFmtId="0" fontId="29" fillId="0" borderId="0" xfId="0" applyFont="1" applyAlignment="1">
      <alignment horizontal="right" vertical="top" wrapText="1"/>
    </xf>
    <xf numFmtId="0" fontId="6" fillId="0" borderId="0" xfId="0" applyFont="1" applyAlignment="1">
      <alignment horizontal="right"/>
    </xf>
    <xf numFmtId="0" fontId="1" fillId="20" borderId="0" xfId="0" applyFont="1" applyFill="1" applyAlignment="1">
      <alignment horizontal="left" vertical="top" wrapText="1"/>
    </xf>
    <xf numFmtId="0" fontId="22" fillId="20" borderId="0" xfId="0" applyFont="1" applyFill="1" applyAlignment="1">
      <alignment horizontal="left" vertical="top" wrapText="1"/>
    </xf>
    <xf numFmtId="0" fontId="1" fillId="20" borderId="0" xfId="0" applyFont="1" applyFill="1" applyAlignment="1">
      <alignment horizontal="right" vertical="top" wrapText="1"/>
    </xf>
    <xf numFmtId="0" fontId="22" fillId="20" borderId="0" xfId="0" applyFont="1" applyFill="1" applyAlignment="1" applyProtection="1">
      <alignment horizontal="left" vertical="top" wrapText="1"/>
      <protection locked="0"/>
    </xf>
    <xf numFmtId="9" fontId="26" fillId="0" borderId="1" xfId="0" applyNumberFormat="1" applyFont="1" applyBorder="1" applyAlignment="1" applyProtection="1">
      <alignment horizontal="left" vertical="top" wrapText="1"/>
      <protection locked="0"/>
    </xf>
    <xf numFmtId="0" fontId="45" fillId="0" borderId="0" xfId="0" applyFont="1" applyAlignment="1">
      <alignment horizontal="left" vertical="top" wrapText="1"/>
    </xf>
    <xf numFmtId="0" fontId="17" fillId="0" borderId="0" xfId="0" applyFont="1"/>
    <xf numFmtId="0" fontId="6" fillId="15" borderId="1" xfId="0" applyFont="1" applyFill="1" applyBorder="1" applyAlignment="1" applyProtection="1">
      <alignment horizontal="left" vertical="top"/>
      <protection locked="0"/>
    </xf>
    <xf numFmtId="0" fontId="0" fillId="0" borderId="0" xfId="0" applyAlignment="1">
      <alignment wrapText="1"/>
    </xf>
    <xf numFmtId="0" fontId="1" fillId="0" borderId="0" xfId="0" applyFont="1" applyAlignment="1">
      <alignment horizontal="center" vertical="top" wrapText="1"/>
    </xf>
    <xf numFmtId="0" fontId="1" fillId="20" borderId="0" xfId="0" applyFont="1" applyFill="1" applyAlignment="1">
      <alignment vertical="top" wrapText="1"/>
    </xf>
    <xf numFmtId="0" fontId="6" fillId="20" borderId="0" xfId="0" applyFont="1" applyFill="1" applyAlignment="1">
      <alignment vertical="top" wrapText="1"/>
    </xf>
    <xf numFmtId="0" fontId="6" fillId="20" borderId="0" xfId="0" applyFont="1" applyFill="1" applyAlignment="1">
      <alignment horizontal="right" vertical="top" wrapText="1"/>
    </xf>
    <xf numFmtId="0" fontId="6" fillId="20" borderId="0" xfId="0" applyFont="1" applyFill="1" applyAlignment="1">
      <alignment horizontal="left" vertical="top" wrapText="1"/>
    </xf>
    <xf numFmtId="0" fontId="6" fillId="20" borderId="0" xfId="0" applyFont="1" applyFill="1" applyAlignment="1" applyProtection="1">
      <alignment horizontal="left" vertical="top" wrapText="1"/>
      <protection locked="0"/>
    </xf>
    <xf numFmtId="0" fontId="0" fillId="0" borderId="0" xfId="0" applyAlignment="1">
      <alignment horizontal="left" vertical="center" wrapText="1"/>
    </xf>
    <xf numFmtId="0" fontId="4" fillId="21" borderId="0" xfId="0" applyFont="1" applyFill="1" applyAlignment="1">
      <alignment horizontal="left" vertical="top" wrapText="1"/>
    </xf>
    <xf numFmtId="0" fontId="4" fillId="21" borderId="0" xfId="0" applyFont="1" applyFill="1" applyAlignment="1">
      <alignment horizontal="right" vertical="top" wrapText="1"/>
    </xf>
    <xf numFmtId="0" fontId="4" fillId="21" borderId="0" xfId="0" applyFont="1" applyFill="1" applyAlignment="1" applyProtection="1">
      <alignment horizontal="left" vertical="top" wrapText="1"/>
      <protection locked="0"/>
    </xf>
    <xf numFmtId="0" fontId="7" fillId="21" borderId="0" xfId="0" applyFont="1" applyFill="1" applyAlignment="1">
      <alignment horizontal="left" vertical="top" wrapText="1"/>
    </xf>
    <xf numFmtId="0" fontId="22" fillId="21" borderId="0" xfId="0" applyFont="1" applyFill="1" applyAlignment="1">
      <alignment horizontal="left" vertical="top" wrapText="1"/>
    </xf>
    <xf numFmtId="0" fontId="6" fillId="21" borderId="0" xfId="0" applyFont="1" applyFill="1" applyAlignment="1">
      <alignment horizontal="right" vertical="top" wrapText="1"/>
    </xf>
    <xf numFmtId="0" fontId="22" fillId="21" borderId="0" xfId="0" applyFont="1" applyFill="1" applyAlignment="1" applyProtection="1">
      <alignment horizontal="left" vertical="top" wrapText="1"/>
      <protection locked="0"/>
    </xf>
    <xf numFmtId="9" fontId="6" fillId="0" borderId="0" xfId="0" applyNumberFormat="1" applyFont="1" applyAlignment="1">
      <alignment horizontal="left" vertical="top"/>
    </xf>
    <xf numFmtId="0" fontId="7" fillId="0" borderId="0" xfId="0" applyFont="1" applyAlignment="1">
      <alignment horizontal="right"/>
    </xf>
    <xf numFmtId="0" fontId="26" fillId="8" borderId="0" xfId="0" applyFont="1" applyFill="1" applyAlignment="1" applyProtection="1">
      <alignment horizontal="left" vertical="top" wrapText="1"/>
      <protection locked="0"/>
    </xf>
    <xf numFmtId="0" fontId="46" fillId="0" borderId="0" xfId="0" applyFont="1" applyAlignment="1">
      <alignment horizontal="right" vertical="top"/>
    </xf>
    <xf numFmtId="0" fontId="47" fillId="12" borderId="0" xfId="0" quotePrefix="1" applyFont="1" applyFill="1" applyAlignment="1">
      <alignment horizontal="left" vertical="top" wrapText="1"/>
    </xf>
    <xf numFmtId="0" fontId="47" fillId="0" borderId="0" xfId="0" applyFont="1" applyAlignment="1" applyProtection="1">
      <alignment horizontal="left" vertical="top" wrapText="1"/>
      <protection locked="0"/>
    </xf>
    <xf numFmtId="49" fontId="6" fillId="0" borderId="0" xfId="0" applyNumberFormat="1" applyFont="1" applyAlignment="1">
      <alignment vertical="top"/>
    </xf>
    <xf numFmtId="49" fontId="6" fillId="0" borderId="0" xfId="0" applyNumberFormat="1" applyFont="1" applyAlignment="1">
      <alignment horizontal="right" vertical="top"/>
    </xf>
    <xf numFmtId="0" fontId="17" fillId="0" borderId="0" xfId="0" applyFont="1" applyAlignment="1">
      <alignment horizontal="right" vertical="top" wrapText="1"/>
    </xf>
    <xf numFmtId="0" fontId="6" fillId="22" borderId="0" xfId="0" applyFont="1" applyFill="1" applyAlignment="1">
      <alignment horizontal="left" vertical="top" wrapText="1"/>
    </xf>
    <xf numFmtId="0" fontId="6" fillId="22" borderId="0" xfId="0" applyFont="1" applyFill="1" applyAlignment="1">
      <alignment horizontal="right" vertical="top" wrapText="1"/>
    </xf>
    <xf numFmtId="0" fontId="6" fillId="22" borderId="0" xfId="0" applyFont="1" applyFill="1" applyAlignment="1" applyProtection="1">
      <alignment horizontal="left" vertical="top" wrapText="1"/>
      <protection locked="0"/>
    </xf>
    <xf numFmtId="0" fontId="2" fillId="2" borderId="0" xfId="0" applyFont="1" applyFill="1" applyAlignment="1">
      <alignment horizontal="center" vertical="top" wrapText="1"/>
    </xf>
    <xf numFmtId="0" fontId="6" fillId="15" borderId="1" xfId="0" applyFont="1" applyFill="1" applyBorder="1" applyAlignment="1" applyProtection="1">
      <alignment vertical="top"/>
      <protection locked="0"/>
    </xf>
    <xf numFmtId="0" fontId="6" fillId="0" borderId="3" xfId="0" applyFont="1" applyBorder="1" applyAlignment="1">
      <alignment horizontal="left" vertical="top" wrapText="1"/>
    </xf>
    <xf numFmtId="0" fontId="5" fillId="0" borderId="0" xfId="0" applyFont="1" applyAlignment="1">
      <alignment horizontal="left" vertical="top" wrapText="1"/>
    </xf>
    <xf numFmtId="0" fontId="24" fillId="0" borderId="0" xfId="0" applyFont="1" applyAlignment="1">
      <alignment horizontal="left" vertical="top" wrapText="1"/>
    </xf>
    <xf numFmtId="0" fontId="6" fillId="0" borderId="3" xfId="0" applyFont="1" applyBorder="1" applyAlignment="1">
      <alignment horizontal="left" wrapText="1"/>
    </xf>
    <xf numFmtId="0" fontId="6" fillId="0" borderId="0" xfId="0" applyFont="1" applyAlignment="1">
      <alignment horizontal="left" vertical="top" wrapText="1"/>
    </xf>
    <xf numFmtId="0" fontId="30" fillId="0" borderId="0" xfId="0" applyFont="1" applyAlignment="1">
      <alignment horizontal="left" vertical="top" wrapText="1"/>
    </xf>
    <xf numFmtId="0" fontId="6" fillId="0" borderId="3" xfId="0" applyFont="1" applyBorder="1" applyAlignment="1" applyProtection="1">
      <alignment horizontal="left" vertical="top" wrapText="1"/>
      <protection locked="0"/>
    </xf>
    <xf numFmtId="0" fontId="26" fillId="17" borderId="4" xfId="0" applyFont="1" applyFill="1" applyBorder="1" applyAlignment="1">
      <alignment horizontal="left" vertical="top" wrapText="1"/>
    </xf>
    <xf numFmtId="0" fontId="2" fillId="0" borderId="0" xfId="0" applyFont="1" applyAlignment="1">
      <alignment horizontal="left" vertical="top" wrapText="1"/>
    </xf>
    <xf numFmtId="0" fontId="24" fillId="0" borderId="0" xfId="0" quotePrefix="1" applyFont="1" applyAlignment="1">
      <alignment horizontal="left" vertical="top" wrapText="1"/>
    </xf>
    <xf numFmtId="0" fontId="26" fillId="9" borderId="4" xfId="0" applyFont="1" applyFill="1" applyBorder="1" applyAlignment="1">
      <alignment horizontal="left" vertical="top" wrapText="1"/>
    </xf>
    <xf numFmtId="0" fontId="4" fillId="2" borderId="0" xfId="0" applyFont="1" applyFill="1" applyAlignment="1">
      <alignment horizontal="center" vertical="top" wrapText="1"/>
    </xf>
  </cellXfs>
  <cellStyles count="2">
    <cellStyle name="Hyperlink" xfId="1" builtinId="8"/>
    <cellStyle name="Normal" xfId="0" builtinId="0"/>
  </cellStyles>
  <dxfs count="231">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ata.gov.hr/hr/svi-prijedlozi" TargetMode="External"/><Relationship Id="rId2" Type="http://schemas.openxmlformats.org/officeDocument/2006/relationships/hyperlink" Target="https://data.gov.hr/hr/upiti-i-komentari" TargetMode="External"/><Relationship Id="rId1" Type="http://schemas.openxmlformats.org/officeDocument/2006/relationships/hyperlink" Target="https://mo-data.gov.hr/course/view.php?id=19" TargetMode="External"/><Relationship Id="rId5" Type="http://schemas.openxmlformats.org/officeDocument/2006/relationships/hyperlink" Target="https://rdd.gov.hr/UserDocsImages/SDURDD-dokumenti/POLITIKA%20OTVORENIH%20PODATAKA.pdf" TargetMode="External"/><Relationship Id="rId4" Type="http://schemas.openxmlformats.org/officeDocument/2006/relationships/hyperlink" Target="https://data.gov.hr/ckan/organiza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7D43C-B7EB-492D-9D76-AB904F80A033}">
  <dimension ref="A1:O1007"/>
  <sheetViews>
    <sheetView tabSelected="1" zoomScale="85" zoomScaleNormal="85" workbookViewId="0">
      <selection activeCell="G181" sqref="G181"/>
    </sheetView>
  </sheetViews>
  <sheetFormatPr defaultColWidth="8.85546875" defaultRowHeight="14.45"/>
  <cols>
    <col min="1" max="1" width="5.42578125" style="1" customWidth="1"/>
    <col min="2" max="2" width="90.42578125" style="3" customWidth="1"/>
    <col min="3" max="3" width="3.42578125" style="5" customWidth="1"/>
    <col min="4" max="4" width="51.5703125" style="3" bestFit="1" customWidth="1"/>
    <col min="5" max="5" width="22.140625" style="6" customWidth="1"/>
    <col min="6" max="6" width="21.85546875" style="3" customWidth="1"/>
    <col min="7" max="7" width="45.85546875" style="6" customWidth="1"/>
    <col min="8" max="8" width="44.5703125" style="24" customWidth="1"/>
    <col min="9" max="9" width="80.5703125" style="9" customWidth="1"/>
    <col min="10" max="10" width="31.42578125" style="3" hidden="1" customWidth="1"/>
    <col min="11" max="11" width="23" style="3" hidden="1" customWidth="1"/>
    <col min="12" max="14" width="8.85546875" style="3" hidden="1" customWidth="1"/>
    <col min="15" max="15" width="26.140625" style="3" customWidth="1"/>
    <col min="16" max="16384" width="8.85546875" style="3"/>
  </cols>
  <sheetData>
    <row r="1" spans="1:15" ht="26.1">
      <c r="A1" s="209"/>
      <c r="B1" s="222" t="s">
        <v>0</v>
      </c>
      <c r="C1" s="222"/>
      <c r="D1" s="222"/>
      <c r="E1" s="222"/>
      <c r="F1" s="222"/>
      <c r="G1" s="222"/>
      <c r="H1" s="222"/>
      <c r="I1" s="2"/>
    </row>
    <row r="2" spans="1:15" ht="32.450000000000003" customHeight="1">
      <c r="B2" s="4"/>
      <c r="F2" s="7" t="s">
        <v>1</v>
      </c>
      <c r="G2" s="7" t="s">
        <v>2</v>
      </c>
      <c r="H2" s="8" t="s">
        <v>3</v>
      </c>
    </row>
    <row r="3" spans="1:15" ht="59.45" customHeight="1">
      <c r="B3" s="10"/>
      <c r="E3" s="11"/>
      <c r="F3" s="12">
        <f>SUM(F4,F264,F476,F794)</f>
        <v>1838</v>
      </c>
      <c r="G3" s="7"/>
      <c r="H3" s="8"/>
    </row>
    <row r="4" spans="1:15" s="21" customFormat="1" ht="26.1">
      <c r="A4" s="13"/>
      <c r="B4" s="14" t="s">
        <v>4</v>
      </c>
      <c r="C4" s="15"/>
      <c r="D4" s="15"/>
      <c r="E4" s="15"/>
      <c r="F4" s="16">
        <f>F7+F114+F173</f>
        <v>497</v>
      </c>
      <c r="G4" s="15"/>
      <c r="H4" s="17"/>
      <c r="I4" s="15"/>
      <c r="J4" s="18"/>
      <c r="K4" s="18"/>
      <c r="L4" s="18"/>
      <c r="M4" s="18">
        <v>650</v>
      </c>
      <c r="N4" s="19">
        <v>0.25</v>
      </c>
      <c r="O4" s="20"/>
    </row>
    <row r="5" spans="1:15" ht="144.94999999999999">
      <c r="B5" s="22" t="s">
        <v>5</v>
      </c>
      <c r="F5" s="23"/>
    </row>
    <row r="6" spans="1:15" ht="15.6">
      <c r="B6" s="25" t="s">
        <v>6</v>
      </c>
      <c r="C6" s="26"/>
      <c r="D6" s="25" t="s">
        <v>7</v>
      </c>
      <c r="E6" s="27"/>
      <c r="F6" s="28"/>
      <c r="G6" s="27"/>
      <c r="H6" s="29"/>
      <c r="I6" s="30" t="s">
        <v>8</v>
      </c>
      <c r="J6" s="31" t="s">
        <v>9</v>
      </c>
      <c r="K6" s="31" t="s">
        <v>10</v>
      </c>
      <c r="L6" s="32"/>
      <c r="M6" s="7"/>
      <c r="N6" s="33"/>
      <c r="O6" s="34"/>
    </row>
    <row r="7" spans="1:15" ht="15.6">
      <c r="B7" s="35" t="s">
        <v>11</v>
      </c>
      <c r="C7" s="36"/>
      <c r="D7" s="36"/>
      <c r="E7" s="36"/>
      <c r="F7" s="37">
        <f>SUM(F8:F113)</f>
        <v>215</v>
      </c>
      <c r="G7" s="36"/>
      <c r="H7" s="38"/>
      <c r="I7" s="36"/>
      <c r="J7" s="39"/>
      <c r="K7" s="40"/>
      <c r="L7" s="41">
        <v>220</v>
      </c>
      <c r="M7" s="34"/>
      <c r="N7" s="34"/>
      <c r="O7" s="34"/>
    </row>
    <row r="8" spans="1:15" s="50" customFormat="1">
      <c r="A8" s="42">
        <v>1</v>
      </c>
      <c r="B8" s="215" t="s">
        <v>12</v>
      </c>
      <c r="C8" s="43" t="s">
        <v>13</v>
      </c>
      <c r="D8" s="44" t="s">
        <v>14</v>
      </c>
      <c r="E8" s="45">
        <v>30</v>
      </c>
      <c r="F8" s="46">
        <f>IF(C8="x",E8,0)</f>
        <v>30</v>
      </c>
      <c r="G8" s="5"/>
      <c r="H8" s="47"/>
      <c r="I8" s="213" t="s">
        <v>15</v>
      </c>
      <c r="J8" s="48"/>
      <c r="K8" s="49"/>
      <c r="O8" s="215"/>
    </row>
    <row r="9" spans="1:15">
      <c r="B9" s="215"/>
      <c r="C9" s="51"/>
      <c r="D9" s="5" t="s">
        <v>16</v>
      </c>
      <c r="E9" s="45">
        <v>0</v>
      </c>
      <c r="F9" s="46">
        <f>IF(C9="x",E9,0)</f>
        <v>0</v>
      </c>
      <c r="G9" s="5"/>
      <c r="H9" s="47"/>
      <c r="I9" s="213"/>
      <c r="J9" s="22"/>
      <c r="K9" s="52"/>
      <c r="O9" s="215"/>
    </row>
    <row r="10" spans="1:15">
      <c r="B10" s="215"/>
      <c r="C10" s="51"/>
      <c r="D10" s="5" t="s">
        <v>17</v>
      </c>
      <c r="E10" s="45">
        <v>30</v>
      </c>
      <c r="F10" s="46">
        <f>IF(C10="x",E10,0)</f>
        <v>0</v>
      </c>
      <c r="G10" s="5"/>
      <c r="H10" s="47"/>
      <c r="I10" s="213"/>
      <c r="J10" s="22"/>
      <c r="K10" s="52"/>
      <c r="O10" s="215"/>
    </row>
    <row r="11" spans="1:15" ht="43.5">
      <c r="B11" s="53" t="s">
        <v>18</v>
      </c>
      <c r="C11" s="54"/>
      <c r="D11" s="55"/>
      <c r="E11" s="45"/>
      <c r="F11" s="46"/>
      <c r="G11" s="5"/>
      <c r="H11" s="47"/>
      <c r="J11" s="55"/>
      <c r="K11" s="56"/>
    </row>
    <row r="12" spans="1:15" ht="29.1">
      <c r="B12" s="57" t="s">
        <v>19</v>
      </c>
      <c r="D12" s="22"/>
      <c r="E12" s="45"/>
      <c r="F12" s="46"/>
      <c r="G12" s="5"/>
      <c r="H12" s="47"/>
      <c r="J12" s="22"/>
      <c r="K12" s="56"/>
    </row>
    <row r="13" spans="1:15">
      <c r="B13" s="22"/>
      <c r="D13" s="22"/>
      <c r="E13" s="45"/>
      <c r="F13" s="46"/>
      <c r="G13" s="5"/>
      <c r="H13" s="47"/>
      <c r="J13" s="22"/>
      <c r="K13" s="56"/>
    </row>
    <row r="14" spans="1:15" ht="14.45" customHeight="1">
      <c r="A14" s="1">
        <v>2</v>
      </c>
      <c r="B14" s="215" t="s">
        <v>20</v>
      </c>
      <c r="C14" s="51"/>
      <c r="D14" s="5" t="s">
        <v>14</v>
      </c>
      <c r="E14" s="45">
        <v>30</v>
      </c>
      <c r="F14" s="46">
        <f>IF(C14="x",E14,0)</f>
        <v>0</v>
      </c>
      <c r="G14" s="5"/>
      <c r="H14" s="47"/>
      <c r="I14" s="213" t="s">
        <v>21</v>
      </c>
      <c r="J14" s="22"/>
      <c r="K14" s="56"/>
    </row>
    <row r="15" spans="1:15">
      <c r="B15" s="215"/>
      <c r="C15" s="51"/>
      <c r="D15" s="5" t="s">
        <v>16</v>
      </c>
      <c r="E15" s="45">
        <v>0</v>
      </c>
      <c r="F15" s="46">
        <f>IF(C15="x",E15,0)</f>
        <v>0</v>
      </c>
      <c r="G15" s="5"/>
      <c r="H15" s="47"/>
      <c r="I15" s="213"/>
      <c r="J15" s="22"/>
      <c r="K15" s="56"/>
    </row>
    <row r="16" spans="1:15">
      <c r="B16" s="215"/>
      <c r="C16" s="51" t="s">
        <v>13</v>
      </c>
      <c r="D16" s="5" t="s">
        <v>22</v>
      </c>
      <c r="E16" s="45">
        <v>30</v>
      </c>
      <c r="F16" s="46">
        <f>IF(C16="x",E16,0)</f>
        <v>30</v>
      </c>
      <c r="G16" s="5"/>
      <c r="H16" s="47"/>
      <c r="I16" s="213"/>
      <c r="J16" s="22"/>
      <c r="K16" s="56"/>
    </row>
    <row r="17" spans="1:11" ht="57.95">
      <c r="B17" s="53" t="s">
        <v>23</v>
      </c>
      <c r="C17" s="54"/>
      <c r="D17" s="55"/>
      <c r="E17" s="45"/>
      <c r="F17" s="46"/>
      <c r="G17" s="5"/>
      <c r="H17" s="47"/>
      <c r="J17" s="55"/>
      <c r="K17" s="56"/>
    </row>
    <row r="18" spans="1:11" ht="29.1">
      <c r="B18" s="58" t="s">
        <v>24</v>
      </c>
      <c r="D18" s="22"/>
      <c r="E18" s="45"/>
      <c r="F18" s="46"/>
      <c r="G18" s="5"/>
      <c r="H18" s="47"/>
      <c r="J18" s="22"/>
      <c r="K18" s="56"/>
    </row>
    <row r="19" spans="1:11">
      <c r="B19" s="22"/>
      <c r="D19" s="22"/>
      <c r="E19" s="45"/>
      <c r="F19" s="46"/>
      <c r="G19" s="5"/>
      <c r="H19" s="47"/>
      <c r="J19" s="22"/>
      <c r="K19" s="56"/>
    </row>
    <row r="20" spans="1:11" s="5" customFormat="1" ht="14.45" customHeight="1">
      <c r="A20" s="59">
        <v>3</v>
      </c>
      <c r="B20" s="215" t="s">
        <v>25</v>
      </c>
      <c r="C20" s="51"/>
      <c r="D20" s="5" t="s">
        <v>14</v>
      </c>
      <c r="E20" s="45">
        <v>10</v>
      </c>
      <c r="F20" s="46">
        <f>IF(C20="x",E20,0)</f>
        <v>0</v>
      </c>
      <c r="H20" s="47"/>
      <c r="I20" s="213"/>
      <c r="J20" s="22"/>
      <c r="K20" s="52"/>
    </row>
    <row r="21" spans="1:11" s="5" customFormat="1">
      <c r="A21" s="59"/>
      <c r="B21" s="215"/>
      <c r="C21" s="51" t="s">
        <v>13</v>
      </c>
      <c r="D21" s="5" t="s">
        <v>16</v>
      </c>
      <c r="E21" s="45">
        <v>0</v>
      </c>
      <c r="F21" s="46">
        <f>IF(C21="x",E21,0)</f>
        <v>0</v>
      </c>
      <c r="H21" s="47"/>
      <c r="I21" s="213"/>
      <c r="J21" s="22"/>
      <c r="K21" s="52"/>
    </row>
    <row r="22" spans="1:11" s="5" customFormat="1">
      <c r="A22" s="59"/>
      <c r="B22" s="22" t="s">
        <v>26</v>
      </c>
      <c r="D22" s="22"/>
      <c r="E22" s="45"/>
      <c r="F22" s="46"/>
      <c r="H22" s="47"/>
      <c r="I22" s="60"/>
      <c r="J22" s="22"/>
      <c r="K22" s="52"/>
    </row>
    <row r="23" spans="1:11">
      <c r="B23" s="61" t="s">
        <v>27</v>
      </c>
      <c r="D23" s="22"/>
      <c r="E23" s="45"/>
      <c r="F23" s="46"/>
      <c r="G23" s="5"/>
      <c r="H23" s="47"/>
      <c r="J23" s="22"/>
      <c r="K23" s="56"/>
    </row>
    <row r="24" spans="1:11">
      <c r="B24" s="62"/>
      <c r="D24" s="22"/>
      <c r="E24" s="45"/>
      <c r="F24" s="46"/>
      <c r="G24" s="5"/>
      <c r="H24" s="47"/>
      <c r="J24" s="22"/>
      <c r="K24" s="56"/>
    </row>
    <row r="25" spans="1:11" s="22" customFormat="1" ht="15.6">
      <c r="A25" s="59">
        <v>4</v>
      </c>
      <c r="B25" s="217" t="s">
        <v>28</v>
      </c>
      <c r="C25" s="51"/>
      <c r="D25" s="5" t="s">
        <v>14</v>
      </c>
      <c r="E25" s="45">
        <v>10</v>
      </c>
      <c r="F25" s="46">
        <f>IF(C25="x",E25,0)</f>
        <v>0</v>
      </c>
      <c r="G25" s="5"/>
      <c r="H25" s="47"/>
      <c r="I25" s="63"/>
      <c r="K25" s="56"/>
    </row>
    <row r="26" spans="1:11" s="22" customFormat="1">
      <c r="A26" s="59"/>
      <c r="B26" s="217"/>
      <c r="C26" s="51" t="s">
        <v>13</v>
      </c>
      <c r="D26" s="5" t="s">
        <v>16</v>
      </c>
      <c r="E26" s="45">
        <v>0</v>
      </c>
      <c r="F26" s="46">
        <f>IF(C26="x",E26,0)</f>
        <v>0</v>
      </c>
      <c r="G26" s="5"/>
      <c r="H26" s="47"/>
      <c r="I26" s="60"/>
      <c r="K26" s="56"/>
    </row>
    <row r="27" spans="1:11" s="22" customFormat="1">
      <c r="A27" s="59"/>
      <c r="B27" s="47"/>
      <c r="C27" s="51"/>
      <c r="D27" s="5" t="s">
        <v>22</v>
      </c>
      <c r="E27" s="45">
        <v>10</v>
      </c>
      <c r="F27" s="46">
        <f>IF(C27="x",E27,0)</f>
        <v>0</v>
      </c>
      <c r="G27" s="5"/>
      <c r="H27" s="47"/>
      <c r="I27" s="60"/>
      <c r="K27" s="56"/>
    </row>
    <row r="28" spans="1:11" s="22" customFormat="1">
      <c r="A28" s="59"/>
      <c r="B28" s="53" t="s">
        <v>29</v>
      </c>
      <c r="C28" s="5"/>
      <c r="E28" s="45"/>
      <c r="F28" s="46"/>
      <c r="G28" s="5"/>
      <c r="H28" s="47"/>
      <c r="I28" s="60"/>
      <c r="K28" s="56"/>
    </row>
    <row r="29" spans="1:11" s="22" customFormat="1">
      <c r="A29" s="59"/>
      <c r="B29" s="58" t="s">
        <v>30</v>
      </c>
      <c r="C29" s="5"/>
      <c r="E29" s="45"/>
      <c r="F29" s="46"/>
      <c r="G29" s="5"/>
      <c r="H29" s="47"/>
      <c r="I29" s="60"/>
      <c r="K29" s="56"/>
    </row>
    <row r="30" spans="1:11">
      <c r="B30" s="62"/>
      <c r="D30" s="22"/>
      <c r="E30" s="45"/>
      <c r="F30" s="46"/>
      <c r="G30" s="5"/>
      <c r="H30" s="47"/>
      <c r="J30" s="22"/>
      <c r="K30" s="56"/>
    </row>
    <row r="31" spans="1:11" s="5" customFormat="1" ht="14.45" customHeight="1">
      <c r="A31" s="59">
        <v>5</v>
      </c>
      <c r="B31" s="215" t="s">
        <v>31</v>
      </c>
      <c r="C31" s="51" t="s">
        <v>13</v>
      </c>
      <c r="D31" s="5" t="s">
        <v>14</v>
      </c>
      <c r="E31" s="45">
        <v>25</v>
      </c>
      <c r="F31" s="46">
        <f>IF(C31="x",E31,0)</f>
        <v>25</v>
      </c>
      <c r="H31" s="47"/>
      <c r="I31" s="213"/>
      <c r="J31" s="22"/>
      <c r="K31" s="52"/>
    </row>
    <row r="32" spans="1:11" s="5" customFormat="1">
      <c r="A32" s="59"/>
      <c r="B32" s="215"/>
      <c r="C32" s="51"/>
      <c r="D32" s="5" t="s">
        <v>32</v>
      </c>
      <c r="E32" s="45">
        <v>0</v>
      </c>
      <c r="F32" s="46">
        <f>IF(C32="x",E32,0)</f>
        <v>0</v>
      </c>
      <c r="H32" s="47"/>
      <c r="I32" s="213"/>
      <c r="J32" s="22"/>
      <c r="K32" s="52"/>
    </row>
    <row r="33" spans="1:11">
      <c r="B33" s="22" t="s">
        <v>33</v>
      </c>
      <c r="D33" s="22"/>
      <c r="E33" s="45"/>
      <c r="F33" s="46"/>
      <c r="G33" s="5"/>
      <c r="H33" s="47"/>
      <c r="J33" s="22"/>
      <c r="K33" s="56"/>
    </row>
    <row r="34" spans="1:11" s="5" customFormat="1" ht="43.5">
      <c r="A34" s="59"/>
      <c r="B34" s="58" t="s">
        <v>34</v>
      </c>
      <c r="D34" s="22"/>
      <c r="E34" s="45"/>
      <c r="F34" s="46"/>
      <c r="H34" s="47"/>
      <c r="I34" s="60"/>
      <c r="J34" s="22"/>
      <c r="K34" s="52"/>
    </row>
    <row r="35" spans="1:11" s="5" customFormat="1">
      <c r="A35" s="59"/>
      <c r="B35" s="22"/>
      <c r="D35" s="22"/>
      <c r="E35" s="45"/>
      <c r="F35" s="46"/>
      <c r="H35" s="47"/>
      <c r="I35" s="60"/>
      <c r="J35" s="22"/>
      <c r="K35" s="52"/>
    </row>
    <row r="36" spans="1:11" s="22" customFormat="1" ht="14.45" customHeight="1">
      <c r="A36" s="59" t="s">
        <v>35</v>
      </c>
      <c r="B36" s="215" t="s">
        <v>36</v>
      </c>
      <c r="C36" s="51" t="s">
        <v>13</v>
      </c>
      <c r="D36" s="5" t="s">
        <v>14</v>
      </c>
      <c r="E36" s="45">
        <v>15</v>
      </c>
      <c r="F36" s="46">
        <f>IF(C36="x",E36,0)</f>
        <v>15</v>
      </c>
      <c r="G36" s="5"/>
      <c r="H36" s="47"/>
      <c r="I36" s="213" t="s">
        <v>37</v>
      </c>
      <c r="K36" s="56"/>
    </row>
    <row r="37" spans="1:11" s="22" customFormat="1" ht="57.6" customHeight="1">
      <c r="A37" s="59"/>
      <c r="B37" s="215"/>
      <c r="C37" s="51"/>
      <c r="D37" s="5" t="s">
        <v>16</v>
      </c>
      <c r="E37" s="45">
        <v>0</v>
      </c>
      <c r="F37" s="46">
        <f>IF(C37="x",E37,0)</f>
        <v>0</v>
      </c>
      <c r="G37" s="5"/>
      <c r="H37" s="47"/>
      <c r="I37" s="213"/>
      <c r="K37" s="56"/>
    </row>
    <row r="38" spans="1:11" s="5" customFormat="1">
      <c r="A38" s="59"/>
      <c r="B38" s="22" t="s">
        <v>38</v>
      </c>
      <c r="D38" s="64"/>
      <c r="E38" s="65"/>
      <c r="F38" s="46"/>
      <c r="H38" s="47"/>
      <c r="I38" s="66"/>
      <c r="J38" s="22"/>
      <c r="K38" s="52"/>
    </row>
    <row r="39" spans="1:11" ht="29.1">
      <c r="A39" s="59"/>
      <c r="B39" s="58" t="s">
        <v>39</v>
      </c>
      <c r="D39" s="64"/>
      <c r="E39" s="65"/>
      <c r="F39" s="46"/>
      <c r="G39" s="5"/>
      <c r="H39" s="47"/>
      <c r="I39" s="66"/>
      <c r="J39" s="22"/>
      <c r="K39" s="56"/>
    </row>
    <row r="40" spans="1:11">
      <c r="A40" s="67"/>
      <c r="B40" s="68"/>
      <c r="D40" s="64"/>
      <c r="E40" s="65"/>
      <c r="F40" s="46"/>
      <c r="G40" s="5"/>
      <c r="H40" s="47"/>
      <c r="I40" s="66"/>
      <c r="J40" s="22"/>
      <c r="K40" s="56"/>
    </row>
    <row r="41" spans="1:11" s="22" customFormat="1">
      <c r="A41" s="59" t="s">
        <v>40</v>
      </c>
      <c r="B41" s="215" t="s">
        <v>41</v>
      </c>
      <c r="C41" s="51" t="s">
        <v>13</v>
      </c>
      <c r="D41" s="5" t="s">
        <v>14</v>
      </c>
      <c r="E41" s="45">
        <v>15</v>
      </c>
      <c r="F41" s="46">
        <f>IF(C41="x",E41,0)</f>
        <v>15</v>
      </c>
      <c r="G41" s="5"/>
      <c r="H41" s="47"/>
      <c r="I41" s="213" t="s">
        <v>42</v>
      </c>
      <c r="K41" s="56"/>
    </row>
    <row r="42" spans="1:11" s="22" customFormat="1">
      <c r="A42" s="59"/>
      <c r="B42" s="215"/>
      <c r="C42" s="51"/>
      <c r="D42" s="5" t="s">
        <v>16</v>
      </c>
      <c r="E42" s="45">
        <v>0</v>
      </c>
      <c r="F42" s="46">
        <f>IF(C42="x",E42,0)</f>
        <v>0</v>
      </c>
      <c r="G42" s="5"/>
      <c r="H42" s="47"/>
      <c r="I42" s="213"/>
      <c r="K42" s="56"/>
    </row>
    <row r="43" spans="1:11" s="22" customFormat="1">
      <c r="A43" s="59"/>
      <c r="B43" s="22" t="s">
        <v>38</v>
      </c>
      <c r="C43" s="5"/>
      <c r="E43" s="45"/>
      <c r="F43" s="46"/>
      <c r="G43" s="5"/>
      <c r="H43" s="47"/>
      <c r="I43" s="60"/>
      <c r="K43" s="56"/>
    </row>
    <row r="44" spans="1:11" s="22" customFormat="1">
      <c r="A44" s="59"/>
      <c r="B44" s="61" t="s">
        <v>43</v>
      </c>
      <c r="C44" s="5"/>
      <c r="E44" s="45"/>
      <c r="F44" s="46"/>
      <c r="G44" s="5"/>
      <c r="H44" s="47"/>
      <c r="I44" s="60"/>
      <c r="K44" s="56"/>
    </row>
    <row r="45" spans="1:11">
      <c r="A45" s="67"/>
      <c r="B45" s="68"/>
      <c r="D45" s="64"/>
      <c r="E45" s="65"/>
      <c r="F45" s="46"/>
      <c r="G45" s="5"/>
      <c r="H45" s="47"/>
      <c r="I45" s="66"/>
      <c r="J45" s="22"/>
      <c r="K45" s="56"/>
    </row>
    <row r="46" spans="1:11" s="22" customFormat="1">
      <c r="A46" s="59" t="s">
        <v>44</v>
      </c>
      <c r="B46" s="215" t="s">
        <v>45</v>
      </c>
      <c r="C46" s="51"/>
      <c r="D46" s="5" t="s">
        <v>14</v>
      </c>
      <c r="E46" s="45">
        <v>15</v>
      </c>
      <c r="F46" s="46">
        <f>IF(C46="x",E46,0)</f>
        <v>0</v>
      </c>
      <c r="G46" s="5"/>
      <c r="H46" s="47"/>
      <c r="I46" s="213" t="s">
        <v>46</v>
      </c>
      <c r="K46" s="56"/>
    </row>
    <row r="47" spans="1:11" s="22" customFormat="1">
      <c r="A47" s="59"/>
      <c r="B47" s="215"/>
      <c r="C47" s="51" t="s">
        <v>13</v>
      </c>
      <c r="D47" s="5" t="s">
        <v>16</v>
      </c>
      <c r="E47" s="45">
        <v>0</v>
      </c>
      <c r="F47" s="46">
        <f>IF(C47="x",E47,0)</f>
        <v>0</v>
      </c>
      <c r="G47" s="5"/>
      <c r="H47" s="47"/>
      <c r="I47" s="213"/>
      <c r="K47" s="56"/>
    </row>
    <row r="48" spans="1:11" s="22" customFormat="1">
      <c r="A48" s="59"/>
      <c r="B48" s="22" t="s">
        <v>38</v>
      </c>
      <c r="C48" s="5"/>
      <c r="E48" s="45"/>
      <c r="F48" s="46"/>
      <c r="G48" s="5"/>
      <c r="H48" s="47"/>
      <c r="I48" s="60"/>
      <c r="K48" s="56"/>
    </row>
    <row r="49" spans="1:11" s="22" customFormat="1">
      <c r="A49" s="59"/>
      <c r="B49" s="58" t="s">
        <v>30</v>
      </c>
      <c r="C49" s="5"/>
      <c r="E49" s="45"/>
      <c r="F49" s="46"/>
      <c r="G49" s="5"/>
      <c r="H49" s="47"/>
      <c r="I49" s="60"/>
      <c r="K49" s="56"/>
    </row>
    <row r="50" spans="1:11" s="22" customFormat="1">
      <c r="A50" s="59"/>
      <c r="B50" s="62"/>
      <c r="C50" s="5"/>
      <c r="E50" s="45"/>
      <c r="F50" s="46"/>
      <c r="G50" s="5"/>
      <c r="H50" s="47"/>
      <c r="I50" s="60"/>
      <c r="K50" s="56"/>
    </row>
    <row r="51" spans="1:11" s="22" customFormat="1">
      <c r="A51" s="59" t="s">
        <v>47</v>
      </c>
      <c r="B51" s="215" t="s">
        <v>48</v>
      </c>
      <c r="C51" s="51"/>
      <c r="D51" s="5" t="s">
        <v>14</v>
      </c>
      <c r="E51" s="45">
        <v>10</v>
      </c>
      <c r="F51" s="46">
        <f>IF(C51="x",E51,0)</f>
        <v>0</v>
      </c>
      <c r="G51" s="5"/>
      <c r="H51" s="47"/>
      <c r="I51" s="60"/>
      <c r="K51" s="56"/>
    </row>
    <row r="52" spans="1:11" s="22" customFormat="1">
      <c r="A52" s="59"/>
      <c r="B52" s="215"/>
      <c r="C52" s="51" t="s">
        <v>13</v>
      </c>
      <c r="D52" s="5" t="s">
        <v>16</v>
      </c>
      <c r="E52" s="45">
        <v>0</v>
      </c>
      <c r="F52" s="46">
        <f>IF(C52="x",E52,0)</f>
        <v>0</v>
      </c>
      <c r="G52" s="5"/>
      <c r="H52" s="47"/>
      <c r="I52" s="60"/>
      <c r="K52" s="56"/>
    </row>
    <row r="53" spans="1:11" s="22" customFormat="1">
      <c r="A53" s="59"/>
      <c r="B53" s="22" t="s">
        <v>49</v>
      </c>
      <c r="C53" s="5"/>
      <c r="E53" s="45"/>
      <c r="F53" s="46"/>
      <c r="G53" s="5"/>
      <c r="H53" s="47"/>
      <c r="I53" s="60"/>
      <c r="K53" s="56"/>
    </row>
    <row r="54" spans="1:11" s="22" customFormat="1">
      <c r="A54" s="59"/>
      <c r="B54" s="58" t="s">
        <v>30</v>
      </c>
      <c r="C54" s="5"/>
      <c r="E54" s="45"/>
      <c r="F54" s="46"/>
      <c r="G54" s="5"/>
      <c r="H54" s="47"/>
      <c r="I54" s="60"/>
      <c r="K54" s="56"/>
    </row>
    <row r="55" spans="1:11" s="5" customFormat="1">
      <c r="A55" s="59"/>
      <c r="B55" s="22"/>
      <c r="D55" s="22"/>
      <c r="E55" s="45"/>
      <c r="F55" s="46"/>
      <c r="H55" s="47"/>
      <c r="I55" s="60"/>
      <c r="J55" s="22"/>
      <c r="K55" s="52"/>
    </row>
    <row r="56" spans="1:11" ht="14.45" customHeight="1">
      <c r="A56" s="1">
        <v>7</v>
      </c>
      <c r="B56" s="215" t="s">
        <v>50</v>
      </c>
      <c r="C56" s="51" t="s">
        <v>13</v>
      </c>
      <c r="D56" s="5" t="s">
        <v>14</v>
      </c>
      <c r="E56" s="45">
        <v>15</v>
      </c>
      <c r="F56" s="46">
        <f>IF(C56="x",E56,0)</f>
        <v>15</v>
      </c>
      <c r="G56" s="5"/>
      <c r="H56" s="47"/>
      <c r="I56" s="213" t="s">
        <v>51</v>
      </c>
      <c r="J56" s="22"/>
      <c r="K56" s="56"/>
    </row>
    <row r="57" spans="1:11">
      <c r="B57" s="215"/>
      <c r="C57" s="51"/>
      <c r="D57" s="5" t="s">
        <v>16</v>
      </c>
      <c r="E57" s="45">
        <v>0</v>
      </c>
      <c r="F57" s="46">
        <f>IF(C57="x",E57,0)</f>
        <v>0</v>
      </c>
      <c r="G57" s="5"/>
      <c r="H57" s="47"/>
      <c r="I57" s="213"/>
      <c r="J57" s="22"/>
      <c r="K57" s="56"/>
    </row>
    <row r="58" spans="1:11" s="5" customFormat="1">
      <c r="A58" s="59"/>
      <c r="B58" s="22" t="s">
        <v>38</v>
      </c>
      <c r="D58" s="22"/>
      <c r="E58" s="45"/>
      <c r="F58" s="46"/>
      <c r="H58" s="47"/>
      <c r="I58" s="60"/>
      <c r="J58" s="22"/>
      <c r="K58" s="52"/>
    </row>
    <row r="59" spans="1:11" ht="29.1">
      <c r="B59" s="58" t="s">
        <v>52</v>
      </c>
      <c r="D59" s="22"/>
      <c r="E59" s="45"/>
      <c r="F59" s="46"/>
      <c r="G59" s="5"/>
      <c r="H59" s="47"/>
      <c r="J59" s="22"/>
      <c r="K59" s="56"/>
    </row>
    <row r="60" spans="1:11" s="5" customFormat="1">
      <c r="A60" s="59"/>
      <c r="B60" s="22"/>
      <c r="D60" s="22"/>
      <c r="E60" s="45"/>
      <c r="F60" s="46"/>
      <c r="H60" s="47"/>
      <c r="I60" s="60"/>
      <c r="J60" s="22"/>
      <c r="K60" s="52"/>
    </row>
    <row r="61" spans="1:11" s="44" customFormat="1">
      <c r="A61" s="42">
        <v>8</v>
      </c>
      <c r="B61" s="215" t="s">
        <v>53</v>
      </c>
      <c r="C61" s="43" t="s">
        <v>13</v>
      </c>
      <c r="D61" s="44" t="s">
        <v>14</v>
      </c>
      <c r="E61" s="45">
        <v>15</v>
      </c>
      <c r="F61" s="46">
        <f>IF(C61="x",E61,0)</f>
        <v>15</v>
      </c>
      <c r="G61" s="5"/>
      <c r="H61" s="47"/>
      <c r="I61" s="213" t="s">
        <v>54</v>
      </c>
      <c r="J61" s="48"/>
      <c r="K61" s="49"/>
    </row>
    <row r="62" spans="1:11" s="5" customFormat="1">
      <c r="A62" s="59"/>
      <c r="B62" s="215"/>
      <c r="C62" s="51"/>
      <c r="D62" s="5" t="s">
        <v>16</v>
      </c>
      <c r="E62" s="45">
        <v>0</v>
      </c>
      <c r="F62" s="46">
        <f>IF(C62="x",E62,0)</f>
        <v>0</v>
      </c>
      <c r="H62" s="47"/>
      <c r="I62" s="213"/>
      <c r="J62" s="22"/>
      <c r="K62" s="52"/>
    </row>
    <row r="63" spans="1:11" s="5" customFormat="1">
      <c r="A63" s="59"/>
      <c r="B63" s="22" t="s">
        <v>38</v>
      </c>
      <c r="D63" s="22"/>
      <c r="E63" s="45"/>
      <c r="F63" s="46"/>
      <c r="H63" s="47"/>
      <c r="I63" s="60"/>
      <c r="J63" s="22"/>
      <c r="K63" s="52"/>
    </row>
    <row r="64" spans="1:11" s="5" customFormat="1" ht="29.1">
      <c r="A64" s="59"/>
      <c r="B64" s="58" t="s">
        <v>52</v>
      </c>
      <c r="D64" s="22"/>
      <c r="E64" s="45"/>
      <c r="F64" s="46"/>
      <c r="H64" s="47"/>
      <c r="I64" s="60"/>
      <c r="J64" s="22"/>
      <c r="K64" s="52"/>
    </row>
    <row r="65" spans="1:11" s="5" customFormat="1">
      <c r="A65" s="59"/>
      <c r="B65" s="22"/>
      <c r="D65" s="22"/>
      <c r="E65" s="45"/>
      <c r="F65" s="46"/>
      <c r="H65" s="47"/>
      <c r="I65" s="60"/>
      <c r="J65" s="22"/>
      <c r="K65" s="52"/>
    </row>
    <row r="66" spans="1:11" s="44" customFormat="1">
      <c r="A66" s="42" t="s">
        <v>55</v>
      </c>
      <c r="B66" s="215" t="s">
        <v>56</v>
      </c>
      <c r="C66" s="43" t="s">
        <v>13</v>
      </c>
      <c r="D66" s="44" t="s">
        <v>14</v>
      </c>
      <c r="E66" s="45">
        <v>15</v>
      </c>
      <c r="F66" s="46">
        <f>IF(C66="x",E66,0)</f>
        <v>15</v>
      </c>
      <c r="G66" s="5"/>
      <c r="H66" s="47"/>
      <c r="I66" s="213"/>
      <c r="J66" s="48"/>
      <c r="K66" s="49"/>
    </row>
    <row r="67" spans="1:11">
      <c r="B67" s="215"/>
      <c r="C67" s="51"/>
      <c r="D67" s="5" t="s">
        <v>16</v>
      </c>
      <c r="E67" s="45">
        <v>0</v>
      </c>
      <c r="F67" s="46">
        <f>IF(C67="x",E67,0)</f>
        <v>0</v>
      </c>
      <c r="G67" s="5"/>
      <c r="H67" s="47"/>
      <c r="I67" s="213"/>
      <c r="J67" s="22"/>
      <c r="K67" s="56"/>
    </row>
    <row r="68" spans="1:11">
      <c r="B68" s="22" t="s">
        <v>57</v>
      </c>
      <c r="D68" s="22"/>
      <c r="E68" s="45"/>
      <c r="F68" s="46"/>
      <c r="G68" s="5"/>
      <c r="H68" s="47"/>
      <c r="J68" s="22"/>
      <c r="K68" s="56"/>
    </row>
    <row r="69" spans="1:11" ht="231.95">
      <c r="B69" s="58" t="s">
        <v>58</v>
      </c>
      <c r="D69" s="22"/>
      <c r="E69" s="45"/>
      <c r="F69" s="46"/>
      <c r="G69" s="5"/>
      <c r="H69" s="47"/>
      <c r="J69" s="22"/>
      <c r="K69" s="56"/>
    </row>
    <row r="70" spans="1:11">
      <c r="B70" s="69"/>
      <c r="D70" s="22"/>
      <c r="E70" s="45"/>
      <c r="F70" s="46"/>
      <c r="G70" s="5"/>
      <c r="H70" s="47"/>
      <c r="J70" s="22"/>
      <c r="K70" s="56"/>
    </row>
    <row r="71" spans="1:11" s="44" customFormat="1">
      <c r="A71" s="42" t="s">
        <v>59</v>
      </c>
      <c r="B71" s="215" t="s">
        <v>60</v>
      </c>
      <c r="C71" s="43" t="s">
        <v>13</v>
      </c>
      <c r="D71" s="44" t="s">
        <v>14</v>
      </c>
      <c r="E71" s="45">
        <v>10</v>
      </c>
      <c r="F71" s="46">
        <f>IF(C71="x",E71,0)</f>
        <v>10</v>
      </c>
      <c r="G71" s="5"/>
      <c r="H71" s="47"/>
      <c r="I71" s="213"/>
      <c r="J71" s="48"/>
      <c r="K71" s="49"/>
    </row>
    <row r="72" spans="1:11">
      <c r="B72" s="215"/>
      <c r="C72" s="51"/>
      <c r="D72" s="5" t="s">
        <v>16</v>
      </c>
      <c r="E72" s="45">
        <v>0</v>
      </c>
      <c r="F72" s="46">
        <f>IF(C72="x",E72,0)</f>
        <v>0</v>
      </c>
      <c r="G72" s="5"/>
      <c r="H72" s="47"/>
      <c r="I72" s="213"/>
      <c r="J72" s="22"/>
      <c r="K72" s="56"/>
    </row>
    <row r="73" spans="1:11">
      <c r="B73" s="22" t="s">
        <v>57</v>
      </c>
      <c r="D73" s="22"/>
      <c r="E73" s="45"/>
      <c r="F73" s="46"/>
      <c r="G73" s="5"/>
      <c r="H73" s="47"/>
      <c r="J73" s="22"/>
      <c r="K73" s="56"/>
    </row>
    <row r="74" spans="1:11" ht="116.1">
      <c r="B74" s="58" t="s">
        <v>61</v>
      </c>
      <c r="D74" s="22"/>
      <c r="E74" s="45"/>
      <c r="F74" s="46"/>
      <c r="G74" s="5"/>
      <c r="H74" s="47"/>
      <c r="J74" s="22"/>
      <c r="K74" s="56"/>
    </row>
    <row r="75" spans="1:11">
      <c r="B75" s="69"/>
      <c r="D75" s="22"/>
      <c r="E75" s="45"/>
      <c r="F75" s="46"/>
      <c r="G75" s="5"/>
      <c r="H75" s="47"/>
      <c r="J75" s="22"/>
      <c r="K75" s="56"/>
    </row>
    <row r="76" spans="1:11" s="44" customFormat="1" ht="24.6" customHeight="1">
      <c r="A76" s="42" t="s">
        <v>62</v>
      </c>
      <c r="B76" s="211" t="s">
        <v>63</v>
      </c>
      <c r="C76" s="70" t="s">
        <v>13</v>
      </c>
      <c r="D76" s="44" t="s">
        <v>14</v>
      </c>
      <c r="E76" s="46">
        <v>20</v>
      </c>
      <c r="F76" s="46">
        <f>IF(C76="x",E76,0)</f>
        <v>20</v>
      </c>
      <c r="G76" s="5"/>
      <c r="H76" s="47"/>
      <c r="I76" s="71"/>
      <c r="J76" s="48"/>
      <c r="K76" s="49"/>
    </row>
    <row r="77" spans="1:11" s="44" customFormat="1" ht="20.25" customHeight="1">
      <c r="A77" s="72"/>
      <c r="B77" s="211"/>
      <c r="C77" s="70"/>
      <c r="D77" s="5" t="s">
        <v>16</v>
      </c>
      <c r="E77" s="45">
        <v>0</v>
      </c>
      <c r="F77" s="46">
        <f>IF(C77="x",E77,0)</f>
        <v>0</v>
      </c>
      <c r="G77" s="5"/>
      <c r="H77" s="47"/>
      <c r="I77" s="71"/>
      <c r="J77" s="48"/>
      <c r="K77" s="49"/>
    </row>
    <row r="78" spans="1:11" s="44" customFormat="1" ht="20.25" customHeight="1">
      <c r="A78" s="72"/>
      <c r="B78" s="48" t="s">
        <v>64</v>
      </c>
      <c r="C78" s="5"/>
      <c r="E78" s="45"/>
      <c r="F78" s="46"/>
      <c r="G78" s="5"/>
      <c r="H78" s="47"/>
      <c r="I78" s="71"/>
      <c r="J78" s="48"/>
      <c r="K78" s="49"/>
    </row>
    <row r="79" spans="1:11" s="44" customFormat="1" ht="20.25" customHeight="1">
      <c r="A79" s="72"/>
      <c r="B79" s="73" t="s">
        <v>65</v>
      </c>
      <c r="C79" s="74"/>
      <c r="E79" s="45"/>
      <c r="F79" s="46"/>
      <c r="G79" s="5"/>
      <c r="H79" s="47"/>
      <c r="I79" s="71"/>
      <c r="J79" s="48"/>
      <c r="K79" s="49"/>
    </row>
    <row r="80" spans="1:11" s="44" customFormat="1" ht="20.25" customHeight="1">
      <c r="A80" s="72"/>
      <c r="B80" s="75" t="s">
        <v>66</v>
      </c>
      <c r="C80" s="76" t="s">
        <v>13</v>
      </c>
      <c r="E80" s="45"/>
      <c r="F80" s="46"/>
      <c r="G80" s="5"/>
      <c r="H80" s="47"/>
      <c r="I80" s="71"/>
      <c r="J80" s="48"/>
      <c r="K80" s="49"/>
    </row>
    <row r="81" spans="1:11" s="44" customFormat="1" ht="20.25" customHeight="1">
      <c r="A81" s="72"/>
      <c r="B81" s="75" t="s">
        <v>67</v>
      </c>
      <c r="C81" s="77" t="s">
        <v>13</v>
      </c>
      <c r="E81" s="45"/>
      <c r="F81" s="46"/>
      <c r="G81" s="5"/>
      <c r="H81" s="47"/>
      <c r="I81" s="71"/>
      <c r="J81" s="48"/>
      <c r="K81" s="49"/>
    </row>
    <row r="82" spans="1:11" s="44" customFormat="1" ht="20.25" customHeight="1">
      <c r="A82" s="72"/>
      <c r="B82" s="75" t="s">
        <v>68</v>
      </c>
      <c r="C82" s="77"/>
      <c r="E82" s="45"/>
      <c r="F82" s="46"/>
      <c r="G82" s="5"/>
      <c r="H82" s="47"/>
      <c r="I82" s="71"/>
      <c r="J82" s="48"/>
      <c r="K82" s="49"/>
    </row>
    <row r="83" spans="1:11" s="44" customFormat="1" ht="20.25" customHeight="1">
      <c r="A83" s="72"/>
      <c r="B83" s="75" t="s">
        <v>69</v>
      </c>
      <c r="C83" s="77" t="s">
        <v>13</v>
      </c>
      <c r="E83" s="45"/>
      <c r="F83" s="46"/>
      <c r="G83" s="5"/>
      <c r="H83" s="47"/>
      <c r="I83" s="71"/>
      <c r="J83" s="48"/>
      <c r="K83" s="49"/>
    </row>
    <row r="84" spans="1:11" s="44" customFormat="1" ht="20.25" customHeight="1">
      <c r="A84" s="72"/>
      <c r="B84" s="75" t="s">
        <v>70</v>
      </c>
      <c r="C84" s="77" t="s">
        <v>13</v>
      </c>
      <c r="E84" s="45"/>
      <c r="F84" s="46"/>
      <c r="G84" s="5"/>
      <c r="H84" s="47"/>
      <c r="I84" s="71"/>
      <c r="J84" s="48"/>
      <c r="K84" s="49"/>
    </row>
    <row r="85" spans="1:11" s="44" customFormat="1" ht="20.25" customHeight="1">
      <c r="A85" s="72"/>
      <c r="B85" s="75" t="s">
        <v>71</v>
      </c>
      <c r="C85" s="77" t="s">
        <v>13</v>
      </c>
      <c r="E85" s="45"/>
      <c r="F85" s="46"/>
      <c r="G85" s="5"/>
      <c r="H85" s="47"/>
      <c r="I85" s="71"/>
      <c r="J85" s="48"/>
      <c r="K85" s="49"/>
    </row>
    <row r="86" spans="1:11" s="44" customFormat="1" ht="20.25" customHeight="1" thickBot="1">
      <c r="A86" s="72"/>
      <c r="B86" s="78" t="s">
        <v>72</v>
      </c>
      <c r="C86" s="79"/>
      <c r="E86" s="45"/>
      <c r="F86" s="46"/>
      <c r="G86" s="5"/>
      <c r="H86" s="47"/>
      <c r="I86" s="71"/>
      <c r="J86" s="48"/>
      <c r="K86" s="49"/>
    </row>
    <row r="87" spans="1:11" s="44" customFormat="1">
      <c r="A87" s="72"/>
      <c r="B87" s="80"/>
      <c r="C87" s="81"/>
      <c r="E87" s="45"/>
      <c r="F87" s="46"/>
      <c r="G87" s="5"/>
      <c r="H87" s="47"/>
      <c r="I87" s="60"/>
      <c r="J87" s="48"/>
      <c r="K87" s="49"/>
    </row>
    <row r="88" spans="1:11" s="44" customFormat="1" ht="14.45" customHeight="1">
      <c r="A88" s="42" t="s">
        <v>73</v>
      </c>
      <c r="B88" s="215" t="s">
        <v>74</v>
      </c>
      <c r="C88" s="51" t="s">
        <v>13</v>
      </c>
      <c r="D88" s="5" t="s">
        <v>75</v>
      </c>
      <c r="E88" s="46">
        <v>10</v>
      </c>
      <c r="F88" s="46">
        <f>IF(C88="x",E88,0)</f>
        <v>10</v>
      </c>
      <c r="G88" s="5"/>
      <c r="H88" s="47"/>
      <c r="I88" s="213" t="s">
        <v>76</v>
      </c>
      <c r="J88" s="48"/>
      <c r="K88" s="49"/>
    </row>
    <row r="89" spans="1:11" s="44" customFormat="1">
      <c r="A89" s="42"/>
      <c r="B89" s="215"/>
      <c r="C89" s="51"/>
      <c r="D89" s="5" t="s">
        <v>77</v>
      </c>
      <c r="E89" s="46">
        <v>5</v>
      </c>
      <c r="F89" s="46">
        <f>IF(C89="x",E89,0)</f>
        <v>0</v>
      </c>
      <c r="G89" s="5"/>
      <c r="H89" s="47"/>
      <c r="I89" s="213"/>
      <c r="J89" s="48"/>
      <c r="K89" s="49"/>
    </row>
    <row r="90" spans="1:11" s="44" customFormat="1">
      <c r="A90" s="42"/>
      <c r="B90" s="215"/>
      <c r="C90" s="51"/>
      <c r="D90" s="5" t="s">
        <v>16</v>
      </c>
      <c r="E90" s="45">
        <v>0</v>
      </c>
      <c r="F90" s="46">
        <f>IF(C90="x",E90,0)</f>
        <v>0</v>
      </c>
      <c r="G90" s="5"/>
      <c r="H90" s="47"/>
      <c r="I90" s="213"/>
      <c r="J90" s="48"/>
      <c r="K90" s="49"/>
    </row>
    <row r="91" spans="1:11" s="44" customFormat="1">
      <c r="A91" s="42"/>
      <c r="B91" s="22" t="s">
        <v>78</v>
      </c>
      <c r="C91" s="5"/>
      <c r="D91" s="22"/>
      <c r="E91" s="82"/>
      <c r="F91" s="46"/>
      <c r="G91" s="5"/>
      <c r="H91" s="47"/>
      <c r="I91" s="60"/>
      <c r="J91" s="48"/>
      <c r="K91" s="49"/>
    </row>
    <row r="92" spans="1:11" s="44" customFormat="1" ht="57.95">
      <c r="A92" s="42"/>
      <c r="B92" s="62" t="s">
        <v>79</v>
      </c>
      <c r="C92" s="5"/>
      <c r="D92" s="22"/>
      <c r="E92" s="82"/>
      <c r="F92" s="46"/>
      <c r="G92" s="5"/>
      <c r="H92" s="47"/>
      <c r="I92" s="60"/>
      <c r="J92" s="48"/>
      <c r="K92" s="49"/>
    </row>
    <row r="93" spans="1:11" s="44" customFormat="1">
      <c r="A93" s="42"/>
      <c r="B93" s="62"/>
      <c r="C93" s="5"/>
      <c r="D93" s="22"/>
      <c r="E93" s="82"/>
      <c r="F93" s="46"/>
      <c r="G93" s="5"/>
      <c r="H93" s="47"/>
      <c r="I93" s="60"/>
      <c r="J93" s="48"/>
      <c r="K93" s="49"/>
    </row>
    <row r="94" spans="1:11" s="44" customFormat="1" ht="14.45" customHeight="1">
      <c r="A94" s="42" t="s">
        <v>80</v>
      </c>
      <c r="B94" s="215" t="s">
        <v>81</v>
      </c>
      <c r="C94" s="51" t="s">
        <v>13</v>
      </c>
      <c r="D94" s="5" t="s">
        <v>14</v>
      </c>
      <c r="E94" s="46">
        <v>15</v>
      </c>
      <c r="F94" s="46">
        <f>IF(C94="x",E94,0)</f>
        <v>15</v>
      </c>
      <c r="G94" s="5"/>
      <c r="H94" s="47"/>
      <c r="I94" s="60"/>
      <c r="J94" s="48"/>
      <c r="K94" s="49"/>
    </row>
    <row r="95" spans="1:11" s="44" customFormat="1">
      <c r="A95" s="42"/>
      <c r="B95" s="215"/>
      <c r="C95" s="51"/>
      <c r="D95" s="5" t="s">
        <v>16</v>
      </c>
      <c r="E95" s="46">
        <v>0</v>
      </c>
      <c r="F95" s="46">
        <f>IF(C95="x",E95,0)</f>
        <v>0</v>
      </c>
      <c r="G95" s="5"/>
      <c r="H95" s="47"/>
      <c r="I95" s="60"/>
      <c r="J95" s="48"/>
      <c r="K95" s="49"/>
    </row>
    <row r="96" spans="1:11" s="44" customFormat="1">
      <c r="A96" s="42"/>
      <c r="B96" s="22" t="s">
        <v>82</v>
      </c>
      <c r="C96" s="5"/>
      <c r="D96" s="22"/>
      <c r="E96" s="45"/>
      <c r="F96" s="46"/>
      <c r="G96" s="5"/>
      <c r="H96" s="47"/>
      <c r="I96" s="60"/>
      <c r="J96" s="48"/>
      <c r="K96" s="49"/>
    </row>
    <row r="97" spans="1:11" s="44" customFormat="1" ht="72.599999999999994">
      <c r="A97" s="42"/>
      <c r="B97" s="62" t="s">
        <v>83</v>
      </c>
      <c r="C97" s="5"/>
      <c r="D97" s="22"/>
      <c r="E97" s="82"/>
      <c r="F97" s="46"/>
      <c r="G97" s="5"/>
      <c r="H97" s="47"/>
      <c r="I97" s="60"/>
      <c r="J97" s="48"/>
      <c r="K97" s="49"/>
    </row>
    <row r="98" spans="1:11" s="44" customFormat="1">
      <c r="A98" s="42"/>
      <c r="B98" s="83"/>
      <c r="C98" s="81"/>
      <c r="E98" s="45"/>
      <c r="F98" s="46"/>
      <c r="G98" s="5"/>
      <c r="H98" s="47"/>
      <c r="I98" s="60"/>
      <c r="J98" s="48"/>
      <c r="K98" s="49"/>
    </row>
    <row r="99" spans="1:11" s="22" customFormat="1" ht="29.1">
      <c r="A99" s="59" t="s">
        <v>84</v>
      </c>
      <c r="B99" s="47" t="s">
        <v>85</v>
      </c>
      <c r="C99" s="84"/>
      <c r="D99" s="45" t="s">
        <v>14</v>
      </c>
      <c r="E99" s="45">
        <v>15</v>
      </c>
      <c r="F99" s="46">
        <f>IF(C99="x",E99,0)</f>
        <v>0</v>
      </c>
      <c r="G99" s="5"/>
      <c r="H99" s="47"/>
      <c r="I99" s="60"/>
      <c r="K99" s="56"/>
    </row>
    <row r="100" spans="1:11" ht="29.1">
      <c r="B100" s="22" t="s">
        <v>86</v>
      </c>
      <c r="C100" s="84" t="s">
        <v>13</v>
      </c>
      <c r="D100" s="45" t="s">
        <v>16</v>
      </c>
      <c r="E100" s="45">
        <v>0</v>
      </c>
      <c r="F100" s="46">
        <f>IF(C100="x",E100,0)</f>
        <v>0</v>
      </c>
      <c r="G100" s="5"/>
      <c r="H100" s="47"/>
      <c r="J100" s="22"/>
      <c r="K100" s="56"/>
    </row>
    <row r="101" spans="1:11">
      <c r="B101" s="221" t="s">
        <v>87</v>
      </c>
      <c r="C101" s="221"/>
      <c r="D101" s="221"/>
      <c r="E101" s="45"/>
      <c r="F101" s="46"/>
      <c r="G101" s="5"/>
      <c r="H101" s="47"/>
      <c r="J101" s="22"/>
      <c r="K101" s="56"/>
    </row>
    <row r="102" spans="1:11" ht="12.6" customHeight="1">
      <c r="B102" s="75" t="s">
        <v>88</v>
      </c>
      <c r="C102" s="75" t="s">
        <v>89</v>
      </c>
      <c r="D102" s="75" t="s">
        <v>90</v>
      </c>
      <c r="E102" s="45"/>
      <c r="F102" s="46"/>
      <c r="G102" s="5"/>
      <c r="H102" s="47"/>
      <c r="J102" s="22"/>
      <c r="K102" s="56"/>
    </row>
    <row r="103" spans="1:11" ht="39">
      <c r="B103" s="75" t="s">
        <v>91</v>
      </c>
      <c r="C103" s="85"/>
      <c r="D103" s="86"/>
      <c r="E103" s="45"/>
      <c r="F103" s="46"/>
      <c r="G103" s="5"/>
      <c r="H103" s="47"/>
      <c r="I103" s="87" t="s">
        <v>92</v>
      </c>
      <c r="J103" s="22"/>
      <c r="K103" s="56"/>
    </row>
    <row r="104" spans="1:11" ht="39">
      <c r="B104" s="75" t="s">
        <v>93</v>
      </c>
      <c r="C104" s="85"/>
      <c r="D104" s="86"/>
      <c r="E104" s="45"/>
      <c r="F104" s="46"/>
      <c r="G104" s="5"/>
      <c r="H104" s="47"/>
      <c r="I104" s="87" t="s">
        <v>94</v>
      </c>
      <c r="J104" s="22"/>
      <c r="K104" s="56"/>
    </row>
    <row r="105" spans="1:11" ht="39">
      <c r="B105" s="75" t="s">
        <v>95</v>
      </c>
      <c r="C105" s="88"/>
      <c r="D105" s="86"/>
      <c r="E105" s="45"/>
      <c r="F105" s="46"/>
      <c r="G105" s="5"/>
      <c r="H105" s="47"/>
      <c r="I105" s="87" t="s">
        <v>96</v>
      </c>
      <c r="J105" s="22"/>
      <c r="K105" s="56"/>
    </row>
    <row r="106" spans="1:11" ht="51.95">
      <c r="B106" s="75" t="s">
        <v>97</v>
      </c>
      <c r="C106" s="88"/>
      <c r="D106" s="86"/>
      <c r="E106" s="45"/>
      <c r="F106" s="46"/>
      <c r="G106" s="5"/>
      <c r="H106" s="47"/>
      <c r="I106" s="87" t="s">
        <v>98</v>
      </c>
      <c r="J106" s="22"/>
      <c r="K106" s="56"/>
    </row>
    <row r="107" spans="1:11" ht="65.099999999999994">
      <c r="B107" s="75" t="s">
        <v>99</v>
      </c>
      <c r="C107" s="88"/>
      <c r="D107" s="86"/>
      <c r="E107" s="5"/>
      <c r="F107" s="46"/>
      <c r="G107" s="5"/>
      <c r="H107" s="47"/>
      <c r="I107" s="87" t="s">
        <v>100</v>
      </c>
      <c r="J107" s="22"/>
      <c r="K107" s="56"/>
    </row>
    <row r="108" spans="1:11" ht="51.95">
      <c r="B108" s="89" t="s">
        <v>101</v>
      </c>
      <c r="C108" s="88"/>
      <c r="D108" s="86"/>
      <c r="E108" s="5"/>
      <c r="F108" s="46"/>
      <c r="G108" s="5"/>
      <c r="H108" s="47"/>
      <c r="I108" s="87" t="s">
        <v>102</v>
      </c>
      <c r="J108" s="22"/>
      <c r="K108" s="56"/>
    </row>
    <row r="109" spans="1:11">
      <c r="B109" s="90"/>
      <c r="C109" s="91"/>
      <c r="D109" s="92"/>
      <c r="E109" s="5"/>
      <c r="F109" s="46"/>
      <c r="G109" s="5"/>
      <c r="H109" s="47"/>
      <c r="I109" s="93"/>
      <c r="J109" s="22"/>
      <c r="K109" s="56"/>
    </row>
    <row r="110" spans="1:11" s="22" customFormat="1" ht="26.1">
      <c r="A110" s="59" t="s">
        <v>103</v>
      </c>
      <c r="B110" s="90" t="s">
        <v>104</v>
      </c>
      <c r="C110" s="84"/>
      <c r="D110" s="45" t="s">
        <v>14</v>
      </c>
      <c r="E110" s="46">
        <v>0</v>
      </c>
      <c r="F110" s="46">
        <f>IF(C110="x",E110,0)</f>
        <v>0</v>
      </c>
      <c r="G110" s="5"/>
      <c r="H110" s="47"/>
      <c r="I110" s="93"/>
      <c r="K110" s="56"/>
    </row>
    <row r="111" spans="1:11" s="22" customFormat="1">
      <c r="A111" s="59"/>
      <c r="B111" s="22" t="s">
        <v>105</v>
      </c>
      <c r="C111" s="84" t="s">
        <v>13</v>
      </c>
      <c r="D111" s="45" t="s">
        <v>16</v>
      </c>
      <c r="E111" s="45">
        <v>0</v>
      </c>
      <c r="F111" s="46">
        <f>IF(C111="x",E111,0)</f>
        <v>0</v>
      </c>
      <c r="G111" s="5"/>
      <c r="H111" s="47"/>
      <c r="I111" s="87" t="s">
        <v>106</v>
      </c>
      <c r="K111" s="56"/>
    </row>
    <row r="112" spans="1:11" s="22" customFormat="1">
      <c r="A112" s="59"/>
      <c r="B112" s="58" t="s">
        <v>30</v>
      </c>
      <c r="C112" s="91"/>
      <c r="D112" s="94"/>
      <c r="E112" s="95"/>
      <c r="F112" s="46"/>
      <c r="G112" s="5"/>
      <c r="H112" s="47"/>
      <c r="I112" s="87"/>
      <c r="K112" s="56"/>
    </row>
    <row r="113" spans="1:15">
      <c r="B113" s="90"/>
      <c r="C113" s="91"/>
      <c r="D113" s="92"/>
      <c r="E113" s="5"/>
      <c r="F113" s="46"/>
      <c r="G113" s="5"/>
      <c r="H113" s="47"/>
      <c r="I113" s="93"/>
      <c r="J113" s="22"/>
      <c r="K113" s="56"/>
    </row>
    <row r="114" spans="1:15" ht="15.6">
      <c r="B114" s="96" t="s">
        <v>107</v>
      </c>
      <c r="C114" s="97"/>
      <c r="D114" s="97"/>
      <c r="E114" s="97"/>
      <c r="F114" s="98">
        <f>SUM(F115:F172)</f>
        <v>145</v>
      </c>
      <c r="G114" s="97"/>
      <c r="H114" s="99"/>
      <c r="I114" s="97"/>
      <c r="J114" s="100"/>
      <c r="K114" s="40"/>
      <c r="L114" s="41">
        <v>220</v>
      </c>
      <c r="M114" s="34"/>
      <c r="N114" s="34"/>
      <c r="O114" s="34"/>
    </row>
    <row r="115" spans="1:15" ht="14.45" customHeight="1">
      <c r="A115" s="59">
        <v>12</v>
      </c>
      <c r="B115" s="215" t="s">
        <v>108</v>
      </c>
      <c r="C115" s="84" t="s">
        <v>13</v>
      </c>
      <c r="D115" s="45" t="s">
        <v>14</v>
      </c>
      <c r="E115" s="45">
        <v>30</v>
      </c>
      <c r="F115" s="46">
        <f>IF(C115="x",E115,0)</f>
        <v>30</v>
      </c>
      <c r="G115" s="5"/>
      <c r="H115" s="47"/>
      <c r="I115" s="213" t="s">
        <v>109</v>
      </c>
    </row>
    <row r="116" spans="1:15">
      <c r="B116" s="215"/>
      <c r="C116" s="84"/>
      <c r="D116" s="45" t="s">
        <v>16</v>
      </c>
      <c r="E116" s="45">
        <v>0</v>
      </c>
      <c r="F116" s="46">
        <f>IF(C116="x",E116,0)</f>
        <v>0</v>
      </c>
      <c r="G116" s="5"/>
      <c r="H116" s="47"/>
      <c r="I116" s="213"/>
    </row>
    <row r="117" spans="1:15">
      <c r="B117" s="22" t="s">
        <v>110</v>
      </c>
      <c r="D117" s="5"/>
      <c r="E117" s="5"/>
      <c r="F117" s="46"/>
      <c r="G117" s="5"/>
      <c r="H117" s="47"/>
      <c r="J117" s="22"/>
      <c r="K117" s="56"/>
    </row>
    <row r="118" spans="1:15" ht="87">
      <c r="B118" s="58" t="s">
        <v>111</v>
      </c>
      <c r="D118" s="5"/>
      <c r="E118" s="5"/>
      <c r="F118" s="46"/>
      <c r="G118" s="5"/>
      <c r="H118" s="47"/>
      <c r="J118" s="22"/>
      <c r="K118" s="56"/>
    </row>
    <row r="119" spans="1:15">
      <c r="B119" s="62"/>
      <c r="D119" s="5"/>
      <c r="E119" s="5"/>
      <c r="F119" s="46"/>
      <c r="G119" s="5"/>
      <c r="H119" s="47"/>
      <c r="J119" s="22"/>
      <c r="K119" s="56"/>
    </row>
    <row r="120" spans="1:15">
      <c r="A120" s="1">
        <v>13</v>
      </c>
      <c r="B120" s="215" t="s">
        <v>112</v>
      </c>
      <c r="C120" s="84"/>
      <c r="D120" s="83" t="s">
        <v>113</v>
      </c>
      <c r="E120" s="83">
        <v>0</v>
      </c>
      <c r="F120" s="46">
        <f>IF(C120="x",E120,0)</f>
        <v>0</v>
      </c>
      <c r="G120" s="5"/>
      <c r="H120" s="47"/>
    </row>
    <row r="121" spans="1:15">
      <c r="B121" s="215"/>
      <c r="C121" s="84"/>
      <c r="D121" s="45" t="s">
        <v>114</v>
      </c>
      <c r="E121" s="45">
        <v>0</v>
      </c>
      <c r="F121" s="46">
        <f>IF(C121="x",E121,0)</f>
        <v>0</v>
      </c>
      <c r="G121" s="5"/>
      <c r="H121" s="47"/>
    </row>
    <row r="122" spans="1:15">
      <c r="B122" s="215"/>
      <c r="C122" s="84" t="s">
        <v>13</v>
      </c>
      <c r="D122" s="45" t="s">
        <v>115</v>
      </c>
      <c r="E122" s="45">
        <v>0</v>
      </c>
      <c r="F122" s="46">
        <f>IF(C122="x",E122,0)</f>
        <v>0</v>
      </c>
      <c r="G122" s="5"/>
      <c r="H122" s="47"/>
    </row>
    <row r="123" spans="1:15">
      <c r="B123" s="22" t="s">
        <v>116</v>
      </c>
      <c r="D123" s="5"/>
      <c r="E123" s="5"/>
      <c r="F123" s="46"/>
      <c r="G123" s="5"/>
      <c r="H123" s="47"/>
      <c r="J123" s="22"/>
      <c r="K123" s="56"/>
    </row>
    <row r="124" spans="1:15" ht="29.1">
      <c r="B124" s="58" t="s">
        <v>117</v>
      </c>
      <c r="D124" s="5"/>
      <c r="E124" s="5"/>
      <c r="F124" s="46"/>
      <c r="G124" s="5"/>
      <c r="H124" s="47"/>
      <c r="J124" s="22"/>
      <c r="K124" s="56"/>
    </row>
    <row r="125" spans="1:15">
      <c r="B125" s="69"/>
      <c r="D125" s="5"/>
      <c r="E125" s="5"/>
      <c r="F125" s="46"/>
      <c r="G125" s="5"/>
      <c r="H125" s="47"/>
      <c r="I125" s="93"/>
      <c r="J125" s="22"/>
      <c r="K125" s="56"/>
    </row>
    <row r="126" spans="1:15" s="22" customFormat="1">
      <c r="A126" s="59">
        <v>14</v>
      </c>
      <c r="B126" s="215" t="s">
        <v>118</v>
      </c>
      <c r="C126" s="84"/>
      <c r="D126" s="83" t="s">
        <v>119</v>
      </c>
      <c r="E126" s="83">
        <v>20</v>
      </c>
      <c r="F126" s="46">
        <f>IF(C126="x",E126,0)</f>
        <v>0</v>
      </c>
      <c r="G126" s="5"/>
      <c r="H126" s="47"/>
      <c r="I126" s="220" t="s">
        <v>120</v>
      </c>
    </row>
    <row r="127" spans="1:15" s="22" customFormat="1">
      <c r="A127" s="59"/>
      <c r="B127" s="215"/>
      <c r="C127" s="84" t="s">
        <v>13</v>
      </c>
      <c r="D127" s="83" t="s">
        <v>121</v>
      </c>
      <c r="E127" s="83">
        <v>15</v>
      </c>
      <c r="F127" s="46">
        <f>IF(C127="x",E127,0)</f>
        <v>15</v>
      </c>
      <c r="G127" s="5"/>
      <c r="H127" s="47"/>
      <c r="I127" s="220"/>
    </row>
    <row r="128" spans="1:15" s="22" customFormat="1">
      <c r="A128" s="59"/>
      <c r="B128" s="215"/>
      <c r="C128" s="84"/>
      <c r="D128" s="45" t="s">
        <v>122</v>
      </c>
      <c r="E128" s="45">
        <v>10</v>
      </c>
      <c r="F128" s="46">
        <f>IF(C128="x",E128,0)</f>
        <v>0</v>
      </c>
      <c r="G128" s="5"/>
      <c r="H128" s="47"/>
      <c r="I128" s="213"/>
    </row>
    <row r="129" spans="1:11" s="22" customFormat="1">
      <c r="A129" s="59"/>
      <c r="B129" s="215"/>
      <c r="C129" s="84"/>
      <c r="D129" s="45" t="s">
        <v>16</v>
      </c>
      <c r="E129" s="45">
        <v>0</v>
      </c>
      <c r="F129" s="46">
        <f>IF(C129="x",E129,0)</f>
        <v>0</v>
      </c>
      <c r="G129" s="5"/>
      <c r="H129" s="47"/>
      <c r="I129" s="213"/>
    </row>
    <row r="130" spans="1:11" s="22" customFormat="1">
      <c r="A130" s="59"/>
      <c r="B130" s="215"/>
      <c r="C130" s="84"/>
      <c r="D130" s="45" t="s">
        <v>22</v>
      </c>
      <c r="E130" s="45">
        <v>20</v>
      </c>
      <c r="F130" s="46">
        <f>IF(C130="x",E130,0)</f>
        <v>0</v>
      </c>
      <c r="G130" s="5"/>
      <c r="H130" s="47"/>
      <c r="I130" s="213"/>
    </row>
    <row r="131" spans="1:11" s="22" customFormat="1" ht="29.1">
      <c r="A131" s="59"/>
      <c r="B131" s="22" t="s">
        <v>123</v>
      </c>
      <c r="C131" s="5"/>
      <c r="D131" s="5"/>
      <c r="E131" s="5"/>
      <c r="F131" s="46"/>
      <c r="G131" s="5"/>
      <c r="H131" s="47"/>
      <c r="I131" s="60"/>
      <c r="K131" s="56"/>
    </row>
    <row r="132" spans="1:11" s="22" customFormat="1" ht="144.94999999999999">
      <c r="A132" s="59"/>
      <c r="B132" s="58" t="s">
        <v>124</v>
      </c>
      <c r="C132" s="5"/>
      <c r="D132" s="5"/>
      <c r="E132" s="5"/>
      <c r="F132" s="46"/>
      <c r="G132" s="5"/>
      <c r="H132" s="47"/>
      <c r="I132" s="60"/>
      <c r="K132" s="56"/>
    </row>
    <row r="133" spans="1:11">
      <c r="B133" s="62"/>
      <c r="D133" s="5"/>
      <c r="E133" s="5"/>
      <c r="F133" s="46"/>
      <c r="G133" s="5"/>
      <c r="H133" s="47"/>
      <c r="J133" s="22"/>
      <c r="K133" s="56"/>
    </row>
    <row r="134" spans="1:11">
      <c r="A134" s="1">
        <v>15</v>
      </c>
      <c r="B134" s="215" t="s">
        <v>125</v>
      </c>
      <c r="C134" s="84" t="s">
        <v>13</v>
      </c>
      <c r="D134" s="45" t="s">
        <v>126</v>
      </c>
      <c r="E134" s="45">
        <v>20</v>
      </c>
      <c r="F134" s="46">
        <f t="shared" ref="F134:F139" si="0">IF(C134="x",E134,0)</f>
        <v>20</v>
      </c>
      <c r="G134" s="5"/>
      <c r="H134" s="47"/>
      <c r="I134" s="9" t="s">
        <v>127</v>
      </c>
    </row>
    <row r="135" spans="1:11">
      <c r="B135" s="215"/>
      <c r="C135" s="84"/>
      <c r="D135" s="45" t="s">
        <v>128</v>
      </c>
      <c r="E135" s="45">
        <v>15</v>
      </c>
      <c r="F135" s="46">
        <f t="shared" si="0"/>
        <v>0</v>
      </c>
      <c r="G135" s="5"/>
      <c r="H135" s="47"/>
    </row>
    <row r="136" spans="1:11">
      <c r="B136" s="215"/>
      <c r="C136" s="84"/>
      <c r="D136" s="45" t="s">
        <v>129</v>
      </c>
      <c r="E136" s="45">
        <v>10</v>
      </c>
      <c r="F136" s="46">
        <f t="shared" si="0"/>
        <v>0</v>
      </c>
      <c r="G136" s="5"/>
      <c r="H136" s="47"/>
    </row>
    <row r="137" spans="1:11">
      <c r="B137" s="215"/>
      <c r="C137" s="84"/>
      <c r="D137" s="45" t="s">
        <v>130</v>
      </c>
      <c r="E137" s="45">
        <v>5</v>
      </c>
      <c r="F137" s="46">
        <f t="shared" si="0"/>
        <v>0</v>
      </c>
      <c r="G137" s="5"/>
      <c r="H137" s="47"/>
    </row>
    <row r="138" spans="1:11">
      <c r="B138" s="215"/>
      <c r="C138" s="84"/>
      <c r="D138" s="45" t="s">
        <v>131</v>
      </c>
      <c r="E138" s="45">
        <v>0</v>
      </c>
      <c r="F138" s="46">
        <f t="shared" si="0"/>
        <v>0</v>
      </c>
      <c r="G138" s="5"/>
      <c r="H138" s="47"/>
    </row>
    <row r="139" spans="1:11">
      <c r="B139" s="5"/>
      <c r="C139" s="84"/>
      <c r="D139" s="45" t="s">
        <v>132</v>
      </c>
      <c r="E139" s="45">
        <v>20</v>
      </c>
      <c r="F139" s="46">
        <f t="shared" si="0"/>
        <v>0</v>
      </c>
      <c r="G139" s="5"/>
      <c r="H139" s="47"/>
    </row>
    <row r="140" spans="1:11">
      <c r="B140" s="22" t="s">
        <v>133</v>
      </c>
      <c r="C140" s="101"/>
      <c r="D140" s="45"/>
      <c r="E140" s="45"/>
      <c r="F140" s="46"/>
      <c r="G140" s="5"/>
      <c r="H140" s="47"/>
    </row>
    <row r="141" spans="1:11">
      <c r="B141" s="58" t="s">
        <v>134</v>
      </c>
      <c r="C141" s="101"/>
      <c r="D141" s="45"/>
      <c r="E141" s="45"/>
      <c r="F141" s="46"/>
      <c r="G141" s="5"/>
      <c r="H141" s="47"/>
    </row>
    <row r="142" spans="1:11">
      <c r="B142" s="62"/>
      <c r="D142" s="5"/>
      <c r="E142" s="5"/>
      <c r="F142" s="46"/>
      <c r="G142" s="5"/>
      <c r="H142" s="47"/>
      <c r="J142" s="22"/>
      <c r="K142" s="56"/>
    </row>
    <row r="143" spans="1:11">
      <c r="A143" s="1">
        <v>16</v>
      </c>
      <c r="B143" s="215" t="s">
        <v>135</v>
      </c>
      <c r="C143" s="84"/>
      <c r="D143" s="45" t="s">
        <v>14</v>
      </c>
      <c r="E143" s="45">
        <v>20</v>
      </c>
      <c r="F143" s="46">
        <f>IF(C143="x",E143,0)</f>
        <v>0</v>
      </c>
      <c r="G143" s="5"/>
      <c r="H143" s="47"/>
      <c r="I143" s="212" t="s">
        <v>136</v>
      </c>
    </row>
    <row r="144" spans="1:11" ht="27" customHeight="1">
      <c r="B144" s="215"/>
      <c r="C144" s="84" t="s">
        <v>13</v>
      </c>
      <c r="D144" s="45" t="s">
        <v>16</v>
      </c>
      <c r="E144" s="45">
        <v>0</v>
      </c>
      <c r="F144" s="46">
        <f>IF(C144="x",E144,0)</f>
        <v>0</v>
      </c>
      <c r="G144" s="5"/>
      <c r="H144" s="47"/>
      <c r="I144" s="212"/>
    </row>
    <row r="145" spans="1:11">
      <c r="B145" s="22" t="s">
        <v>137</v>
      </c>
      <c r="D145" s="5"/>
      <c r="E145" s="5"/>
      <c r="F145" s="46"/>
      <c r="G145" s="5"/>
      <c r="H145" s="47"/>
      <c r="J145" s="22"/>
      <c r="K145" s="56"/>
    </row>
    <row r="146" spans="1:11">
      <c r="B146" s="58" t="s">
        <v>30</v>
      </c>
      <c r="D146" s="5"/>
      <c r="E146" s="5"/>
      <c r="F146" s="46"/>
      <c r="G146" s="5"/>
      <c r="H146" s="47"/>
      <c r="J146" s="22"/>
      <c r="K146" s="56"/>
    </row>
    <row r="147" spans="1:11">
      <c r="B147" s="62"/>
      <c r="D147" s="5"/>
      <c r="E147" s="5"/>
      <c r="F147" s="46"/>
      <c r="G147" s="5"/>
      <c r="H147" s="47"/>
      <c r="J147" s="22"/>
      <c r="K147" s="56"/>
    </row>
    <row r="148" spans="1:11" s="22" customFormat="1" ht="19.5" customHeight="1">
      <c r="A148" s="59">
        <v>17</v>
      </c>
      <c r="B148" s="217" t="s">
        <v>138</v>
      </c>
      <c r="C148" s="84"/>
      <c r="D148" s="45" t="s">
        <v>14</v>
      </c>
      <c r="E148" s="45">
        <v>20</v>
      </c>
      <c r="F148" s="46">
        <f>IF(C148="x",E148,0)</f>
        <v>0</v>
      </c>
      <c r="G148" s="5"/>
      <c r="H148" s="47"/>
      <c r="I148" s="60"/>
      <c r="K148" s="56"/>
    </row>
    <row r="149" spans="1:11" s="22" customFormat="1" ht="12.75" customHeight="1">
      <c r="A149" s="59"/>
      <c r="B149" s="217"/>
      <c r="C149" s="84" t="s">
        <v>13</v>
      </c>
      <c r="D149" s="45" t="s">
        <v>16</v>
      </c>
      <c r="E149" s="45">
        <v>0</v>
      </c>
      <c r="F149" s="46">
        <f>IF(C149="x",E149,0)</f>
        <v>0</v>
      </c>
      <c r="G149" s="5"/>
      <c r="H149" s="47"/>
      <c r="I149" s="60"/>
      <c r="K149" s="56"/>
    </row>
    <row r="150" spans="1:11" s="22" customFormat="1">
      <c r="A150" s="59"/>
      <c r="B150" s="62" t="s">
        <v>137</v>
      </c>
      <c r="C150" s="101"/>
      <c r="D150" s="45"/>
      <c r="E150" s="45"/>
      <c r="F150" s="46"/>
      <c r="G150" s="5"/>
      <c r="H150" s="47"/>
      <c r="I150" s="60"/>
      <c r="K150" s="56"/>
    </row>
    <row r="151" spans="1:11" s="22" customFormat="1">
      <c r="A151" s="59"/>
      <c r="B151" s="58" t="s">
        <v>30</v>
      </c>
      <c r="C151" s="101"/>
      <c r="D151" s="45"/>
      <c r="E151" s="45"/>
      <c r="F151" s="46"/>
      <c r="G151" s="5"/>
      <c r="H151" s="47"/>
      <c r="I151" s="60"/>
      <c r="K151" s="56"/>
    </row>
    <row r="152" spans="1:11" s="22" customFormat="1">
      <c r="A152" s="59"/>
      <c r="B152" s="62"/>
      <c r="C152" s="5"/>
      <c r="D152" s="5"/>
      <c r="E152" s="5"/>
      <c r="F152" s="46"/>
      <c r="G152" s="5"/>
      <c r="H152" s="47"/>
      <c r="I152" s="60"/>
      <c r="K152" s="56"/>
    </row>
    <row r="153" spans="1:11" s="22" customFormat="1" ht="14.45" customHeight="1">
      <c r="A153" s="59">
        <v>18</v>
      </c>
      <c r="B153" s="215" t="s">
        <v>139</v>
      </c>
      <c r="C153" s="84" t="s">
        <v>13</v>
      </c>
      <c r="D153" s="45" t="s">
        <v>14</v>
      </c>
      <c r="E153" s="45">
        <v>20</v>
      </c>
      <c r="F153" s="46">
        <f>IF(C153="x",E153,0)</f>
        <v>20</v>
      </c>
      <c r="G153" s="5"/>
      <c r="H153" s="47"/>
      <c r="I153" s="60"/>
    </row>
    <row r="154" spans="1:11" s="22" customFormat="1">
      <c r="A154" s="59"/>
      <c r="B154" s="215"/>
      <c r="C154" s="84"/>
      <c r="D154" s="45" t="s">
        <v>16</v>
      </c>
      <c r="E154" s="45">
        <v>0</v>
      </c>
      <c r="F154" s="46">
        <f>IF(C154="x",E154,0)</f>
        <v>0</v>
      </c>
      <c r="G154" s="5"/>
      <c r="H154" s="47"/>
      <c r="I154" s="60"/>
    </row>
    <row r="155" spans="1:11" s="22" customFormat="1" ht="29.1">
      <c r="A155" s="59"/>
      <c r="B155" s="22" t="s">
        <v>140</v>
      </c>
      <c r="C155" s="5"/>
      <c r="D155" s="5"/>
      <c r="E155" s="5"/>
      <c r="F155" s="46"/>
      <c r="G155" s="5"/>
      <c r="H155" s="47"/>
      <c r="I155" s="60"/>
      <c r="K155" s="56"/>
    </row>
    <row r="156" spans="1:11" s="22" customFormat="1" ht="87">
      <c r="A156" s="59"/>
      <c r="B156" s="58" t="s">
        <v>141</v>
      </c>
      <c r="C156" s="5"/>
      <c r="D156" s="5"/>
      <c r="E156" s="5"/>
      <c r="F156" s="46"/>
      <c r="G156" s="5"/>
      <c r="H156" s="47"/>
      <c r="I156" s="60"/>
      <c r="K156" s="56"/>
    </row>
    <row r="157" spans="1:11" s="22" customFormat="1">
      <c r="A157" s="59"/>
      <c r="B157" s="69"/>
      <c r="C157" s="5"/>
      <c r="D157" s="5"/>
      <c r="E157" s="5"/>
      <c r="F157" s="46"/>
      <c r="G157" s="5"/>
      <c r="H157" s="47"/>
      <c r="I157" s="93"/>
      <c r="K157" s="56"/>
    </row>
    <row r="158" spans="1:11" ht="14.45" customHeight="1">
      <c r="A158" s="1">
        <v>19</v>
      </c>
      <c r="B158" s="215" t="s">
        <v>142</v>
      </c>
      <c r="C158" s="84" t="s">
        <v>13</v>
      </c>
      <c r="D158" s="45" t="s">
        <v>14</v>
      </c>
      <c r="E158" s="45">
        <v>20</v>
      </c>
      <c r="F158" s="46">
        <f>IF(C158="x",E158,0)</f>
        <v>20</v>
      </c>
      <c r="G158" s="5"/>
      <c r="H158" s="47"/>
    </row>
    <row r="159" spans="1:11">
      <c r="B159" s="215"/>
      <c r="C159" s="84"/>
      <c r="D159" s="45" t="s">
        <v>16</v>
      </c>
      <c r="E159" s="45">
        <v>0</v>
      </c>
      <c r="F159" s="46">
        <f>IF(C159="x",E159,0)</f>
        <v>0</v>
      </c>
      <c r="G159" s="5"/>
      <c r="H159" s="47"/>
    </row>
    <row r="160" spans="1:11">
      <c r="B160" s="22" t="s">
        <v>143</v>
      </c>
      <c r="D160" s="5"/>
      <c r="E160" s="5"/>
      <c r="F160" s="46"/>
      <c r="G160" s="5"/>
      <c r="H160" s="47"/>
      <c r="J160" s="22"/>
      <c r="K160" s="56"/>
    </row>
    <row r="161" spans="1:14" ht="72.599999999999994">
      <c r="B161" s="58" t="s">
        <v>144</v>
      </c>
      <c r="D161" s="5"/>
      <c r="E161" s="5"/>
      <c r="F161" s="46"/>
      <c r="G161" s="5"/>
      <c r="H161" s="47"/>
      <c r="J161" s="22"/>
      <c r="K161" s="56"/>
    </row>
    <row r="162" spans="1:14">
      <c r="B162" s="62"/>
      <c r="D162" s="5"/>
      <c r="E162" s="5"/>
      <c r="F162" s="46"/>
      <c r="G162" s="5"/>
      <c r="H162" s="47"/>
      <c r="J162" s="22"/>
      <c r="K162" s="56"/>
    </row>
    <row r="163" spans="1:14">
      <c r="A163" s="59">
        <v>20</v>
      </c>
      <c r="B163" s="215" t="s">
        <v>145</v>
      </c>
      <c r="C163" s="84" t="s">
        <v>13</v>
      </c>
      <c r="D163" s="45" t="s">
        <v>14</v>
      </c>
      <c r="E163" s="45">
        <v>20</v>
      </c>
      <c r="F163" s="46">
        <f>IF(C163="x",E163,0)</f>
        <v>20</v>
      </c>
      <c r="G163" s="5"/>
      <c r="H163" s="47"/>
      <c r="I163" s="66"/>
    </row>
    <row r="164" spans="1:14" ht="33" customHeight="1">
      <c r="A164" s="67"/>
      <c r="B164" s="215"/>
      <c r="C164" s="84"/>
      <c r="D164" s="45" t="s">
        <v>16</v>
      </c>
      <c r="E164" s="45">
        <v>0</v>
      </c>
      <c r="F164" s="46">
        <f>IF(C164="x",E164,0)</f>
        <v>0</v>
      </c>
      <c r="G164" s="5"/>
      <c r="H164" s="47"/>
      <c r="I164" s="66"/>
    </row>
    <row r="165" spans="1:14" ht="29.1">
      <c r="A165" s="67"/>
      <c r="B165" s="22" t="s">
        <v>140</v>
      </c>
      <c r="D165" s="102"/>
      <c r="E165" s="102"/>
      <c r="F165" s="46"/>
      <c r="G165" s="5"/>
      <c r="H165" s="47"/>
      <c r="I165" s="66"/>
      <c r="J165" s="22"/>
      <c r="K165" s="56"/>
    </row>
    <row r="166" spans="1:14" ht="38.450000000000003" customHeight="1">
      <c r="A166" s="67"/>
      <c r="B166" s="58" t="s">
        <v>146</v>
      </c>
      <c r="D166" s="102"/>
      <c r="E166" s="102"/>
      <c r="F166" s="46"/>
      <c r="G166" s="5"/>
      <c r="H166" s="47"/>
      <c r="I166" s="66"/>
      <c r="J166" s="22"/>
      <c r="K166" s="56"/>
    </row>
    <row r="167" spans="1:14">
      <c r="A167" s="67"/>
      <c r="B167" s="103"/>
      <c r="D167" s="102"/>
      <c r="E167" s="102"/>
      <c r="F167" s="46"/>
      <c r="G167" s="5"/>
      <c r="H167" s="47"/>
      <c r="I167" s="104"/>
      <c r="J167" s="22"/>
      <c r="K167" s="56"/>
    </row>
    <row r="168" spans="1:14" s="22" customFormat="1" ht="14.45" customHeight="1">
      <c r="A168" s="59">
        <v>21</v>
      </c>
      <c r="B168" s="215" t="s">
        <v>147</v>
      </c>
      <c r="C168" s="84" t="s">
        <v>13</v>
      </c>
      <c r="D168" s="45" t="s">
        <v>14</v>
      </c>
      <c r="E168" s="45">
        <v>20</v>
      </c>
      <c r="F168" s="46">
        <f>IF(C168="x",E168,0)</f>
        <v>20</v>
      </c>
      <c r="G168" s="5"/>
      <c r="H168" s="47"/>
      <c r="I168" s="213" t="s">
        <v>148</v>
      </c>
    </row>
    <row r="169" spans="1:14" s="22" customFormat="1">
      <c r="A169" s="59"/>
      <c r="B169" s="215"/>
      <c r="C169" s="84"/>
      <c r="D169" s="45" t="s">
        <v>16</v>
      </c>
      <c r="E169" s="45">
        <v>0</v>
      </c>
      <c r="F169" s="46">
        <f>IF(C169="x",E169,0)</f>
        <v>0</v>
      </c>
      <c r="G169" s="5"/>
      <c r="H169" s="47"/>
      <c r="I169" s="213"/>
    </row>
    <row r="170" spans="1:14" s="22" customFormat="1" ht="29.1">
      <c r="A170" s="59"/>
      <c r="B170" s="22" t="s">
        <v>140</v>
      </c>
      <c r="C170" s="5"/>
      <c r="D170" s="5"/>
      <c r="E170" s="5"/>
      <c r="F170" s="46"/>
      <c r="G170" s="5"/>
      <c r="H170" s="47"/>
      <c r="I170" s="60"/>
      <c r="K170" s="56"/>
    </row>
    <row r="171" spans="1:14" s="22" customFormat="1" ht="46.7" customHeight="1">
      <c r="A171" s="59"/>
      <c r="B171" s="58" t="s">
        <v>149</v>
      </c>
      <c r="C171" s="5"/>
      <c r="D171" s="5"/>
      <c r="E171" s="5"/>
      <c r="F171" s="46"/>
      <c r="G171" s="5"/>
      <c r="H171" s="47"/>
      <c r="I171" s="60"/>
      <c r="K171" s="56"/>
    </row>
    <row r="172" spans="1:14">
      <c r="B172" s="62"/>
      <c r="D172" s="5"/>
      <c r="E172" s="5"/>
      <c r="F172" s="46"/>
      <c r="G172" s="5"/>
      <c r="H172" s="47"/>
      <c r="J172" s="22"/>
      <c r="K172" s="56"/>
    </row>
    <row r="173" spans="1:14" ht="15.6">
      <c r="B173" s="105" t="s">
        <v>150</v>
      </c>
      <c r="C173" s="106"/>
      <c r="D173" s="106"/>
      <c r="E173" s="106"/>
      <c r="F173" s="107">
        <f>SUM(F174:F261)</f>
        <v>137</v>
      </c>
      <c r="G173" s="108"/>
      <c r="H173" s="109"/>
      <c r="I173" s="106"/>
      <c r="J173" s="110"/>
      <c r="K173" s="110"/>
      <c r="L173" s="110"/>
      <c r="M173" s="110"/>
      <c r="N173" s="110"/>
    </row>
    <row r="174" spans="1:14">
      <c r="A174" s="59">
        <v>22</v>
      </c>
      <c r="B174" s="215" t="s">
        <v>151</v>
      </c>
      <c r="C174" s="84" t="s">
        <v>13</v>
      </c>
      <c r="D174" s="45" t="s">
        <v>14</v>
      </c>
      <c r="E174" s="45">
        <v>20</v>
      </c>
      <c r="F174" s="46">
        <f>IF(C174="x",E174,0)</f>
        <v>20</v>
      </c>
      <c r="G174" s="5"/>
      <c r="H174" s="47"/>
      <c r="I174" s="60" t="s">
        <v>152</v>
      </c>
    </row>
    <row r="175" spans="1:14">
      <c r="A175" s="67"/>
      <c r="B175" s="215"/>
      <c r="C175" s="84"/>
      <c r="D175" s="45" t="s">
        <v>16</v>
      </c>
      <c r="E175" s="45">
        <v>0</v>
      </c>
      <c r="F175" s="46">
        <f>IF(C175="x",E175,0)</f>
        <v>0</v>
      </c>
      <c r="G175" s="5"/>
      <c r="H175" s="47"/>
    </row>
    <row r="176" spans="1:14" s="22" customFormat="1">
      <c r="A176" s="59"/>
      <c r="B176" s="22" t="s">
        <v>153</v>
      </c>
      <c r="C176" s="5"/>
      <c r="D176" s="5"/>
      <c r="E176" s="5"/>
      <c r="F176" s="46"/>
      <c r="G176" s="5"/>
      <c r="H176" s="47"/>
      <c r="I176" s="60"/>
      <c r="K176" s="56"/>
    </row>
    <row r="177" spans="1:11" s="22" customFormat="1" ht="130.5">
      <c r="A177" s="59"/>
      <c r="B177" s="58" t="s">
        <v>154</v>
      </c>
      <c r="C177" s="5"/>
      <c r="D177" s="5"/>
      <c r="E177" s="5"/>
      <c r="F177" s="46"/>
      <c r="G177" s="5"/>
      <c r="H177" s="47"/>
      <c r="I177" s="60"/>
      <c r="K177" s="56"/>
    </row>
    <row r="178" spans="1:11">
      <c r="B178" s="69"/>
      <c r="D178" s="5"/>
      <c r="E178" s="5"/>
      <c r="F178" s="46"/>
      <c r="G178" s="5"/>
      <c r="H178" s="47"/>
      <c r="I178" s="93"/>
      <c r="J178" s="22"/>
      <c r="K178" s="56"/>
    </row>
    <row r="179" spans="1:11" ht="14.45" customHeight="1">
      <c r="A179" s="1" t="s">
        <v>155</v>
      </c>
      <c r="B179" s="215" t="s">
        <v>156</v>
      </c>
      <c r="C179" s="210" t="s">
        <v>13</v>
      </c>
      <c r="D179" s="45" t="s">
        <v>14</v>
      </c>
      <c r="E179" s="45">
        <v>15</v>
      </c>
      <c r="F179" s="46">
        <v>0</v>
      </c>
      <c r="G179" s="5"/>
      <c r="H179" s="47"/>
    </row>
    <row r="180" spans="1:11">
      <c r="B180" s="215"/>
      <c r="C180" s="84"/>
      <c r="D180" s="45" t="s">
        <v>16</v>
      </c>
      <c r="E180" s="45">
        <v>0</v>
      </c>
      <c r="F180" s="46">
        <f>IF(C180="x",E180,0)</f>
        <v>0</v>
      </c>
      <c r="G180" s="5"/>
      <c r="H180" s="47"/>
    </row>
    <row r="181" spans="1:11">
      <c r="B181" s="22" t="s">
        <v>157</v>
      </c>
      <c r="C181" s="84"/>
      <c r="D181" s="45" t="s">
        <v>158</v>
      </c>
      <c r="E181" s="111">
        <v>0</v>
      </c>
      <c r="F181" s="46">
        <f>IF(C181="x",E181,0)</f>
        <v>0</v>
      </c>
      <c r="G181" s="5"/>
      <c r="H181" s="47"/>
      <c r="J181" s="22"/>
      <c r="K181" s="56"/>
    </row>
    <row r="182" spans="1:11" ht="29.1">
      <c r="B182" s="58" t="s">
        <v>159</v>
      </c>
      <c r="D182" s="5"/>
      <c r="E182" s="5"/>
      <c r="F182" s="46"/>
      <c r="G182" s="5"/>
      <c r="H182" s="47"/>
      <c r="J182" s="22"/>
      <c r="K182" s="56"/>
    </row>
    <row r="183" spans="1:11">
      <c r="B183" s="69"/>
      <c r="D183" s="5"/>
      <c r="E183" s="5"/>
      <c r="F183" s="46"/>
      <c r="G183" s="5"/>
      <c r="H183" s="47"/>
      <c r="I183" s="93"/>
      <c r="J183" s="22"/>
      <c r="K183" s="56"/>
    </row>
    <row r="184" spans="1:11">
      <c r="A184" s="1" t="s">
        <v>160</v>
      </c>
      <c r="B184" s="215" t="s">
        <v>161</v>
      </c>
      <c r="C184" s="84" t="s">
        <v>13</v>
      </c>
      <c r="D184" s="45" t="s">
        <v>162</v>
      </c>
      <c r="E184" s="45">
        <v>0</v>
      </c>
      <c r="F184" s="46">
        <f>IF(C184="x",E184,0)</f>
        <v>0</v>
      </c>
      <c r="G184" s="5"/>
      <c r="H184" s="47"/>
    </row>
    <row r="185" spans="1:11">
      <c r="B185" s="215"/>
      <c r="C185" s="84"/>
      <c r="D185" s="45" t="s">
        <v>163</v>
      </c>
      <c r="E185" s="45">
        <v>0</v>
      </c>
      <c r="F185" s="46">
        <f>IF(C185="x",E185,0)</f>
        <v>0</v>
      </c>
      <c r="G185" s="5"/>
      <c r="H185" s="47"/>
    </row>
    <row r="186" spans="1:11">
      <c r="B186" s="215"/>
      <c r="C186" s="84"/>
      <c r="D186" s="45" t="s">
        <v>164</v>
      </c>
      <c r="E186" s="45">
        <v>0</v>
      </c>
      <c r="F186" s="46">
        <f>IF(C186="x",E186,0)</f>
        <v>0</v>
      </c>
      <c r="G186" s="5"/>
      <c r="H186" s="47"/>
    </row>
    <row r="187" spans="1:11">
      <c r="B187" s="22" t="s">
        <v>165</v>
      </c>
      <c r="D187" s="5"/>
      <c r="E187" s="5"/>
      <c r="F187" s="46"/>
      <c r="G187" s="5"/>
      <c r="H187" s="47"/>
      <c r="J187" s="22"/>
      <c r="K187" s="56"/>
    </row>
    <row r="188" spans="1:11">
      <c r="B188" s="58" t="s">
        <v>166</v>
      </c>
      <c r="D188" s="5"/>
      <c r="E188" s="5"/>
      <c r="F188" s="46"/>
      <c r="G188" s="5"/>
      <c r="H188" s="47"/>
      <c r="J188" s="22"/>
      <c r="K188" s="56"/>
    </row>
    <row r="189" spans="1:11">
      <c r="B189" s="69"/>
      <c r="D189" s="5"/>
      <c r="E189" s="5"/>
      <c r="F189" s="46"/>
      <c r="G189" s="5"/>
      <c r="H189" s="47"/>
      <c r="I189" s="93"/>
      <c r="J189" s="22"/>
      <c r="K189" s="56"/>
    </row>
    <row r="190" spans="1:11">
      <c r="A190" s="1" t="s">
        <v>167</v>
      </c>
      <c r="B190" s="215" t="s">
        <v>168</v>
      </c>
      <c r="C190" s="84" t="s">
        <v>13</v>
      </c>
      <c r="D190" s="45" t="s">
        <v>14</v>
      </c>
      <c r="E190" s="45">
        <v>15</v>
      </c>
      <c r="F190" s="46">
        <f>IF(C190="x",E190,0)</f>
        <v>15</v>
      </c>
      <c r="G190" s="5"/>
      <c r="H190" s="47"/>
    </row>
    <row r="191" spans="1:11">
      <c r="B191" s="215"/>
      <c r="C191" s="84"/>
      <c r="D191" s="45" t="s">
        <v>16</v>
      </c>
      <c r="E191" s="45">
        <v>0</v>
      </c>
      <c r="F191" s="46">
        <f>IF(C191="x",E191,0)</f>
        <v>0</v>
      </c>
      <c r="G191" s="5"/>
      <c r="H191" s="47"/>
    </row>
    <row r="192" spans="1:11">
      <c r="B192" s="215"/>
      <c r="C192" s="84"/>
      <c r="D192" s="45" t="s">
        <v>158</v>
      </c>
      <c r="E192" s="45">
        <v>0</v>
      </c>
      <c r="F192" s="46">
        <f>IF(C192="x",E192,0)</f>
        <v>0</v>
      </c>
      <c r="G192" s="5"/>
      <c r="H192" s="47"/>
    </row>
    <row r="193" spans="1:11">
      <c r="B193" s="22" t="s">
        <v>157</v>
      </c>
      <c r="C193" s="101"/>
      <c r="D193" s="45"/>
      <c r="E193" s="45"/>
      <c r="F193" s="46"/>
      <c r="G193" s="5"/>
      <c r="H193" s="47"/>
    </row>
    <row r="194" spans="1:11" ht="101.45">
      <c r="B194" s="58" t="s">
        <v>169</v>
      </c>
      <c r="C194" s="101"/>
      <c r="D194" s="45"/>
      <c r="E194" s="45"/>
      <c r="F194" s="46"/>
      <c r="G194" s="5"/>
      <c r="H194" s="47"/>
    </row>
    <row r="195" spans="1:11">
      <c r="B195" s="69"/>
      <c r="D195" s="5"/>
      <c r="E195" s="5"/>
      <c r="F195" s="46"/>
      <c r="G195" s="5"/>
      <c r="H195" s="47"/>
      <c r="I195" s="93"/>
      <c r="J195" s="22"/>
      <c r="K195" s="56"/>
    </row>
    <row r="196" spans="1:11">
      <c r="A196" s="1" t="s">
        <v>170</v>
      </c>
      <c r="B196" s="215" t="s">
        <v>171</v>
      </c>
      <c r="C196" s="84"/>
      <c r="D196" s="45" t="s">
        <v>172</v>
      </c>
      <c r="E196" s="45">
        <v>15</v>
      </c>
      <c r="F196" s="46">
        <f>IF(C196="x",E196,0)</f>
        <v>0</v>
      </c>
      <c r="G196" s="5"/>
      <c r="H196" s="47"/>
    </row>
    <row r="197" spans="1:11">
      <c r="B197" s="215"/>
      <c r="C197" s="84" t="s">
        <v>13</v>
      </c>
      <c r="D197" s="45" t="s">
        <v>173</v>
      </c>
      <c r="E197" s="45">
        <v>12</v>
      </c>
      <c r="F197" s="46">
        <f>IF(C197="x",E197,0)</f>
        <v>12</v>
      </c>
      <c r="G197" s="5"/>
      <c r="H197" s="47"/>
    </row>
    <row r="198" spans="1:11">
      <c r="B198" s="215"/>
      <c r="C198" s="84"/>
      <c r="D198" s="45" t="s">
        <v>174</v>
      </c>
      <c r="E198" s="45">
        <v>10</v>
      </c>
      <c r="F198" s="46">
        <f>IF(C198="x",E198,0)</f>
        <v>0</v>
      </c>
      <c r="G198" s="5"/>
      <c r="H198" s="47"/>
    </row>
    <row r="199" spans="1:11">
      <c r="B199" s="215"/>
      <c r="C199" s="84"/>
      <c r="D199" s="45" t="s">
        <v>175</v>
      </c>
      <c r="E199" s="45">
        <v>5</v>
      </c>
      <c r="F199" s="46">
        <f>IF(C199="x",E199,0)</f>
        <v>0</v>
      </c>
      <c r="G199" s="5"/>
      <c r="H199" s="47"/>
    </row>
    <row r="200" spans="1:11">
      <c r="B200" s="215"/>
      <c r="C200" s="84"/>
      <c r="D200" s="45" t="s">
        <v>176</v>
      </c>
      <c r="E200" s="45">
        <v>0</v>
      </c>
      <c r="F200" s="46">
        <f>IF(C200="x",E200,0)</f>
        <v>0</v>
      </c>
      <c r="G200" s="5"/>
      <c r="H200" s="47"/>
    </row>
    <row r="201" spans="1:11">
      <c r="B201" s="69"/>
      <c r="D201" s="5"/>
      <c r="E201" s="5"/>
      <c r="F201" s="46"/>
      <c r="G201" s="5"/>
      <c r="H201" s="47"/>
      <c r="I201" s="93"/>
      <c r="J201" s="22"/>
      <c r="K201" s="56"/>
    </row>
    <row r="202" spans="1:11">
      <c r="A202" s="1" t="s">
        <v>177</v>
      </c>
      <c r="B202" s="215" t="s">
        <v>178</v>
      </c>
      <c r="C202" s="84" t="s">
        <v>13</v>
      </c>
      <c r="D202" s="45" t="s">
        <v>179</v>
      </c>
      <c r="E202" s="45">
        <v>10</v>
      </c>
      <c r="F202" s="46">
        <f>IF(C202="x",E202,0)</f>
        <v>10</v>
      </c>
      <c r="G202" s="5"/>
      <c r="H202" s="47"/>
    </row>
    <row r="203" spans="1:11">
      <c r="B203" s="215"/>
      <c r="C203" s="84"/>
      <c r="D203" s="45" t="s">
        <v>180</v>
      </c>
      <c r="E203" s="45">
        <v>5</v>
      </c>
      <c r="F203" s="46">
        <f>IF(C203="x",E203,0)</f>
        <v>0</v>
      </c>
      <c r="G203" s="5"/>
      <c r="H203" s="47"/>
    </row>
    <row r="204" spans="1:11">
      <c r="B204" s="215"/>
      <c r="C204" s="84"/>
      <c r="D204" s="45" t="s">
        <v>181</v>
      </c>
      <c r="E204" s="45">
        <v>0</v>
      </c>
      <c r="F204" s="46">
        <f>IF(C204="x",E204,0)</f>
        <v>0</v>
      </c>
      <c r="G204" s="5"/>
      <c r="H204" s="47"/>
    </row>
    <row r="205" spans="1:11">
      <c r="B205" s="5"/>
      <c r="C205" s="101"/>
      <c r="D205" s="45"/>
      <c r="E205" s="45"/>
      <c r="F205" s="46"/>
      <c r="G205" s="5"/>
      <c r="H205" s="47"/>
    </row>
    <row r="206" spans="1:11" s="22" customFormat="1" ht="29.1">
      <c r="A206" s="59" t="s">
        <v>182</v>
      </c>
      <c r="B206" s="47" t="s">
        <v>183</v>
      </c>
      <c r="C206" s="5"/>
      <c r="E206" s="45">
        <v>0</v>
      </c>
      <c r="F206" s="46">
        <f>IF(C206="x",E206,0)</f>
        <v>0</v>
      </c>
      <c r="G206" s="5"/>
      <c r="H206" s="47"/>
      <c r="I206" s="93"/>
      <c r="K206" s="56"/>
    </row>
    <row r="207" spans="1:11" s="22" customFormat="1" ht="87">
      <c r="A207" s="59"/>
      <c r="B207" s="62" t="s">
        <v>184</v>
      </c>
      <c r="C207" s="5"/>
      <c r="E207" s="5"/>
      <c r="F207" s="46"/>
      <c r="G207" s="5"/>
      <c r="H207" s="47"/>
      <c r="I207" s="60"/>
      <c r="K207" s="56"/>
    </row>
    <row r="208" spans="1:11" s="22" customFormat="1">
      <c r="A208" s="59"/>
      <c r="B208" s="112"/>
      <c r="C208" s="5"/>
      <c r="E208" s="5"/>
      <c r="F208" s="46"/>
      <c r="G208" s="5"/>
      <c r="H208" s="47"/>
      <c r="I208" s="60"/>
      <c r="K208" s="56"/>
    </row>
    <row r="209" spans="1:11">
      <c r="A209" s="67"/>
      <c r="B209" s="68"/>
      <c r="D209" s="64"/>
      <c r="E209" s="102"/>
      <c r="F209" s="46"/>
      <c r="G209" s="5"/>
      <c r="H209" s="47"/>
      <c r="J209" s="22"/>
      <c r="K209" s="56"/>
    </row>
    <row r="210" spans="1:11" s="22" customFormat="1" ht="29.1">
      <c r="A210" s="59" t="s">
        <v>185</v>
      </c>
      <c r="B210" s="47" t="s">
        <v>186</v>
      </c>
      <c r="C210" s="84" t="s">
        <v>13</v>
      </c>
      <c r="D210" s="45" t="s">
        <v>14</v>
      </c>
      <c r="E210" s="45">
        <v>10</v>
      </c>
      <c r="F210" s="46">
        <f>IF(C210="x",E210,0)</f>
        <v>10</v>
      </c>
      <c r="G210" s="5"/>
      <c r="H210" s="47"/>
      <c r="I210" s="60"/>
      <c r="K210" s="56"/>
    </row>
    <row r="211" spans="1:11" s="22" customFormat="1" ht="29.1">
      <c r="A211" s="59"/>
      <c r="B211" s="62" t="s">
        <v>187</v>
      </c>
      <c r="C211" s="84"/>
      <c r="D211" s="45" t="s">
        <v>16</v>
      </c>
      <c r="E211" s="5"/>
      <c r="F211" s="46"/>
      <c r="G211" s="5"/>
      <c r="H211" s="47"/>
      <c r="I211" s="60"/>
      <c r="K211" s="56"/>
    </row>
    <row r="212" spans="1:11" s="22" customFormat="1" ht="159.6">
      <c r="A212" s="59"/>
      <c r="B212" s="58" t="s">
        <v>188</v>
      </c>
      <c r="C212" s="5"/>
      <c r="E212" s="5"/>
      <c r="F212" s="46"/>
      <c r="G212" s="5"/>
      <c r="H212" s="47"/>
      <c r="I212" s="60"/>
      <c r="K212" s="56"/>
    </row>
    <row r="213" spans="1:11">
      <c r="A213" s="67"/>
      <c r="B213" s="68"/>
      <c r="D213" s="64"/>
      <c r="E213" s="102"/>
      <c r="F213" s="46"/>
      <c r="G213" s="5"/>
      <c r="H213" s="47"/>
      <c r="J213" s="22"/>
      <c r="K213" s="56"/>
    </row>
    <row r="214" spans="1:11">
      <c r="A214" s="59" t="s">
        <v>189</v>
      </c>
      <c r="B214" s="219" t="s">
        <v>190</v>
      </c>
      <c r="C214" s="84" t="s">
        <v>13</v>
      </c>
      <c r="D214" s="45" t="s">
        <v>14</v>
      </c>
      <c r="E214" s="45">
        <v>15</v>
      </c>
      <c r="F214" s="46">
        <f>IF(C214="x",E214,0)</f>
        <v>15</v>
      </c>
      <c r="G214" s="5"/>
      <c r="H214" s="47"/>
      <c r="I214" s="212" t="s">
        <v>191</v>
      </c>
      <c r="J214" s="22"/>
      <c r="K214" s="56"/>
    </row>
    <row r="215" spans="1:11">
      <c r="A215" s="67"/>
      <c r="B215" s="219"/>
      <c r="C215" s="84"/>
      <c r="D215" s="45" t="s">
        <v>16</v>
      </c>
      <c r="E215" s="45">
        <v>0</v>
      </c>
      <c r="F215" s="46">
        <f>IF(C215="x",E215,0)</f>
        <v>0</v>
      </c>
      <c r="G215" s="5"/>
      <c r="H215" s="47"/>
      <c r="I215" s="212"/>
      <c r="J215" s="22"/>
      <c r="K215" s="56"/>
    </row>
    <row r="216" spans="1:11">
      <c r="A216" s="67"/>
      <c r="B216" s="22" t="s">
        <v>192</v>
      </c>
      <c r="D216" s="5"/>
      <c r="E216" s="5"/>
      <c r="F216" s="46"/>
      <c r="G216" s="5"/>
      <c r="H216" s="47"/>
      <c r="J216" s="22"/>
      <c r="K216" s="56"/>
    </row>
    <row r="217" spans="1:11" ht="348">
      <c r="A217" s="67"/>
      <c r="B217" s="58" t="s">
        <v>193</v>
      </c>
      <c r="D217" s="5"/>
      <c r="E217" s="5"/>
      <c r="F217" s="46"/>
      <c r="G217" s="113" t="s">
        <v>194</v>
      </c>
      <c r="H217" s="114" t="s">
        <v>195</v>
      </c>
      <c r="J217" s="22"/>
      <c r="K217" s="56"/>
    </row>
    <row r="218" spans="1:11">
      <c r="A218" s="67"/>
      <c r="B218" s="68"/>
      <c r="D218" s="64"/>
      <c r="E218" s="102"/>
      <c r="F218" s="46"/>
      <c r="G218" s="5"/>
      <c r="H218" s="47"/>
      <c r="J218" s="22"/>
      <c r="K218" s="56"/>
    </row>
    <row r="219" spans="1:11">
      <c r="B219" s="5"/>
      <c r="C219" s="101"/>
      <c r="D219" s="45"/>
      <c r="E219" s="45"/>
      <c r="F219" s="46"/>
      <c r="G219" s="5"/>
      <c r="H219" s="47"/>
    </row>
    <row r="220" spans="1:11" s="22" customFormat="1" ht="39.6" customHeight="1">
      <c r="A220" s="59" t="s">
        <v>196</v>
      </c>
      <c r="B220" s="215" t="s">
        <v>197</v>
      </c>
      <c r="C220" s="84" t="s">
        <v>13</v>
      </c>
      <c r="D220" s="45" t="s">
        <v>14</v>
      </c>
      <c r="E220" s="45">
        <v>10</v>
      </c>
      <c r="F220" s="46">
        <f>IF(C220="x",E220,0)</f>
        <v>10</v>
      </c>
      <c r="G220" s="5"/>
      <c r="H220" s="47"/>
      <c r="I220" s="213" t="s">
        <v>198</v>
      </c>
    </row>
    <row r="221" spans="1:11" s="22" customFormat="1">
      <c r="A221" s="59"/>
      <c r="B221" s="215"/>
      <c r="C221" s="84"/>
      <c r="D221" s="45" t="s">
        <v>16</v>
      </c>
      <c r="E221" s="45">
        <v>0</v>
      </c>
      <c r="F221" s="46">
        <f>IF(C221="x",E221,0)</f>
        <v>0</v>
      </c>
      <c r="G221" s="5"/>
      <c r="H221" s="47"/>
      <c r="I221" s="213"/>
    </row>
    <row r="222" spans="1:11" s="22" customFormat="1">
      <c r="A222" s="59"/>
      <c r="B222" s="22" t="s">
        <v>199</v>
      </c>
      <c r="C222" s="5"/>
      <c r="D222" s="5"/>
      <c r="E222" s="5"/>
      <c r="F222" s="46"/>
      <c r="G222" s="5"/>
      <c r="H222" s="47"/>
      <c r="I222" s="60"/>
      <c r="K222" s="56"/>
    </row>
    <row r="223" spans="1:11" s="22" customFormat="1" ht="174">
      <c r="A223" s="59"/>
      <c r="B223" s="58" t="s">
        <v>200</v>
      </c>
      <c r="C223" s="5"/>
      <c r="D223" s="5"/>
      <c r="E223" s="5"/>
      <c r="F223" s="46"/>
      <c r="G223" s="115" t="s">
        <v>194</v>
      </c>
      <c r="H223" s="116" t="s">
        <v>201</v>
      </c>
      <c r="I223" s="60"/>
      <c r="K223" s="56"/>
    </row>
    <row r="224" spans="1:11" s="22" customFormat="1">
      <c r="A224" s="59"/>
      <c r="B224" s="62"/>
      <c r="C224" s="5"/>
      <c r="D224" s="5"/>
      <c r="E224" s="5"/>
      <c r="F224" s="46"/>
      <c r="G224" s="5"/>
      <c r="H224" s="47"/>
      <c r="I224" s="60"/>
      <c r="K224" s="56"/>
    </row>
    <row r="225" spans="1:11" s="22" customFormat="1">
      <c r="A225" s="59" t="s">
        <v>202</v>
      </c>
      <c r="B225" s="215" t="s">
        <v>203</v>
      </c>
      <c r="C225" s="84" t="s">
        <v>13</v>
      </c>
      <c r="D225" s="45" t="s">
        <v>14</v>
      </c>
      <c r="E225" s="45">
        <v>10</v>
      </c>
      <c r="F225" s="46">
        <f>IF(C225="x",E225,0)</f>
        <v>10</v>
      </c>
      <c r="G225" s="5"/>
      <c r="H225" s="47"/>
      <c r="I225" s="60" t="s">
        <v>204</v>
      </c>
      <c r="K225" s="56"/>
    </row>
    <row r="226" spans="1:11" s="22" customFormat="1">
      <c r="A226" s="59"/>
      <c r="B226" s="215"/>
      <c r="C226" s="84"/>
      <c r="D226" s="45" t="s">
        <v>16</v>
      </c>
      <c r="E226" s="45">
        <v>0</v>
      </c>
      <c r="F226" s="46">
        <f>IF(C226="x",E226,0)</f>
        <v>0</v>
      </c>
      <c r="G226" s="5"/>
      <c r="H226" s="47"/>
      <c r="I226" s="60"/>
      <c r="K226" s="56"/>
    </row>
    <row r="227" spans="1:11" s="22" customFormat="1">
      <c r="A227" s="59"/>
      <c r="B227" s="22" t="s">
        <v>199</v>
      </c>
      <c r="C227" s="5"/>
      <c r="D227" s="5"/>
      <c r="E227" s="5"/>
      <c r="F227" s="46"/>
      <c r="G227" s="5"/>
      <c r="H227" s="47"/>
      <c r="I227" s="60"/>
      <c r="K227" s="56"/>
    </row>
    <row r="228" spans="1:11" s="22" customFormat="1" ht="43.5">
      <c r="A228" s="59"/>
      <c r="B228" s="58" t="s">
        <v>205</v>
      </c>
      <c r="C228" s="5"/>
      <c r="D228" s="5"/>
      <c r="E228" s="5"/>
      <c r="F228" s="46"/>
      <c r="G228" s="5"/>
      <c r="H228" s="47"/>
      <c r="I228" s="60"/>
      <c r="K228" s="56"/>
    </row>
    <row r="229" spans="1:11" s="22" customFormat="1">
      <c r="A229" s="59"/>
      <c r="B229" s="62"/>
      <c r="C229" s="5"/>
      <c r="D229" s="5"/>
      <c r="E229" s="5"/>
      <c r="F229" s="46"/>
      <c r="G229" s="5"/>
      <c r="H229" s="47"/>
      <c r="I229" s="60"/>
      <c r="K229" s="56"/>
    </row>
    <row r="230" spans="1:11" s="22" customFormat="1">
      <c r="A230" s="59" t="s">
        <v>206</v>
      </c>
      <c r="B230" s="215" t="s">
        <v>207</v>
      </c>
      <c r="C230" s="84"/>
      <c r="D230" s="45" t="s">
        <v>14</v>
      </c>
      <c r="E230" s="45">
        <v>10</v>
      </c>
      <c r="F230" s="46">
        <f>IF(C230="x",E230,0)</f>
        <v>0</v>
      </c>
      <c r="G230" s="5"/>
      <c r="H230" s="47"/>
      <c r="I230" s="60" t="s">
        <v>208</v>
      </c>
      <c r="K230" s="56"/>
    </row>
    <row r="231" spans="1:11" s="22" customFormat="1">
      <c r="A231" s="59"/>
      <c r="B231" s="215"/>
      <c r="C231" s="84" t="s">
        <v>13</v>
      </c>
      <c r="D231" s="45" t="s">
        <v>16</v>
      </c>
      <c r="E231" s="45">
        <v>0</v>
      </c>
      <c r="F231" s="46">
        <f>IF(C231="x",E231,0)</f>
        <v>0</v>
      </c>
      <c r="G231" s="5"/>
      <c r="H231" s="47"/>
      <c r="I231" s="60"/>
      <c r="K231" s="56"/>
    </row>
    <row r="232" spans="1:11" s="22" customFormat="1">
      <c r="A232" s="59"/>
      <c r="B232" s="22" t="s">
        <v>199</v>
      </c>
      <c r="C232" s="5"/>
      <c r="D232" s="5"/>
      <c r="E232" s="5"/>
      <c r="F232" s="46"/>
      <c r="G232" s="5"/>
      <c r="H232" s="47"/>
      <c r="I232" s="60"/>
      <c r="K232" s="56"/>
    </row>
    <row r="233" spans="1:11" s="22" customFormat="1">
      <c r="A233" s="59"/>
      <c r="B233" s="58" t="s">
        <v>30</v>
      </c>
      <c r="C233" s="5"/>
      <c r="D233" s="5"/>
      <c r="E233" s="5"/>
      <c r="F233" s="46"/>
      <c r="G233" s="5"/>
      <c r="H233" s="47"/>
      <c r="I233" s="60"/>
      <c r="K233" s="56"/>
    </row>
    <row r="234" spans="1:11">
      <c r="B234" s="69"/>
      <c r="D234" s="5"/>
      <c r="E234" s="5"/>
      <c r="F234" s="46"/>
      <c r="G234" s="5"/>
      <c r="H234" s="47"/>
      <c r="I234" s="93"/>
      <c r="J234" s="22"/>
      <c r="K234" s="56"/>
    </row>
    <row r="235" spans="1:11">
      <c r="A235" s="1" t="s">
        <v>209</v>
      </c>
      <c r="B235" s="215" t="s">
        <v>210</v>
      </c>
      <c r="C235" s="84" t="s">
        <v>13</v>
      </c>
      <c r="D235" s="45" t="s">
        <v>14</v>
      </c>
      <c r="E235" s="45">
        <v>15</v>
      </c>
      <c r="F235" s="46">
        <f>IF(C235="x",E235,0)</f>
        <v>15</v>
      </c>
      <c r="G235" s="5"/>
      <c r="H235" s="47"/>
      <c r="I235" s="212" t="s">
        <v>211</v>
      </c>
    </row>
    <row r="236" spans="1:11">
      <c r="B236" s="215"/>
      <c r="C236" s="84"/>
      <c r="D236" s="45" t="s">
        <v>16</v>
      </c>
      <c r="E236" s="45">
        <v>0</v>
      </c>
      <c r="F236" s="46">
        <f>IF(C236="x",E236,0)</f>
        <v>0</v>
      </c>
      <c r="G236" s="5"/>
      <c r="H236" s="47"/>
      <c r="I236" s="212"/>
    </row>
    <row r="237" spans="1:11">
      <c r="B237" s="22" t="s">
        <v>212</v>
      </c>
      <c r="D237" s="5"/>
      <c r="E237" s="5"/>
      <c r="F237" s="46"/>
      <c r="G237" s="5"/>
      <c r="H237" s="47"/>
      <c r="J237" s="22"/>
      <c r="K237" s="56"/>
    </row>
    <row r="238" spans="1:11" ht="203.1">
      <c r="B238" s="58" t="s">
        <v>213</v>
      </c>
      <c r="D238" s="5"/>
      <c r="E238" s="5"/>
      <c r="F238" s="46"/>
      <c r="G238" s="5"/>
      <c r="H238" s="47"/>
      <c r="J238" s="22"/>
      <c r="K238" s="56"/>
    </row>
    <row r="239" spans="1:11">
      <c r="B239" s="69"/>
      <c r="D239" s="5"/>
      <c r="E239" s="5"/>
      <c r="F239" s="46"/>
      <c r="G239" s="5"/>
      <c r="H239" s="47"/>
      <c r="I239" s="93"/>
      <c r="J239" s="22"/>
      <c r="K239" s="56"/>
    </row>
    <row r="240" spans="1:11" ht="14.45" customHeight="1">
      <c r="A240" s="1" t="s">
        <v>214</v>
      </c>
      <c r="B240" s="215" t="s">
        <v>215</v>
      </c>
      <c r="C240" s="84" t="s">
        <v>13</v>
      </c>
      <c r="D240" s="45" t="s">
        <v>14</v>
      </c>
      <c r="E240" s="45">
        <v>10</v>
      </c>
      <c r="F240" s="46">
        <f>IF(C240="x",E240,0)</f>
        <v>10</v>
      </c>
      <c r="G240" s="5"/>
      <c r="H240" s="47"/>
    </row>
    <row r="241" spans="1:11">
      <c r="B241" s="215"/>
      <c r="C241" s="84"/>
      <c r="D241" s="45" t="s">
        <v>16</v>
      </c>
      <c r="E241" s="45">
        <v>0</v>
      </c>
      <c r="F241" s="46">
        <f>IF(C241="x",E241,0)</f>
        <v>0</v>
      </c>
      <c r="G241" s="5"/>
      <c r="H241" s="47"/>
    </row>
    <row r="242" spans="1:11">
      <c r="B242" s="22" t="s">
        <v>216</v>
      </c>
      <c r="D242" s="22"/>
      <c r="E242" s="5"/>
      <c r="F242" s="46"/>
      <c r="G242" s="5"/>
      <c r="H242" s="47"/>
      <c r="J242" s="22"/>
      <c r="K242" s="56"/>
    </row>
    <row r="243" spans="1:11" ht="43.5">
      <c r="B243" s="58" t="s">
        <v>217</v>
      </c>
      <c r="D243" s="22"/>
      <c r="E243" s="5"/>
      <c r="F243" s="46"/>
      <c r="G243" s="5"/>
      <c r="H243" s="47"/>
      <c r="J243" s="22"/>
      <c r="K243" s="56"/>
    </row>
    <row r="244" spans="1:11">
      <c r="B244" s="62"/>
      <c r="D244" s="22"/>
      <c r="E244" s="5"/>
      <c r="F244" s="46"/>
      <c r="G244" s="5"/>
      <c r="H244" s="47"/>
      <c r="J244" s="22"/>
      <c r="K244" s="56"/>
    </row>
    <row r="245" spans="1:11" s="22" customFormat="1">
      <c r="A245" s="59" t="s">
        <v>218</v>
      </c>
      <c r="B245" s="215" t="s">
        <v>219</v>
      </c>
      <c r="C245" s="84"/>
      <c r="D245" s="45" t="s">
        <v>220</v>
      </c>
      <c r="E245" s="45">
        <v>20</v>
      </c>
      <c r="F245" s="46">
        <f>IF(C245="x",E245,0)</f>
        <v>0</v>
      </c>
      <c r="G245" s="5"/>
      <c r="H245" s="47"/>
      <c r="I245" s="60"/>
    </row>
    <row r="246" spans="1:11" s="22" customFormat="1">
      <c r="A246" s="59"/>
      <c r="B246" s="215"/>
      <c r="C246" s="84"/>
      <c r="D246" s="45" t="s">
        <v>221</v>
      </c>
      <c r="E246" s="45">
        <v>15</v>
      </c>
      <c r="F246" s="46">
        <f>IF(C246="x",E246,0)</f>
        <v>0</v>
      </c>
      <c r="G246" s="5"/>
      <c r="H246" s="47"/>
      <c r="I246" s="60"/>
    </row>
    <row r="247" spans="1:11" s="22" customFormat="1">
      <c r="A247" s="59"/>
      <c r="B247" s="215"/>
      <c r="C247" s="84" t="s">
        <v>13</v>
      </c>
      <c r="D247" s="45" t="s">
        <v>222</v>
      </c>
      <c r="E247" s="45">
        <v>10</v>
      </c>
      <c r="F247" s="46">
        <f>IF(C247="x",E247,0)</f>
        <v>10</v>
      </c>
      <c r="G247" s="5"/>
      <c r="H247" s="47"/>
      <c r="I247" s="60"/>
    </row>
    <row r="248" spans="1:11" s="22" customFormat="1">
      <c r="A248" s="59"/>
      <c r="B248" s="215"/>
      <c r="C248" s="84"/>
      <c r="D248" s="45" t="s">
        <v>223</v>
      </c>
      <c r="E248" s="45">
        <v>5</v>
      </c>
      <c r="F248" s="46">
        <f>IF(C248="x",E248,0)</f>
        <v>0</v>
      </c>
      <c r="G248" s="5"/>
      <c r="H248" s="47"/>
      <c r="I248" s="60"/>
    </row>
    <row r="249" spans="1:11" s="22" customFormat="1">
      <c r="A249" s="59"/>
      <c r="B249" s="215"/>
      <c r="C249" s="84"/>
      <c r="D249" s="45" t="s">
        <v>16</v>
      </c>
      <c r="E249" s="45">
        <v>0</v>
      </c>
      <c r="F249" s="46">
        <f>IF(C249="x",E249,0)</f>
        <v>0</v>
      </c>
      <c r="G249" s="5"/>
      <c r="H249" s="47"/>
      <c r="I249" s="60"/>
    </row>
    <row r="250" spans="1:11" s="22" customFormat="1">
      <c r="A250" s="59"/>
      <c r="B250" s="22" t="s">
        <v>224</v>
      </c>
      <c r="C250" s="5"/>
      <c r="D250" s="5"/>
      <c r="E250" s="5"/>
      <c r="F250" s="46"/>
      <c r="G250" s="5"/>
      <c r="H250" s="47"/>
      <c r="I250" s="60"/>
      <c r="K250" s="56"/>
    </row>
    <row r="251" spans="1:11" s="22" customFormat="1" ht="171" customHeight="1">
      <c r="A251" s="59"/>
      <c r="B251" s="58" t="s">
        <v>225</v>
      </c>
      <c r="C251" s="5"/>
      <c r="D251" s="5"/>
      <c r="E251" s="5"/>
      <c r="F251" s="46"/>
      <c r="G251" s="5"/>
      <c r="H251" s="47"/>
      <c r="I251" s="60"/>
      <c r="K251" s="56"/>
    </row>
    <row r="252" spans="1:11">
      <c r="A252" s="67"/>
      <c r="B252" s="103"/>
      <c r="D252" s="102"/>
      <c r="E252" s="102"/>
      <c r="F252" s="46"/>
      <c r="G252" s="5"/>
      <c r="H252" s="47"/>
      <c r="I252" s="93"/>
      <c r="J252" s="22"/>
      <c r="K252" s="56"/>
    </row>
    <row r="253" spans="1:11" s="22" customFormat="1">
      <c r="A253" s="59" t="s">
        <v>226</v>
      </c>
      <c r="B253" s="215" t="s">
        <v>227</v>
      </c>
      <c r="C253" s="84"/>
      <c r="D253" s="45" t="s">
        <v>228</v>
      </c>
      <c r="E253" s="45">
        <v>0</v>
      </c>
      <c r="F253" s="46">
        <f t="shared" ref="F253:F258" si="1">IF(C253="x",E253,0)</f>
        <v>0</v>
      </c>
      <c r="G253" s="5"/>
      <c r="H253" s="47"/>
      <c r="I253" s="60"/>
    </row>
    <row r="254" spans="1:11" s="22" customFormat="1">
      <c r="A254" s="59"/>
      <c r="B254" s="215"/>
      <c r="C254" s="84"/>
      <c r="D254" s="45" t="s">
        <v>229</v>
      </c>
      <c r="E254" s="45">
        <v>0</v>
      </c>
      <c r="F254" s="46">
        <f t="shared" si="1"/>
        <v>0</v>
      </c>
      <c r="G254" s="5"/>
      <c r="H254" s="47"/>
      <c r="I254" s="60"/>
    </row>
    <row r="255" spans="1:11" s="22" customFormat="1">
      <c r="A255" s="59"/>
      <c r="B255" s="215"/>
      <c r="C255" s="84"/>
      <c r="D255" s="45" t="s">
        <v>230</v>
      </c>
      <c r="E255" s="45">
        <v>0</v>
      </c>
      <c r="F255" s="46">
        <f t="shared" si="1"/>
        <v>0</v>
      </c>
      <c r="G255" s="5"/>
      <c r="H255" s="47"/>
      <c r="I255" s="60"/>
    </row>
    <row r="256" spans="1:11" s="22" customFormat="1">
      <c r="A256" s="59"/>
      <c r="B256" s="215"/>
      <c r="C256" s="84"/>
      <c r="D256" s="45" t="s">
        <v>231</v>
      </c>
      <c r="E256" s="45">
        <v>0</v>
      </c>
      <c r="F256" s="46">
        <f t="shared" si="1"/>
        <v>0</v>
      </c>
      <c r="G256" s="5"/>
      <c r="H256" s="47"/>
      <c r="I256" s="60"/>
    </row>
    <row r="257" spans="1:11" s="22" customFormat="1">
      <c r="A257" s="59"/>
      <c r="B257" s="215"/>
      <c r="C257" s="84" t="s">
        <v>13</v>
      </c>
      <c r="D257" s="45" t="s">
        <v>232</v>
      </c>
      <c r="E257" s="45">
        <v>0</v>
      </c>
      <c r="F257" s="46">
        <f t="shared" si="1"/>
        <v>0</v>
      </c>
      <c r="G257" s="5"/>
      <c r="H257" s="47"/>
      <c r="I257" s="60"/>
    </row>
    <row r="258" spans="1:11" s="22" customFormat="1">
      <c r="A258" s="59"/>
      <c r="B258" s="215"/>
      <c r="C258" s="84"/>
      <c r="D258" s="45" t="s">
        <v>158</v>
      </c>
      <c r="E258" s="45">
        <v>0</v>
      </c>
      <c r="F258" s="46">
        <f t="shared" si="1"/>
        <v>0</v>
      </c>
      <c r="G258" s="5"/>
      <c r="H258" s="47"/>
      <c r="I258" s="60"/>
    </row>
    <row r="259" spans="1:11" s="22" customFormat="1">
      <c r="A259" s="59"/>
      <c r="B259" s="22" t="s">
        <v>233</v>
      </c>
      <c r="C259" s="101"/>
      <c r="D259" s="45"/>
      <c r="E259" s="45"/>
      <c r="F259" s="46"/>
      <c r="G259" s="5"/>
      <c r="H259" s="47"/>
      <c r="I259" s="60"/>
    </row>
    <row r="260" spans="1:11" s="22" customFormat="1" ht="43.5">
      <c r="A260" s="59"/>
      <c r="B260" s="58" t="s">
        <v>234</v>
      </c>
      <c r="C260" s="101"/>
      <c r="D260" s="45"/>
      <c r="E260" s="45"/>
      <c r="F260" s="46"/>
      <c r="G260" s="5"/>
      <c r="H260" s="47"/>
      <c r="I260" s="60"/>
    </row>
    <row r="261" spans="1:11">
      <c r="A261" s="67"/>
      <c r="B261" s="68"/>
      <c r="D261" s="64"/>
      <c r="E261" s="102"/>
      <c r="F261" s="46"/>
      <c r="G261" s="5"/>
      <c r="H261" s="47"/>
      <c r="I261" s="66"/>
      <c r="J261" s="22"/>
      <c r="K261" s="56"/>
    </row>
    <row r="262" spans="1:11" ht="14.45" customHeight="1">
      <c r="B262" s="96" t="s">
        <v>235</v>
      </c>
      <c r="C262" s="96"/>
      <c r="D262" s="96"/>
      <c r="E262" s="96"/>
      <c r="F262" s="98"/>
      <c r="G262" s="96"/>
      <c r="H262" s="117"/>
      <c r="I262" s="96"/>
      <c r="J262" s="22"/>
      <c r="K262" s="56"/>
    </row>
    <row r="263" spans="1:11">
      <c r="F263" s="46"/>
      <c r="G263" s="5"/>
      <c r="H263" s="47"/>
    </row>
    <row r="264" spans="1:11" ht="26.1">
      <c r="B264" s="118" t="s">
        <v>236</v>
      </c>
      <c r="C264" s="119"/>
      <c r="D264" s="119"/>
      <c r="E264" s="119"/>
      <c r="F264" s="120">
        <f>F267+F320+F354</f>
        <v>315</v>
      </c>
      <c r="G264" s="119"/>
      <c r="H264" s="121"/>
      <c r="I264" s="119"/>
    </row>
    <row r="265" spans="1:11" ht="204" customHeight="1">
      <c r="B265" s="64" t="s">
        <v>237</v>
      </c>
      <c r="F265" s="46"/>
      <c r="G265" s="5"/>
      <c r="H265" s="47"/>
    </row>
    <row r="266" spans="1:11">
      <c r="B266" s="25" t="s">
        <v>6</v>
      </c>
      <c r="C266" s="115"/>
      <c r="D266" s="122" t="s">
        <v>7</v>
      </c>
      <c r="E266" s="123"/>
      <c r="F266" s="124"/>
      <c r="G266" s="123"/>
      <c r="H266" s="125"/>
      <c r="I266" s="126" t="s">
        <v>8</v>
      </c>
    </row>
    <row r="267" spans="1:11">
      <c r="B267" s="127" t="s">
        <v>238</v>
      </c>
      <c r="C267" s="119"/>
      <c r="D267" s="119"/>
      <c r="E267" s="119"/>
      <c r="F267" s="128">
        <f>SUM(F268:F319)</f>
        <v>150</v>
      </c>
      <c r="G267" s="119"/>
      <c r="H267" s="121"/>
      <c r="I267" s="119"/>
    </row>
    <row r="268" spans="1:11">
      <c r="A268" s="129">
        <v>28</v>
      </c>
      <c r="B268" s="215" t="s">
        <v>239</v>
      </c>
      <c r="C268" s="43" t="s">
        <v>13</v>
      </c>
      <c r="D268" s="44" t="s">
        <v>14</v>
      </c>
      <c r="E268" s="130">
        <v>10</v>
      </c>
      <c r="F268" s="46">
        <f>IF(C268="x",E268,0)</f>
        <v>10</v>
      </c>
      <c r="G268" s="5"/>
      <c r="H268" s="47"/>
      <c r="I268" s="131"/>
    </row>
    <row r="269" spans="1:11">
      <c r="B269" s="215"/>
      <c r="C269" s="51"/>
      <c r="D269" s="5" t="s">
        <v>16</v>
      </c>
      <c r="E269" s="130">
        <v>5</v>
      </c>
      <c r="F269" s="46">
        <f>IF(C269="x",E269,0)</f>
        <v>0</v>
      </c>
      <c r="G269" s="5"/>
      <c r="H269" s="47"/>
      <c r="I269" s="131"/>
    </row>
    <row r="270" spans="1:11">
      <c r="B270" s="215"/>
      <c r="C270" s="47"/>
      <c r="D270" s="5"/>
      <c r="E270" s="130">
        <v>0</v>
      </c>
      <c r="F270" s="46">
        <f>IF(C270="x",E270,0)</f>
        <v>0</v>
      </c>
      <c r="G270" s="5"/>
      <c r="H270" s="47"/>
      <c r="I270" s="131"/>
    </row>
    <row r="271" spans="1:11">
      <c r="B271" s="132" t="s">
        <v>240</v>
      </c>
      <c r="C271" s="54"/>
      <c r="D271" s="54"/>
      <c r="E271" s="54"/>
      <c r="F271" s="46"/>
      <c r="G271" s="5"/>
      <c r="H271" s="47"/>
    </row>
    <row r="272" spans="1:11" ht="101.45">
      <c r="B272" s="58" t="s">
        <v>241</v>
      </c>
      <c r="D272" s="5"/>
      <c r="E272" s="5"/>
      <c r="F272" s="46"/>
      <c r="G272" s="5"/>
      <c r="H272" s="47"/>
    </row>
    <row r="273" spans="1:9" ht="15.6">
      <c r="B273" s="5"/>
      <c r="D273" s="133"/>
      <c r="E273" s="134"/>
      <c r="F273" s="46"/>
      <c r="G273" s="5"/>
      <c r="H273" s="47"/>
      <c r="I273" s="135"/>
    </row>
    <row r="274" spans="1:9">
      <c r="A274" s="129">
        <v>29</v>
      </c>
      <c r="B274" s="215" t="s">
        <v>242</v>
      </c>
      <c r="C274" s="43" t="s">
        <v>13</v>
      </c>
      <c r="D274" s="44" t="s">
        <v>243</v>
      </c>
      <c r="E274" s="130">
        <v>15</v>
      </c>
      <c r="F274" s="46">
        <f>IF(C274="x",E274,0)</f>
        <v>15</v>
      </c>
      <c r="G274" s="5"/>
      <c r="H274" s="47"/>
      <c r="I274" s="213" t="s">
        <v>244</v>
      </c>
    </row>
    <row r="275" spans="1:9">
      <c r="B275" s="215"/>
      <c r="C275" s="51"/>
      <c r="D275" s="5" t="s">
        <v>245</v>
      </c>
      <c r="E275" s="130">
        <v>5</v>
      </c>
      <c r="F275" s="46">
        <f>IF(C275="x",E275,0)</f>
        <v>0</v>
      </c>
      <c r="G275" s="5"/>
      <c r="H275" s="47"/>
      <c r="I275" s="213"/>
    </row>
    <row r="276" spans="1:9">
      <c r="B276" s="215"/>
      <c r="C276" s="51"/>
      <c r="D276" s="5" t="s">
        <v>246</v>
      </c>
      <c r="E276" s="130">
        <v>0</v>
      </c>
      <c r="F276" s="46">
        <f>IF(C276="x",E276,0)</f>
        <v>0</v>
      </c>
      <c r="G276" s="5"/>
      <c r="H276" s="47"/>
      <c r="I276" s="213"/>
    </row>
    <row r="277" spans="1:9">
      <c r="B277" s="136" t="s">
        <v>247</v>
      </c>
      <c r="C277" s="54"/>
      <c r="D277" s="54"/>
      <c r="E277" s="54"/>
      <c r="F277" s="46"/>
      <c r="G277" s="5"/>
      <c r="H277" s="47"/>
    </row>
    <row r="278" spans="1:9" ht="87">
      <c r="B278" s="58" t="s">
        <v>248</v>
      </c>
      <c r="D278" s="5"/>
      <c r="E278" s="5"/>
      <c r="F278" s="46"/>
      <c r="G278" s="5"/>
      <c r="H278" s="47"/>
    </row>
    <row r="279" spans="1:9">
      <c r="B279" s="22"/>
      <c r="D279" s="5"/>
      <c r="E279" s="5"/>
      <c r="F279" s="46"/>
      <c r="G279" s="5"/>
      <c r="H279" s="47"/>
    </row>
    <row r="280" spans="1:9" s="22" customFormat="1">
      <c r="A280" s="59">
        <v>30</v>
      </c>
      <c r="B280" s="215" t="s">
        <v>249</v>
      </c>
      <c r="C280" s="51" t="s">
        <v>13</v>
      </c>
      <c r="D280" s="5" t="s">
        <v>14</v>
      </c>
      <c r="E280" s="130">
        <v>20</v>
      </c>
      <c r="F280" s="46">
        <f>IF(C280="x",E280,0)</f>
        <v>20</v>
      </c>
      <c r="G280" s="5"/>
      <c r="H280" s="47"/>
      <c r="I280" s="131"/>
    </row>
    <row r="281" spans="1:9" s="22" customFormat="1">
      <c r="A281" s="59"/>
      <c r="B281" s="215"/>
      <c r="C281" s="51"/>
      <c r="D281" s="5" t="s">
        <v>16</v>
      </c>
      <c r="E281" s="130">
        <v>0</v>
      </c>
      <c r="F281" s="46">
        <f>IF(C281="x",E281,0)</f>
        <v>0</v>
      </c>
      <c r="G281" s="5"/>
      <c r="H281" s="47"/>
      <c r="I281" s="131"/>
    </row>
    <row r="282" spans="1:9" s="22" customFormat="1">
      <c r="A282" s="59"/>
      <c r="B282" s="215"/>
      <c r="C282" s="51"/>
      <c r="D282" s="5" t="s">
        <v>158</v>
      </c>
      <c r="E282" s="130">
        <v>0</v>
      </c>
      <c r="F282" s="46">
        <f>IF(C282="x",E282,0)</f>
        <v>0</v>
      </c>
      <c r="G282" s="5"/>
      <c r="H282" s="47"/>
      <c r="I282" s="131"/>
    </row>
    <row r="283" spans="1:9" s="22" customFormat="1">
      <c r="A283" s="59"/>
      <c r="B283" s="53" t="s">
        <v>250</v>
      </c>
      <c r="C283" s="54"/>
      <c r="D283" s="54"/>
      <c r="E283" s="54"/>
      <c r="F283" s="46"/>
      <c r="G283" s="5"/>
      <c r="H283" s="47"/>
      <c r="I283" s="60"/>
    </row>
    <row r="284" spans="1:9" s="22" customFormat="1" ht="101.45">
      <c r="A284" s="59"/>
      <c r="B284" s="58" t="s">
        <v>251</v>
      </c>
      <c r="C284" s="5"/>
      <c r="D284" s="5"/>
      <c r="E284" s="5"/>
      <c r="F284" s="46"/>
      <c r="G284" s="5"/>
      <c r="H284" s="47"/>
      <c r="I284" s="60"/>
    </row>
    <row r="285" spans="1:9">
      <c r="B285" s="22"/>
      <c r="D285" s="5"/>
      <c r="E285" s="5"/>
      <c r="F285" s="46"/>
      <c r="G285" s="5"/>
      <c r="H285" s="47"/>
    </row>
    <row r="286" spans="1:9" s="22" customFormat="1">
      <c r="A286" s="59">
        <v>31</v>
      </c>
      <c r="B286" s="215" t="s">
        <v>252</v>
      </c>
      <c r="C286" s="51"/>
      <c r="D286" s="5" t="s">
        <v>14</v>
      </c>
      <c r="E286" s="130">
        <v>20</v>
      </c>
      <c r="F286" s="46">
        <f>IF(C286="x",E286,0)</f>
        <v>0</v>
      </c>
      <c r="G286" s="5"/>
      <c r="H286" s="47"/>
      <c r="I286" s="213" t="s">
        <v>253</v>
      </c>
    </row>
    <row r="287" spans="1:9" s="22" customFormat="1">
      <c r="A287" s="59"/>
      <c r="B287" s="215"/>
      <c r="C287" s="51" t="s">
        <v>13</v>
      </c>
      <c r="D287" s="5" t="s">
        <v>32</v>
      </c>
      <c r="E287" s="130">
        <v>0</v>
      </c>
      <c r="F287" s="46">
        <f>IF(C287="x",E287,0)</f>
        <v>0</v>
      </c>
      <c r="G287" s="5"/>
      <c r="H287" s="47"/>
      <c r="I287" s="213"/>
    </row>
    <row r="288" spans="1:9" s="22" customFormat="1">
      <c r="A288" s="59"/>
      <c r="B288" s="215"/>
      <c r="C288" s="51"/>
      <c r="D288" s="5" t="s">
        <v>158</v>
      </c>
      <c r="E288" s="130">
        <v>0</v>
      </c>
      <c r="F288" s="46">
        <f>IF(C288="x",E288,0)</f>
        <v>0</v>
      </c>
      <c r="G288" s="5"/>
      <c r="H288" s="47"/>
      <c r="I288" s="213"/>
    </row>
    <row r="289" spans="1:9" s="22" customFormat="1">
      <c r="A289" s="59"/>
      <c r="B289" s="22" t="s">
        <v>254</v>
      </c>
      <c r="C289" s="5"/>
      <c r="D289" s="5"/>
      <c r="E289" s="5"/>
      <c r="F289" s="46"/>
      <c r="G289" s="5"/>
      <c r="H289" s="47"/>
      <c r="I289" s="60"/>
    </row>
    <row r="290" spans="1:9" s="22" customFormat="1">
      <c r="A290" s="59"/>
      <c r="B290" s="58" t="s">
        <v>30</v>
      </c>
      <c r="C290" s="5"/>
      <c r="D290" s="5"/>
      <c r="E290" s="5"/>
      <c r="F290" s="46"/>
      <c r="G290" s="5"/>
      <c r="H290" s="47"/>
      <c r="I290" s="60"/>
    </row>
    <row r="291" spans="1:9">
      <c r="B291" s="22"/>
      <c r="D291" s="5"/>
      <c r="E291" s="5"/>
      <c r="F291" s="46"/>
      <c r="G291" s="5"/>
      <c r="H291" s="47"/>
      <c r="I291" s="60"/>
    </row>
    <row r="292" spans="1:9">
      <c r="A292" s="59">
        <v>32</v>
      </c>
      <c r="B292" s="215" t="s">
        <v>255</v>
      </c>
      <c r="C292" s="51" t="s">
        <v>13</v>
      </c>
      <c r="D292" s="5" t="s">
        <v>14</v>
      </c>
      <c r="E292" s="130">
        <v>15</v>
      </c>
      <c r="F292" s="46">
        <f>IF(C292="x",E292,0)</f>
        <v>15</v>
      </c>
      <c r="G292" s="5"/>
      <c r="H292" s="47"/>
      <c r="I292" s="60"/>
    </row>
    <row r="293" spans="1:9">
      <c r="B293" s="215"/>
      <c r="C293" s="51"/>
      <c r="D293" s="5" t="s">
        <v>16</v>
      </c>
      <c r="E293" s="130">
        <v>0</v>
      </c>
      <c r="F293" s="46">
        <f>IF(C293="x",E293,0)</f>
        <v>0</v>
      </c>
      <c r="G293" s="5"/>
      <c r="H293" s="47"/>
      <c r="I293" s="60"/>
    </row>
    <row r="294" spans="1:9">
      <c r="B294" s="215"/>
      <c r="C294" s="47"/>
      <c r="D294" s="5"/>
      <c r="E294" s="5"/>
      <c r="F294" s="46"/>
      <c r="G294" s="5"/>
      <c r="H294" s="47"/>
      <c r="I294" s="60"/>
    </row>
    <row r="295" spans="1:9">
      <c r="B295" s="22" t="s">
        <v>256</v>
      </c>
      <c r="D295" s="22"/>
      <c r="E295" s="5"/>
      <c r="F295" s="46"/>
      <c r="G295" s="5"/>
      <c r="H295" s="47"/>
      <c r="I295" s="60"/>
    </row>
    <row r="296" spans="1:9" ht="144.94999999999999">
      <c r="B296" s="58" t="s">
        <v>257</v>
      </c>
      <c r="D296" s="22"/>
      <c r="E296" s="5"/>
      <c r="F296" s="46"/>
      <c r="G296" s="113" t="s">
        <v>258</v>
      </c>
      <c r="H296" s="114" t="s">
        <v>259</v>
      </c>
      <c r="I296" s="60"/>
    </row>
    <row r="297" spans="1:9">
      <c r="B297" s="22"/>
      <c r="D297" s="5"/>
      <c r="E297" s="5"/>
      <c r="F297" s="46"/>
      <c r="G297" s="5"/>
      <c r="H297" s="47"/>
      <c r="I297" s="60"/>
    </row>
    <row r="298" spans="1:9" s="22" customFormat="1">
      <c r="A298" s="59">
        <v>33</v>
      </c>
      <c r="B298" s="215" t="s">
        <v>260</v>
      </c>
      <c r="C298" s="51" t="s">
        <v>13</v>
      </c>
      <c r="D298" s="5" t="s">
        <v>14</v>
      </c>
      <c r="E298" s="130">
        <v>20</v>
      </c>
      <c r="F298" s="46">
        <f>IF(C298="x",E298,0)</f>
        <v>20</v>
      </c>
      <c r="G298" s="5"/>
      <c r="H298" s="47"/>
      <c r="I298" s="213"/>
    </row>
    <row r="299" spans="1:9" s="22" customFormat="1">
      <c r="A299" s="59"/>
      <c r="B299" s="215"/>
      <c r="C299" s="51"/>
      <c r="D299" s="5" t="s">
        <v>16</v>
      </c>
      <c r="E299" s="130">
        <v>0</v>
      </c>
      <c r="F299" s="46">
        <f>IF(C299="x",E299,0)</f>
        <v>0</v>
      </c>
      <c r="G299" s="5"/>
      <c r="H299" s="47"/>
      <c r="I299" s="213"/>
    </row>
    <row r="300" spans="1:9" s="22" customFormat="1" ht="29.1">
      <c r="A300" s="59"/>
      <c r="B300" s="22" t="s">
        <v>261</v>
      </c>
      <c r="C300" s="5"/>
      <c r="D300" s="5"/>
      <c r="E300" s="130"/>
      <c r="F300" s="46"/>
      <c r="G300" s="5"/>
      <c r="H300" s="47"/>
      <c r="I300" s="60"/>
    </row>
    <row r="301" spans="1:9" s="22" customFormat="1" ht="72.599999999999994">
      <c r="A301" s="59"/>
      <c r="B301" s="58" t="s">
        <v>262</v>
      </c>
      <c r="C301" s="5"/>
      <c r="D301" s="5"/>
      <c r="E301" s="5"/>
      <c r="F301" s="46"/>
      <c r="G301" s="5"/>
      <c r="H301" s="47"/>
      <c r="I301" s="60"/>
    </row>
    <row r="302" spans="1:9">
      <c r="A302" s="59"/>
      <c r="B302" s="22"/>
      <c r="D302" s="5"/>
      <c r="E302" s="5"/>
      <c r="F302" s="46"/>
      <c r="G302" s="5"/>
      <c r="H302" s="47"/>
      <c r="I302" s="60"/>
    </row>
    <row r="303" spans="1:9">
      <c r="A303" s="59">
        <v>34</v>
      </c>
      <c r="B303" s="215" t="s">
        <v>263</v>
      </c>
      <c r="C303" s="51" t="s">
        <v>13</v>
      </c>
      <c r="D303" s="5" t="s">
        <v>14</v>
      </c>
      <c r="E303" s="130">
        <v>30</v>
      </c>
      <c r="F303" s="46">
        <f>IF(C303="x",E303,0)</f>
        <v>30</v>
      </c>
      <c r="G303" s="5"/>
      <c r="H303" s="47"/>
      <c r="I303" s="213" t="s">
        <v>264</v>
      </c>
    </row>
    <row r="304" spans="1:9">
      <c r="B304" s="215"/>
      <c r="C304" s="51"/>
      <c r="D304" s="5" t="s">
        <v>16</v>
      </c>
      <c r="E304" s="130">
        <v>0</v>
      </c>
      <c r="F304" s="46">
        <f>IF(C304="x",E304,0)</f>
        <v>0</v>
      </c>
      <c r="G304" s="5"/>
      <c r="H304" s="47"/>
      <c r="I304" s="213"/>
    </row>
    <row r="305" spans="1:9">
      <c r="B305" s="22" t="s">
        <v>265</v>
      </c>
      <c r="D305" s="5"/>
      <c r="E305" s="5"/>
      <c r="F305" s="46"/>
      <c r="G305" s="5"/>
      <c r="H305" s="47"/>
    </row>
    <row r="306" spans="1:9" ht="409.5">
      <c r="B306" s="58" t="s">
        <v>262</v>
      </c>
      <c r="D306" s="5"/>
      <c r="E306" s="5"/>
      <c r="F306" s="46"/>
      <c r="G306" s="113" t="s">
        <v>266</v>
      </c>
      <c r="H306" s="114" t="s">
        <v>267</v>
      </c>
    </row>
    <row r="307" spans="1:9">
      <c r="B307" s="69"/>
      <c r="D307" s="5"/>
      <c r="E307" s="5"/>
      <c r="F307" s="46"/>
      <c r="G307" s="5"/>
      <c r="H307" s="47"/>
      <c r="I307" s="93"/>
    </row>
    <row r="308" spans="1:9" s="22" customFormat="1">
      <c r="A308" s="59">
        <v>35</v>
      </c>
      <c r="B308" s="211" t="s">
        <v>268</v>
      </c>
      <c r="C308" s="137" t="s">
        <v>13</v>
      </c>
      <c r="D308" s="130" t="s">
        <v>14</v>
      </c>
      <c r="E308" s="130">
        <v>25</v>
      </c>
      <c r="F308" s="46">
        <f>IF(C308="x",E308,0)</f>
        <v>25</v>
      </c>
      <c r="G308" s="5"/>
      <c r="H308" s="47"/>
      <c r="I308" s="213"/>
    </row>
    <row r="309" spans="1:9" s="22" customFormat="1">
      <c r="A309" s="59"/>
      <c r="B309" s="211"/>
      <c r="C309" s="138"/>
      <c r="D309" s="130" t="s">
        <v>16</v>
      </c>
      <c r="E309" s="130">
        <v>0</v>
      </c>
      <c r="F309" s="46">
        <f>IF(C309="x",E309,0)</f>
        <v>0</v>
      </c>
      <c r="G309" s="5"/>
      <c r="H309" s="47"/>
      <c r="I309" s="213"/>
    </row>
    <row r="310" spans="1:9" s="22" customFormat="1">
      <c r="A310" s="59"/>
      <c r="B310" s="211"/>
      <c r="C310" s="138"/>
      <c r="D310" s="130" t="s">
        <v>158</v>
      </c>
      <c r="E310" s="130">
        <v>0</v>
      </c>
      <c r="F310" s="46">
        <f>IF(C310="x",E310,0)</f>
        <v>0</v>
      </c>
      <c r="G310" s="5"/>
      <c r="H310" s="47"/>
      <c r="I310" s="213"/>
    </row>
    <row r="311" spans="1:9" s="22" customFormat="1">
      <c r="A311" s="59"/>
      <c r="B311" s="22" t="s">
        <v>269</v>
      </c>
      <c r="C311" s="5"/>
      <c r="D311" s="5"/>
      <c r="E311" s="5"/>
      <c r="F311" s="46"/>
      <c r="G311" s="5"/>
      <c r="H311" s="47"/>
      <c r="I311" s="60"/>
    </row>
    <row r="312" spans="1:9" s="22" customFormat="1" ht="116.1">
      <c r="A312" s="59"/>
      <c r="B312" s="58" t="s">
        <v>270</v>
      </c>
      <c r="C312" s="5"/>
      <c r="D312" s="5"/>
      <c r="E312" s="5"/>
      <c r="F312" s="46"/>
      <c r="G312" s="113" t="s">
        <v>271</v>
      </c>
      <c r="H312" s="114" t="s">
        <v>272</v>
      </c>
      <c r="I312" s="60"/>
    </row>
    <row r="313" spans="1:9" s="22" customFormat="1">
      <c r="A313" s="59"/>
      <c r="B313" s="62"/>
      <c r="C313" s="5"/>
      <c r="D313" s="5"/>
      <c r="E313" s="5"/>
      <c r="F313" s="46"/>
      <c r="G313" s="5"/>
      <c r="H313" s="47"/>
      <c r="I313" s="60"/>
    </row>
    <row r="314" spans="1:9">
      <c r="A314" s="59">
        <v>36</v>
      </c>
      <c r="B314" s="211" t="s">
        <v>273</v>
      </c>
      <c r="C314" s="138" t="s">
        <v>13</v>
      </c>
      <c r="D314" s="130" t="s">
        <v>14</v>
      </c>
      <c r="E314" s="130">
        <v>15</v>
      </c>
      <c r="F314" s="46">
        <f>IF(C314="x",E314,0)</f>
        <v>15</v>
      </c>
      <c r="G314" s="5"/>
      <c r="H314" s="47"/>
      <c r="I314" s="212"/>
    </row>
    <row r="315" spans="1:9">
      <c r="A315" s="67"/>
      <c r="B315" s="211"/>
      <c r="C315" s="138"/>
      <c r="D315" s="130" t="s">
        <v>16</v>
      </c>
      <c r="E315" s="130">
        <v>0</v>
      </c>
      <c r="F315" s="46">
        <f>IF(C315="x",E315,0)</f>
        <v>0</v>
      </c>
      <c r="G315" s="5"/>
      <c r="H315" s="47"/>
      <c r="I315" s="212"/>
    </row>
    <row r="316" spans="1:9">
      <c r="A316" s="67"/>
      <c r="B316" s="211"/>
      <c r="C316" s="138"/>
      <c r="D316" s="130" t="s">
        <v>158</v>
      </c>
      <c r="E316" s="130">
        <v>0</v>
      </c>
      <c r="F316" s="46">
        <f>IF(C316="x",E316,0)</f>
        <v>0</v>
      </c>
      <c r="G316" s="5"/>
      <c r="H316" s="47"/>
      <c r="I316" s="212"/>
    </row>
    <row r="317" spans="1:9">
      <c r="A317" s="67"/>
      <c r="B317" s="22" t="s">
        <v>274</v>
      </c>
      <c r="D317" s="5"/>
      <c r="E317" s="5"/>
      <c r="F317" s="46"/>
      <c r="G317" s="5"/>
      <c r="H317" s="47"/>
    </row>
    <row r="318" spans="1:9" ht="409.5">
      <c r="A318" s="67"/>
      <c r="B318" s="58" t="s">
        <v>275</v>
      </c>
      <c r="D318" s="5"/>
      <c r="E318" s="5"/>
      <c r="F318" s="46"/>
      <c r="G318" s="113" t="s">
        <v>276</v>
      </c>
      <c r="H318" s="114" t="s">
        <v>277</v>
      </c>
    </row>
    <row r="319" spans="1:9">
      <c r="B319" s="69"/>
      <c r="D319" s="5"/>
      <c r="E319" s="5"/>
      <c r="F319" s="46"/>
      <c r="G319" s="5"/>
      <c r="H319" s="47"/>
      <c r="I319" s="93"/>
    </row>
    <row r="320" spans="1:9">
      <c r="B320" s="139" t="s">
        <v>278</v>
      </c>
      <c r="C320" s="140"/>
      <c r="D320" s="140"/>
      <c r="E320" s="140"/>
      <c r="F320" s="141">
        <f>SUM(F321:F353)</f>
        <v>40</v>
      </c>
      <c r="G320" s="140"/>
      <c r="H320" s="142"/>
      <c r="I320" s="140"/>
    </row>
    <row r="321" spans="1:9" s="22" customFormat="1">
      <c r="A321" s="59">
        <v>37</v>
      </c>
      <c r="B321" s="211" t="s">
        <v>279</v>
      </c>
      <c r="C321" s="138" t="s">
        <v>13</v>
      </c>
      <c r="D321" s="130" t="s">
        <v>14</v>
      </c>
      <c r="E321" s="130">
        <v>40</v>
      </c>
      <c r="F321" s="46">
        <f>IF(C321="x",E321,0)</f>
        <v>40</v>
      </c>
      <c r="G321" s="5"/>
      <c r="H321" s="47"/>
      <c r="I321" s="213"/>
    </row>
    <row r="322" spans="1:9" s="22" customFormat="1">
      <c r="A322" s="59"/>
      <c r="B322" s="211"/>
      <c r="C322" s="138"/>
      <c r="D322" s="130" t="s">
        <v>16</v>
      </c>
      <c r="E322" s="130">
        <v>0</v>
      </c>
      <c r="F322" s="46">
        <f>IF(C322="x",E322,0)</f>
        <v>0</v>
      </c>
      <c r="G322" s="5"/>
      <c r="H322" s="47"/>
      <c r="I322" s="213"/>
    </row>
    <row r="323" spans="1:9" s="22" customFormat="1">
      <c r="A323" s="59"/>
      <c r="B323" s="211"/>
      <c r="C323" s="137" t="s">
        <v>13</v>
      </c>
      <c r="D323" s="130" t="s">
        <v>158</v>
      </c>
      <c r="E323" s="130">
        <v>0</v>
      </c>
      <c r="F323" s="46">
        <f>IF(C323="x",E323,0)</f>
        <v>0</v>
      </c>
      <c r="G323" s="5"/>
      <c r="H323" s="47"/>
      <c r="I323" s="213"/>
    </row>
    <row r="324" spans="1:9" s="22" customFormat="1" ht="203.1">
      <c r="A324" s="59"/>
      <c r="B324" s="22" t="s">
        <v>280</v>
      </c>
      <c r="C324" s="5"/>
      <c r="D324" s="5"/>
      <c r="E324" s="5"/>
      <c r="F324" s="46"/>
      <c r="G324" s="113" t="s">
        <v>281</v>
      </c>
      <c r="H324" s="114" t="s">
        <v>282</v>
      </c>
      <c r="I324" s="60"/>
    </row>
    <row r="325" spans="1:9" s="22" customFormat="1">
      <c r="A325" s="59"/>
      <c r="B325" s="218" t="s">
        <v>283</v>
      </c>
      <c r="C325" s="218"/>
      <c r="D325" s="218"/>
      <c r="E325" s="5"/>
      <c r="F325" s="46"/>
      <c r="G325" s="5"/>
      <c r="H325" s="47"/>
      <c r="I325" s="60"/>
    </row>
    <row r="326" spans="1:9" s="22" customFormat="1">
      <c r="A326" s="59"/>
      <c r="B326" s="143" t="s">
        <v>284</v>
      </c>
      <c r="C326" s="143"/>
      <c r="D326" s="143"/>
      <c r="E326" s="5"/>
      <c r="F326" s="46"/>
      <c r="G326" s="5"/>
      <c r="H326" s="47"/>
      <c r="I326" s="60"/>
    </row>
    <row r="327" spans="1:9" s="22" customFormat="1">
      <c r="A327" s="59"/>
      <c r="B327" s="143" t="s">
        <v>285</v>
      </c>
      <c r="C327" s="144"/>
      <c r="D327" s="145"/>
      <c r="E327" s="5"/>
      <c r="F327" s="46"/>
      <c r="G327" s="5"/>
      <c r="H327" s="47"/>
      <c r="I327" s="60"/>
    </row>
    <row r="328" spans="1:9" s="22" customFormat="1">
      <c r="A328" s="59"/>
      <c r="B328" s="143" t="s">
        <v>286</v>
      </c>
      <c r="C328" s="144"/>
      <c r="D328" s="145"/>
      <c r="E328" s="5"/>
      <c r="F328" s="46"/>
      <c r="G328" s="5"/>
      <c r="H328" s="47"/>
      <c r="I328" s="60"/>
    </row>
    <row r="329" spans="1:9" s="22" customFormat="1">
      <c r="A329" s="59"/>
      <c r="B329" s="143" t="s">
        <v>287</v>
      </c>
      <c r="C329" s="144"/>
      <c r="D329" s="145"/>
      <c r="E329" s="5"/>
      <c r="F329" s="46"/>
      <c r="G329" s="5"/>
      <c r="H329" s="47"/>
      <c r="I329" s="60"/>
    </row>
    <row r="330" spans="1:9" s="22" customFormat="1">
      <c r="A330" s="59"/>
      <c r="B330" s="143" t="s">
        <v>288</v>
      </c>
      <c r="C330" s="144"/>
      <c r="D330" s="145"/>
      <c r="E330" s="5"/>
      <c r="F330" s="46"/>
      <c r="G330" s="5"/>
      <c r="H330" s="47"/>
      <c r="I330" s="60"/>
    </row>
    <row r="331" spans="1:9">
      <c r="B331" s="69"/>
      <c r="D331" s="5"/>
      <c r="E331" s="5"/>
      <c r="F331" s="46"/>
      <c r="G331" s="5"/>
      <c r="H331" s="47"/>
      <c r="I331" s="93"/>
    </row>
    <row r="332" spans="1:9" s="22" customFormat="1">
      <c r="A332" s="59">
        <v>38</v>
      </c>
      <c r="B332" s="211" t="s">
        <v>289</v>
      </c>
      <c r="C332" s="138"/>
      <c r="D332" s="130" t="s">
        <v>14</v>
      </c>
      <c r="E332" s="130">
        <v>40</v>
      </c>
      <c r="F332" s="46">
        <f>IF(C332="x",E332,0)</f>
        <v>0</v>
      </c>
      <c r="G332" s="5"/>
      <c r="H332" s="47"/>
      <c r="I332" s="213"/>
    </row>
    <row r="333" spans="1:9" s="22" customFormat="1">
      <c r="A333" s="59"/>
      <c r="B333" s="211"/>
      <c r="C333" s="138"/>
      <c r="D333" s="130" t="s">
        <v>16</v>
      </c>
      <c r="E333" s="130">
        <v>0</v>
      </c>
      <c r="F333" s="46">
        <f>IF(C333="x",E333,0)</f>
        <v>0</v>
      </c>
      <c r="G333" s="5"/>
      <c r="H333" s="47"/>
      <c r="I333" s="213"/>
    </row>
    <row r="334" spans="1:9" s="22" customFormat="1">
      <c r="A334" s="59"/>
      <c r="B334" s="211"/>
      <c r="C334" s="138" t="s">
        <v>13</v>
      </c>
      <c r="D334" s="130" t="s">
        <v>158</v>
      </c>
      <c r="E334" s="130">
        <v>0</v>
      </c>
      <c r="F334" s="46">
        <f>IF(C334="x",E334,0)</f>
        <v>0</v>
      </c>
      <c r="G334" s="5"/>
      <c r="H334" s="47"/>
      <c r="I334" s="213"/>
    </row>
    <row r="335" spans="1:9" s="22" customFormat="1">
      <c r="A335" s="59"/>
      <c r="B335" s="211"/>
      <c r="C335" s="146"/>
      <c r="D335" s="130"/>
      <c r="E335" s="130"/>
      <c r="F335" s="46"/>
      <c r="G335" s="5"/>
      <c r="H335" s="47"/>
      <c r="I335" s="213"/>
    </row>
    <row r="336" spans="1:9" s="22" customFormat="1" ht="29.1">
      <c r="A336" s="59"/>
      <c r="B336" s="22" t="s">
        <v>280</v>
      </c>
      <c r="C336" s="5"/>
      <c r="D336" s="5"/>
      <c r="E336" s="5"/>
      <c r="F336" s="46"/>
      <c r="G336" s="5"/>
      <c r="H336" s="47"/>
      <c r="I336" s="60"/>
    </row>
    <row r="337" spans="1:9" s="22" customFormat="1">
      <c r="A337" s="59"/>
      <c r="B337" s="218" t="s">
        <v>290</v>
      </c>
      <c r="C337" s="218"/>
      <c r="D337" s="218"/>
      <c r="E337" s="5"/>
      <c r="F337" s="46"/>
      <c r="G337" s="5"/>
      <c r="H337" s="47"/>
      <c r="I337" s="60"/>
    </row>
    <row r="338" spans="1:9" s="22" customFormat="1">
      <c r="A338" s="59"/>
      <c r="B338" s="143" t="s">
        <v>291</v>
      </c>
      <c r="C338" s="143"/>
      <c r="D338" s="143"/>
      <c r="E338" s="5"/>
      <c r="F338" s="46"/>
      <c r="G338" s="5"/>
      <c r="H338" s="47"/>
      <c r="I338" s="60"/>
    </row>
    <row r="339" spans="1:9" s="22" customFormat="1">
      <c r="A339" s="59"/>
      <c r="B339" s="143" t="s">
        <v>292</v>
      </c>
      <c r="C339" s="144"/>
      <c r="D339" s="145"/>
      <c r="E339" s="5"/>
      <c r="F339" s="46"/>
      <c r="G339" s="5"/>
      <c r="H339" s="47"/>
      <c r="I339" s="60"/>
    </row>
    <row r="340" spans="1:9" s="22" customFormat="1">
      <c r="A340" s="59"/>
      <c r="B340" s="143" t="s">
        <v>288</v>
      </c>
      <c r="C340" s="144"/>
      <c r="D340" s="145"/>
      <c r="E340" s="5"/>
      <c r="F340" s="46"/>
      <c r="G340" s="5"/>
      <c r="H340" s="47"/>
      <c r="I340" s="60"/>
    </row>
    <row r="341" spans="1:9" s="22" customFormat="1">
      <c r="A341" s="59"/>
      <c r="B341" s="69"/>
      <c r="C341" s="5"/>
      <c r="D341" s="5"/>
      <c r="E341" s="5"/>
      <c r="F341" s="46"/>
      <c r="G341" s="5"/>
      <c r="H341" s="47"/>
      <c r="I341" s="93"/>
    </row>
    <row r="342" spans="1:9" s="22" customFormat="1">
      <c r="A342" s="59" t="s">
        <v>293</v>
      </c>
      <c r="B342" s="211" t="s">
        <v>294</v>
      </c>
      <c r="C342" s="138"/>
      <c r="D342" s="130" t="s">
        <v>14</v>
      </c>
      <c r="E342" s="130">
        <v>20</v>
      </c>
      <c r="F342" s="46">
        <f>IF(C342="x",E342,0)</f>
        <v>0</v>
      </c>
      <c r="G342" s="5"/>
      <c r="H342" s="47"/>
      <c r="I342" s="213"/>
    </row>
    <row r="343" spans="1:9" s="22" customFormat="1">
      <c r="A343" s="59"/>
      <c r="B343" s="211"/>
      <c r="C343" s="138"/>
      <c r="D343" s="130" t="s">
        <v>16</v>
      </c>
      <c r="E343" s="130">
        <v>0</v>
      </c>
      <c r="F343" s="46">
        <f>IF(C343="x",E343,0)</f>
        <v>0</v>
      </c>
      <c r="G343" s="5"/>
      <c r="H343" s="47"/>
      <c r="I343" s="213"/>
    </row>
    <row r="344" spans="1:9" s="22" customFormat="1">
      <c r="A344" s="59"/>
      <c r="B344" s="211"/>
      <c r="C344" s="138" t="s">
        <v>13</v>
      </c>
      <c r="D344" s="130" t="s">
        <v>158</v>
      </c>
      <c r="E344" s="130">
        <v>0</v>
      </c>
      <c r="F344" s="46">
        <f>IF(C344="x",E344,0)</f>
        <v>0</v>
      </c>
      <c r="G344" s="5"/>
      <c r="H344" s="47"/>
      <c r="I344" s="213"/>
    </row>
    <row r="345" spans="1:9" s="22" customFormat="1">
      <c r="A345" s="59"/>
      <c r="B345" s="22" t="s">
        <v>295</v>
      </c>
      <c r="C345" s="5"/>
      <c r="D345" s="5"/>
      <c r="E345" s="5"/>
      <c r="F345" s="46"/>
      <c r="G345" s="5"/>
      <c r="H345" s="47"/>
      <c r="I345" s="60"/>
    </row>
    <row r="346" spans="1:9" s="22" customFormat="1">
      <c r="A346" s="59"/>
      <c r="B346" s="58" t="s">
        <v>30</v>
      </c>
      <c r="C346" s="5"/>
      <c r="D346" s="69"/>
      <c r="E346" s="5"/>
      <c r="F346" s="46"/>
      <c r="G346" s="5"/>
      <c r="H346" s="47"/>
      <c r="I346" s="60"/>
    </row>
    <row r="347" spans="1:9" s="22" customFormat="1">
      <c r="A347" s="59"/>
      <c r="B347" s="147"/>
      <c r="C347" s="5"/>
      <c r="D347" s="69"/>
      <c r="E347" s="5"/>
      <c r="F347" s="46"/>
      <c r="G347" s="5"/>
      <c r="H347" s="47"/>
      <c r="I347" s="60"/>
    </row>
    <row r="348" spans="1:9" s="22" customFormat="1">
      <c r="A348" s="59" t="s">
        <v>296</v>
      </c>
      <c r="B348" s="211" t="s">
        <v>297</v>
      </c>
      <c r="C348" s="138"/>
      <c r="D348" s="130" t="s">
        <v>14</v>
      </c>
      <c r="E348" s="130">
        <v>10</v>
      </c>
      <c r="F348" s="46">
        <f>IF(C348="x",E348,0)</f>
        <v>0</v>
      </c>
      <c r="G348" s="5"/>
      <c r="H348" s="47"/>
      <c r="I348" s="213"/>
    </row>
    <row r="349" spans="1:9" s="22" customFormat="1">
      <c r="A349" s="59"/>
      <c r="B349" s="211"/>
      <c r="C349" s="138"/>
      <c r="D349" s="130" t="s">
        <v>16</v>
      </c>
      <c r="E349" s="130">
        <v>0</v>
      </c>
      <c r="F349" s="46">
        <f>IF(C349="x",E349,0)</f>
        <v>0</v>
      </c>
      <c r="G349" s="5"/>
      <c r="H349" s="47"/>
      <c r="I349" s="213"/>
    </row>
    <row r="350" spans="1:9" s="22" customFormat="1">
      <c r="A350" s="59"/>
      <c r="B350" s="211"/>
      <c r="C350" s="138" t="s">
        <v>13</v>
      </c>
      <c r="D350" s="130" t="s">
        <v>158</v>
      </c>
      <c r="E350" s="130">
        <v>0</v>
      </c>
      <c r="F350" s="46">
        <f>IF(C350="x",E350,0)</f>
        <v>0</v>
      </c>
      <c r="G350" s="5"/>
      <c r="H350" s="47"/>
      <c r="I350" s="213"/>
    </row>
    <row r="351" spans="1:9" s="22" customFormat="1" ht="29.1">
      <c r="A351" s="59"/>
      <c r="B351" s="22" t="s">
        <v>298</v>
      </c>
      <c r="C351" s="5"/>
      <c r="D351" s="5"/>
      <c r="E351" s="5"/>
      <c r="F351" s="46"/>
      <c r="G351" s="5"/>
      <c r="H351" s="47"/>
      <c r="I351" s="60"/>
    </row>
    <row r="352" spans="1:9" s="22" customFormat="1">
      <c r="A352" s="59"/>
      <c r="B352" s="58" t="s">
        <v>30</v>
      </c>
      <c r="C352" s="5"/>
      <c r="D352" s="69"/>
      <c r="E352" s="5"/>
      <c r="F352" s="46"/>
      <c r="G352" s="5"/>
      <c r="H352" s="47"/>
      <c r="I352" s="60"/>
    </row>
    <row r="353" spans="1:9">
      <c r="A353" s="67"/>
      <c r="B353" s="148"/>
      <c r="D353" s="103"/>
      <c r="E353" s="102"/>
      <c r="F353" s="46"/>
      <c r="G353" s="5"/>
      <c r="H353" s="47"/>
      <c r="I353" s="66"/>
    </row>
    <row r="354" spans="1:9">
      <c r="B354" s="139" t="s">
        <v>299</v>
      </c>
      <c r="C354" s="140"/>
      <c r="D354" s="140"/>
      <c r="E354" s="140"/>
      <c r="F354" s="141">
        <f>SUM(F355,F386,F417,F448)</f>
        <v>125</v>
      </c>
      <c r="G354" s="140"/>
      <c r="H354" s="142"/>
      <c r="I354" s="140"/>
    </row>
    <row r="355" spans="1:9">
      <c r="B355" s="149" t="s">
        <v>300</v>
      </c>
      <c r="C355" s="150"/>
      <c r="D355" s="150"/>
      <c r="E355" s="150"/>
      <c r="F355" s="151">
        <f>SUM(F356:F385)</f>
        <v>45</v>
      </c>
      <c r="G355" s="150"/>
      <c r="H355" s="152"/>
      <c r="I355" s="150"/>
    </row>
    <row r="356" spans="1:9" s="22" customFormat="1" ht="33" customHeight="1">
      <c r="A356" s="59">
        <v>40</v>
      </c>
      <c r="B356" s="211" t="s">
        <v>301</v>
      </c>
      <c r="C356" s="137" t="s">
        <v>13</v>
      </c>
      <c r="D356" s="130" t="s">
        <v>14</v>
      </c>
      <c r="E356" s="130">
        <v>20</v>
      </c>
      <c r="F356" s="46">
        <v>0</v>
      </c>
      <c r="G356" s="5"/>
      <c r="H356" s="47"/>
      <c r="I356" s="60" t="s">
        <v>302</v>
      </c>
    </row>
    <row r="357" spans="1:9" s="22" customFormat="1">
      <c r="A357" s="59"/>
      <c r="B357" s="211"/>
      <c r="C357" s="138"/>
      <c r="D357" s="130" t="s">
        <v>16</v>
      </c>
      <c r="E357" s="130">
        <v>0</v>
      </c>
      <c r="F357" s="46">
        <f>IF(C357="x",E357,0)</f>
        <v>0</v>
      </c>
      <c r="G357" s="5"/>
      <c r="H357" s="47"/>
      <c r="I357" s="60"/>
    </row>
    <row r="358" spans="1:9" s="22" customFormat="1">
      <c r="A358" s="59"/>
      <c r="B358" s="211"/>
      <c r="C358" s="138"/>
      <c r="D358" s="130" t="s">
        <v>158</v>
      </c>
      <c r="E358" s="130">
        <v>0</v>
      </c>
      <c r="F358" s="46">
        <f>IF(C358="x",E358,0)</f>
        <v>0</v>
      </c>
      <c r="G358" s="5"/>
      <c r="H358" s="47"/>
      <c r="I358" s="60"/>
    </row>
    <row r="359" spans="1:9" s="22" customFormat="1">
      <c r="A359" s="59"/>
      <c r="B359" s="22" t="s">
        <v>303</v>
      </c>
      <c r="C359" s="5"/>
      <c r="D359" s="5"/>
      <c r="E359" s="5"/>
      <c r="F359" s="46"/>
      <c r="G359" s="5"/>
      <c r="H359" s="47"/>
      <c r="I359" s="131"/>
    </row>
    <row r="360" spans="1:9" s="22" customFormat="1" ht="159.6">
      <c r="A360" s="59"/>
      <c r="B360" s="58" t="s">
        <v>304</v>
      </c>
      <c r="C360" s="5"/>
      <c r="D360" s="69"/>
      <c r="E360" s="5"/>
      <c r="F360" s="46"/>
      <c r="G360" s="113" t="s">
        <v>305</v>
      </c>
      <c r="H360" s="114" t="s">
        <v>306</v>
      </c>
      <c r="I360" s="131"/>
    </row>
    <row r="361" spans="1:9">
      <c r="A361" s="67"/>
      <c r="B361" s="68"/>
      <c r="D361" s="69"/>
      <c r="E361" s="5"/>
      <c r="F361" s="46"/>
      <c r="G361" s="5"/>
      <c r="H361" s="47"/>
      <c r="I361" s="153"/>
    </row>
    <row r="362" spans="1:9" s="22" customFormat="1">
      <c r="A362" s="59">
        <v>41</v>
      </c>
      <c r="B362" s="211" t="s">
        <v>307</v>
      </c>
      <c r="C362" s="138" t="s">
        <v>13</v>
      </c>
      <c r="D362" s="130" t="s">
        <v>14</v>
      </c>
      <c r="E362" s="130">
        <v>15</v>
      </c>
      <c r="F362" s="46">
        <f>IF(C362="x",E362,0)</f>
        <v>15</v>
      </c>
      <c r="G362" s="5"/>
      <c r="H362" s="47"/>
      <c r="I362" s="131"/>
    </row>
    <row r="363" spans="1:9" s="22" customFormat="1">
      <c r="A363" s="59"/>
      <c r="B363" s="211"/>
      <c r="C363" s="138"/>
      <c r="D363" s="130" t="s">
        <v>16</v>
      </c>
      <c r="E363" s="130">
        <v>0</v>
      </c>
      <c r="F363" s="46">
        <f>IF(C363="x",E363,0)</f>
        <v>0</v>
      </c>
      <c r="G363" s="5"/>
      <c r="H363" s="47"/>
      <c r="I363" s="131"/>
    </row>
    <row r="364" spans="1:9" s="22" customFormat="1" ht="15.75" customHeight="1">
      <c r="A364" s="59"/>
      <c r="B364" s="211"/>
      <c r="C364" s="138"/>
      <c r="D364" s="130" t="s">
        <v>158</v>
      </c>
      <c r="E364" s="130">
        <v>0</v>
      </c>
      <c r="F364" s="46">
        <f>IF(C364="x",E364,0)</f>
        <v>0</v>
      </c>
      <c r="G364" s="5"/>
      <c r="H364" s="47"/>
      <c r="I364" s="131"/>
    </row>
    <row r="365" spans="1:9" s="22" customFormat="1" ht="43.5">
      <c r="A365" s="59"/>
      <c r="B365" s="22" t="s">
        <v>308</v>
      </c>
      <c r="C365" s="5"/>
      <c r="D365" s="5"/>
      <c r="E365" s="5"/>
      <c r="F365" s="46"/>
      <c r="G365" s="5"/>
      <c r="H365" s="47"/>
      <c r="I365" s="131"/>
    </row>
    <row r="366" spans="1:9" s="22" customFormat="1" ht="72.599999999999994">
      <c r="A366" s="59"/>
      <c r="B366" s="154" t="s">
        <v>309</v>
      </c>
      <c r="C366" s="5"/>
      <c r="D366" s="69"/>
      <c r="E366" s="5"/>
      <c r="F366" s="46"/>
      <c r="G366" s="5"/>
      <c r="H366" s="47"/>
      <c r="I366" s="131"/>
    </row>
    <row r="367" spans="1:9" ht="43.5">
      <c r="A367" s="67"/>
      <c r="B367" s="155" t="s">
        <v>310</v>
      </c>
      <c r="D367" s="69"/>
      <c r="E367" s="5"/>
      <c r="F367" s="46"/>
      <c r="G367" s="5"/>
      <c r="H367" s="47"/>
      <c r="I367" s="153"/>
    </row>
    <row r="368" spans="1:9" s="22" customFormat="1">
      <c r="A368" s="59">
        <v>42</v>
      </c>
      <c r="B368" s="211" t="s">
        <v>311</v>
      </c>
      <c r="C368" s="138" t="s">
        <v>13</v>
      </c>
      <c r="D368" s="130" t="s">
        <v>14</v>
      </c>
      <c r="E368" s="130">
        <v>15</v>
      </c>
      <c r="F368" s="46">
        <f>IF(C368="x",E368,0)</f>
        <v>15</v>
      </c>
      <c r="G368" s="5"/>
      <c r="H368" s="47"/>
      <c r="I368" s="131"/>
    </row>
    <row r="369" spans="1:9" s="22" customFormat="1">
      <c r="A369" s="59"/>
      <c r="B369" s="211"/>
      <c r="C369" s="138"/>
      <c r="D369" s="130" t="s">
        <v>16</v>
      </c>
      <c r="E369" s="130">
        <v>0</v>
      </c>
      <c r="F369" s="46">
        <f>IF(C369="x",E369,0)</f>
        <v>0</v>
      </c>
      <c r="G369" s="5"/>
      <c r="H369" s="47"/>
      <c r="I369" s="131"/>
    </row>
    <row r="370" spans="1:9" s="22" customFormat="1">
      <c r="A370" s="59"/>
      <c r="B370" s="211"/>
      <c r="C370" s="138"/>
      <c r="D370" s="130" t="s">
        <v>158</v>
      </c>
      <c r="E370" s="130">
        <v>0</v>
      </c>
      <c r="F370" s="46">
        <f>IF(C370="x",E370,0)</f>
        <v>0</v>
      </c>
      <c r="G370" s="5"/>
      <c r="H370" s="47"/>
      <c r="I370" s="131"/>
    </row>
    <row r="371" spans="1:9" s="22" customFormat="1" ht="43.5">
      <c r="A371" s="59"/>
      <c r="B371" s="22" t="s">
        <v>308</v>
      </c>
      <c r="C371" s="5"/>
      <c r="D371" s="5"/>
      <c r="E371" s="5"/>
      <c r="F371" s="46"/>
      <c r="G371" s="5"/>
      <c r="H371" s="47"/>
      <c r="I371" s="131"/>
    </row>
    <row r="372" spans="1:9" s="22" customFormat="1" ht="409.5">
      <c r="A372" s="59"/>
      <c r="B372" s="58" t="s">
        <v>312</v>
      </c>
      <c r="C372" s="5"/>
      <c r="D372" s="69"/>
      <c r="E372" s="5"/>
      <c r="F372" s="46"/>
      <c r="G372" s="5"/>
      <c r="H372" s="47"/>
      <c r="I372" s="131"/>
    </row>
    <row r="373" spans="1:9">
      <c r="A373" s="67"/>
      <c r="B373" s="103"/>
      <c r="D373" s="5"/>
      <c r="E373" s="5"/>
      <c r="F373" s="46"/>
      <c r="G373" s="5"/>
      <c r="H373" s="47"/>
      <c r="I373" s="153"/>
    </row>
    <row r="374" spans="1:9" s="22" customFormat="1">
      <c r="A374" s="59">
        <v>43</v>
      </c>
      <c r="B374" s="211" t="s">
        <v>313</v>
      </c>
      <c r="C374" s="138" t="s">
        <v>13</v>
      </c>
      <c r="D374" s="130" t="s">
        <v>14</v>
      </c>
      <c r="E374" s="130">
        <v>15</v>
      </c>
      <c r="F374" s="46">
        <f>IF(C374="x",E374,0)</f>
        <v>15</v>
      </c>
      <c r="G374" s="5"/>
      <c r="H374" s="47"/>
      <c r="I374" s="60"/>
    </row>
    <row r="375" spans="1:9" s="22" customFormat="1">
      <c r="A375" s="59"/>
      <c r="B375" s="211"/>
      <c r="C375" s="138"/>
      <c r="D375" s="130" t="s">
        <v>16</v>
      </c>
      <c r="E375" s="130">
        <v>0</v>
      </c>
      <c r="F375" s="46">
        <f>IF(C375="x",E375,0)</f>
        <v>0</v>
      </c>
      <c r="G375" s="5"/>
      <c r="H375" s="47"/>
      <c r="I375" s="60"/>
    </row>
    <row r="376" spans="1:9" s="22" customFormat="1">
      <c r="A376" s="59"/>
      <c r="B376" s="211"/>
      <c r="C376" s="138"/>
      <c r="D376" s="130" t="s">
        <v>158</v>
      </c>
      <c r="E376" s="130">
        <v>0</v>
      </c>
      <c r="F376" s="46">
        <f>IF(C376="x",E376,0)</f>
        <v>0</v>
      </c>
      <c r="G376" s="5"/>
      <c r="H376" s="47"/>
      <c r="I376" s="93"/>
    </row>
    <row r="377" spans="1:9" s="22" customFormat="1" ht="50.25" customHeight="1">
      <c r="A377" s="59"/>
      <c r="B377" s="22" t="s">
        <v>308</v>
      </c>
      <c r="C377" s="5"/>
      <c r="D377" s="5"/>
      <c r="E377" s="5"/>
      <c r="F377" s="46"/>
      <c r="G377" s="5"/>
      <c r="H377" s="47"/>
      <c r="I377" s="212"/>
    </row>
    <row r="378" spans="1:9" s="22" customFormat="1" ht="43.5">
      <c r="A378" s="59"/>
      <c r="B378" s="58" t="s">
        <v>314</v>
      </c>
      <c r="C378" s="5"/>
      <c r="D378" s="69"/>
      <c r="E378" s="5"/>
      <c r="F378" s="46"/>
      <c r="G378" s="5"/>
      <c r="H378" s="47"/>
      <c r="I378" s="212"/>
    </row>
    <row r="379" spans="1:9">
      <c r="A379" s="67"/>
      <c r="B379" s="103"/>
      <c r="D379" s="5"/>
      <c r="E379" s="5"/>
      <c r="F379" s="46"/>
      <c r="G379" s="5"/>
      <c r="H379" s="47"/>
      <c r="I379" s="212"/>
    </row>
    <row r="380" spans="1:9" s="22" customFormat="1">
      <c r="A380" s="59">
        <v>44</v>
      </c>
      <c r="B380" s="211" t="s">
        <v>315</v>
      </c>
      <c r="C380" s="137" t="s">
        <v>13</v>
      </c>
      <c r="D380" s="130" t="s">
        <v>14</v>
      </c>
      <c r="E380" s="130">
        <v>15</v>
      </c>
      <c r="F380" s="46">
        <v>0</v>
      </c>
      <c r="G380" s="5"/>
      <c r="H380" s="47"/>
      <c r="I380" s="60"/>
    </row>
    <row r="381" spans="1:9" s="22" customFormat="1">
      <c r="A381" s="59"/>
      <c r="B381" s="211"/>
      <c r="C381" s="138"/>
      <c r="D381" s="130" t="s">
        <v>16</v>
      </c>
      <c r="E381" s="130">
        <v>0</v>
      </c>
      <c r="F381" s="46">
        <f>IF(C381="x",E381,0)</f>
        <v>0</v>
      </c>
      <c r="G381" s="5"/>
      <c r="H381" s="47"/>
      <c r="I381" s="60"/>
    </row>
    <row r="382" spans="1:9" s="22" customFormat="1">
      <c r="A382" s="59"/>
      <c r="B382" s="211"/>
      <c r="C382" s="138"/>
      <c r="D382" s="130" t="s">
        <v>158</v>
      </c>
      <c r="E382" s="130">
        <v>0</v>
      </c>
      <c r="F382" s="46">
        <f>IF(C382="x",E382,0)</f>
        <v>0</v>
      </c>
      <c r="G382" s="5"/>
      <c r="H382" s="47"/>
      <c r="I382" s="93"/>
    </row>
    <row r="383" spans="1:9" s="22" customFormat="1" ht="43.5">
      <c r="A383" s="59"/>
      <c r="B383" s="22" t="s">
        <v>308</v>
      </c>
      <c r="C383" s="5"/>
      <c r="D383" s="5"/>
      <c r="E383" s="5"/>
      <c r="F383" s="46"/>
      <c r="G383" s="5"/>
      <c r="H383" s="47"/>
      <c r="I383" s="60"/>
    </row>
    <row r="384" spans="1:9" s="22" customFormat="1" ht="203.1">
      <c r="A384" s="59"/>
      <c r="B384" s="58" t="s">
        <v>316</v>
      </c>
      <c r="C384" s="5"/>
      <c r="D384" s="69"/>
      <c r="E384" s="5"/>
      <c r="F384" s="46"/>
      <c r="G384" s="115" t="s">
        <v>317</v>
      </c>
      <c r="H384" s="116" t="s">
        <v>318</v>
      </c>
      <c r="I384" s="131"/>
    </row>
    <row r="385" spans="1:9">
      <c r="B385" s="62"/>
      <c r="D385" s="69"/>
      <c r="E385" s="5"/>
      <c r="F385" s="46"/>
      <c r="G385" s="5"/>
      <c r="H385" s="47"/>
      <c r="I385" s="153"/>
    </row>
    <row r="386" spans="1:9">
      <c r="B386" s="149" t="s">
        <v>319</v>
      </c>
      <c r="C386" s="150"/>
      <c r="D386" s="150"/>
      <c r="E386" s="150"/>
      <c r="F386" s="151">
        <f>SUM(F387:F416)</f>
        <v>50</v>
      </c>
      <c r="G386" s="150"/>
      <c r="H386" s="152"/>
      <c r="I386" s="150"/>
    </row>
    <row r="387" spans="1:9" s="22" customFormat="1" ht="34.5" customHeight="1">
      <c r="A387" s="59">
        <v>45</v>
      </c>
      <c r="B387" s="211" t="s">
        <v>320</v>
      </c>
      <c r="C387" s="138" t="s">
        <v>13</v>
      </c>
      <c r="D387" s="130" t="s">
        <v>14</v>
      </c>
      <c r="E387" s="130">
        <v>20</v>
      </c>
      <c r="F387" s="46">
        <f>IF(C387="x",E387,0)</f>
        <v>20</v>
      </c>
      <c r="G387" s="5"/>
      <c r="H387" s="47"/>
      <c r="I387" s="60" t="s">
        <v>321</v>
      </c>
    </row>
    <row r="388" spans="1:9" s="22" customFormat="1">
      <c r="A388" s="59"/>
      <c r="B388" s="211"/>
      <c r="C388" s="138"/>
      <c r="D388" s="130" t="s">
        <v>16</v>
      </c>
      <c r="E388" s="130">
        <v>0</v>
      </c>
      <c r="F388" s="46">
        <f>IF(C388="x",E388,0)</f>
        <v>0</v>
      </c>
      <c r="G388" s="5"/>
      <c r="H388" s="47"/>
      <c r="I388" s="131"/>
    </row>
    <row r="389" spans="1:9" s="22" customFormat="1">
      <c r="A389" s="59"/>
      <c r="B389" s="211"/>
      <c r="C389" s="138"/>
      <c r="D389" s="130" t="s">
        <v>158</v>
      </c>
      <c r="E389" s="130">
        <v>0</v>
      </c>
      <c r="F389" s="46">
        <f>IF(C389="x",E389,0)</f>
        <v>0</v>
      </c>
      <c r="G389" s="5"/>
      <c r="H389" s="47"/>
      <c r="I389" s="131"/>
    </row>
    <row r="390" spans="1:9" s="22" customFormat="1">
      <c r="A390" s="59"/>
      <c r="B390" s="22" t="s">
        <v>322</v>
      </c>
      <c r="C390" s="5"/>
      <c r="D390" s="5"/>
      <c r="E390" s="5"/>
      <c r="F390" s="46"/>
      <c r="G390" s="5"/>
      <c r="H390" s="47"/>
      <c r="I390" s="131"/>
    </row>
    <row r="391" spans="1:9" s="22" customFormat="1" ht="116.1">
      <c r="A391" s="59"/>
      <c r="B391" s="58" t="s">
        <v>323</v>
      </c>
      <c r="C391" s="5"/>
      <c r="D391" s="69"/>
      <c r="E391" s="5"/>
      <c r="F391" s="46"/>
      <c r="G391" s="113" t="s">
        <v>271</v>
      </c>
      <c r="H391" s="114" t="s">
        <v>324</v>
      </c>
      <c r="I391" s="131"/>
    </row>
    <row r="392" spans="1:9">
      <c r="A392" s="67"/>
      <c r="B392" s="68"/>
      <c r="D392" s="69"/>
      <c r="E392" s="5"/>
      <c r="F392" s="46"/>
      <c r="G392" s="5"/>
      <c r="H392" s="47"/>
      <c r="I392" s="153"/>
    </row>
    <row r="393" spans="1:9" s="22" customFormat="1">
      <c r="A393" s="59">
        <v>46</v>
      </c>
      <c r="B393" s="211" t="s">
        <v>325</v>
      </c>
      <c r="C393" s="138"/>
      <c r="D393" s="130" t="s">
        <v>14</v>
      </c>
      <c r="E393" s="130">
        <v>15</v>
      </c>
      <c r="F393" s="46">
        <f>IF(C393="x",E393,0)</f>
        <v>0</v>
      </c>
      <c r="G393" s="5"/>
      <c r="H393" s="47"/>
      <c r="I393" s="213"/>
    </row>
    <row r="394" spans="1:9" s="22" customFormat="1">
      <c r="A394" s="59"/>
      <c r="B394" s="211"/>
      <c r="C394" s="138" t="s">
        <v>13</v>
      </c>
      <c r="D394" s="130" t="s">
        <v>16</v>
      </c>
      <c r="E394" s="130">
        <v>0</v>
      </c>
      <c r="F394" s="46">
        <f>IF(C394="x",E394,0)</f>
        <v>0</v>
      </c>
      <c r="G394" s="5"/>
      <c r="H394" s="47"/>
      <c r="I394" s="213"/>
    </row>
    <row r="395" spans="1:9" s="22" customFormat="1">
      <c r="A395" s="59"/>
      <c r="B395" s="211"/>
      <c r="C395" s="138"/>
      <c r="D395" s="130" t="s">
        <v>158</v>
      </c>
      <c r="E395" s="130">
        <v>0</v>
      </c>
      <c r="F395" s="46">
        <f>IF(C395="x",E395,0)</f>
        <v>0</v>
      </c>
      <c r="G395" s="5"/>
      <c r="H395" s="47"/>
      <c r="I395" s="213"/>
    </row>
    <row r="396" spans="1:9" s="22" customFormat="1" ht="43.5">
      <c r="A396" s="59"/>
      <c r="B396" s="22" t="s">
        <v>308</v>
      </c>
      <c r="C396" s="5"/>
      <c r="D396" s="5"/>
      <c r="E396" s="5"/>
      <c r="F396" s="46"/>
      <c r="G396" s="5"/>
      <c r="H396" s="47"/>
      <c r="I396" s="213"/>
    </row>
    <row r="397" spans="1:9" s="22" customFormat="1">
      <c r="A397" s="59"/>
      <c r="B397" s="58" t="s">
        <v>30</v>
      </c>
      <c r="C397" s="5"/>
      <c r="D397" s="69"/>
      <c r="E397" s="5"/>
      <c r="F397" s="46"/>
      <c r="G397" s="5"/>
      <c r="H397" s="47"/>
      <c r="I397" s="131"/>
    </row>
    <row r="398" spans="1:9">
      <c r="A398" s="67"/>
      <c r="B398" s="68"/>
      <c r="D398" s="69"/>
      <c r="E398" s="5"/>
      <c r="F398" s="46"/>
      <c r="G398" s="5"/>
      <c r="H398" s="47"/>
      <c r="I398" s="153"/>
    </row>
    <row r="399" spans="1:9" s="22" customFormat="1" ht="18.95">
      <c r="A399" s="59">
        <v>47</v>
      </c>
      <c r="B399" s="211" t="s">
        <v>326</v>
      </c>
      <c r="C399" s="138" t="s">
        <v>13</v>
      </c>
      <c r="D399" s="130" t="s">
        <v>14</v>
      </c>
      <c r="E399" s="130">
        <v>15</v>
      </c>
      <c r="F399" s="46">
        <f>IF(C399="x",E399,0)</f>
        <v>15</v>
      </c>
      <c r="G399" s="5"/>
      <c r="H399" s="47"/>
      <c r="I399" s="131" t="s">
        <v>327</v>
      </c>
    </row>
    <row r="400" spans="1:9" s="22" customFormat="1">
      <c r="A400" s="59"/>
      <c r="B400" s="211"/>
      <c r="C400" s="138"/>
      <c r="D400" s="130" t="s">
        <v>16</v>
      </c>
      <c r="E400" s="130">
        <v>0</v>
      </c>
      <c r="F400" s="46">
        <f>IF(C400="x",E400,0)</f>
        <v>0</v>
      </c>
      <c r="G400" s="5"/>
      <c r="H400" s="47"/>
      <c r="I400" s="131"/>
    </row>
    <row r="401" spans="1:9" s="22" customFormat="1">
      <c r="A401" s="59"/>
      <c r="B401" s="211"/>
      <c r="C401" s="138"/>
      <c r="D401" s="130" t="s">
        <v>158</v>
      </c>
      <c r="E401" s="130">
        <v>0</v>
      </c>
      <c r="F401" s="46">
        <f>IF(C401="x",E401,0)</f>
        <v>0</v>
      </c>
      <c r="G401" s="5"/>
      <c r="H401" s="47"/>
      <c r="I401" s="131"/>
    </row>
    <row r="402" spans="1:9" s="22" customFormat="1" ht="43.5">
      <c r="A402" s="59"/>
      <c r="B402" s="22" t="s">
        <v>308</v>
      </c>
      <c r="C402" s="5"/>
      <c r="D402" s="5"/>
      <c r="E402" s="5"/>
      <c r="F402" s="46"/>
      <c r="G402" s="5"/>
      <c r="H402" s="47"/>
      <c r="I402" s="131"/>
    </row>
    <row r="403" spans="1:9" s="22" customFormat="1" ht="29.1">
      <c r="A403" s="59"/>
      <c r="B403" s="154" t="s">
        <v>328</v>
      </c>
      <c r="C403" s="5"/>
      <c r="D403" s="69"/>
      <c r="E403" s="5"/>
      <c r="F403" s="46"/>
      <c r="G403" s="5"/>
      <c r="H403" s="47"/>
      <c r="I403" s="131"/>
    </row>
    <row r="404" spans="1:9" s="22" customFormat="1">
      <c r="A404" s="59"/>
      <c r="B404" s="155" t="s">
        <v>329</v>
      </c>
      <c r="C404" s="5"/>
      <c r="D404" s="69"/>
      <c r="E404" s="5"/>
      <c r="F404" s="46"/>
      <c r="G404" s="5"/>
      <c r="H404" s="47"/>
      <c r="I404" s="131"/>
    </row>
    <row r="405" spans="1:9" s="22" customFormat="1">
      <c r="A405" s="59">
        <v>48</v>
      </c>
      <c r="B405" s="211" t="s">
        <v>330</v>
      </c>
      <c r="C405" s="138" t="s">
        <v>13</v>
      </c>
      <c r="D405" s="130" t="s">
        <v>14</v>
      </c>
      <c r="E405" s="130">
        <v>15</v>
      </c>
      <c r="F405" s="46">
        <f>IF(C405="x",E405,0)</f>
        <v>15</v>
      </c>
      <c r="G405" s="5"/>
      <c r="H405" s="47"/>
      <c r="I405" s="131"/>
    </row>
    <row r="406" spans="1:9" s="22" customFormat="1">
      <c r="A406" s="59"/>
      <c r="B406" s="211"/>
      <c r="C406" s="138"/>
      <c r="D406" s="130" t="s">
        <v>16</v>
      </c>
      <c r="E406" s="130">
        <v>0</v>
      </c>
      <c r="F406" s="46">
        <f>IF(C406="x",E406,0)</f>
        <v>0</v>
      </c>
      <c r="G406" s="5"/>
      <c r="H406" s="47"/>
      <c r="I406" s="131"/>
    </row>
    <row r="407" spans="1:9" s="22" customFormat="1">
      <c r="A407" s="59"/>
      <c r="B407" s="211"/>
      <c r="C407" s="138"/>
      <c r="D407" s="130" t="s">
        <v>158</v>
      </c>
      <c r="E407" s="130">
        <v>0</v>
      </c>
      <c r="F407" s="46">
        <f>IF(C407="x",E407,0)</f>
        <v>0</v>
      </c>
      <c r="G407" s="5"/>
      <c r="H407" s="47"/>
      <c r="I407" s="131"/>
    </row>
    <row r="408" spans="1:9" s="22" customFormat="1" ht="43.5">
      <c r="A408" s="59"/>
      <c r="B408" s="22" t="s">
        <v>308</v>
      </c>
      <c r="C408" s="5"/>
      <c r="D408" s="5"/>
      <c r="E408" s="5"/>
      <c r="F408" s="46"/>
      <c r="G408" s="5"/>
      <c r="H408" s="47"/>
      <c r="I408" s="131"/>
    </row>
    <row r="409" spans="1:9" s="22" customFormat="1" ht="130.5">
      <c r="A409" s="59"/>
      <c r="B409" s="58" t="s">
        <v>331</v>
      </c>
      <c r="C409" s="5"/>
      <c r="D409" s="69"/>
      <c r="E409" s="5"/>
      <c r="F409" s="46"/>
      <c r="G409" s="5"/>
      <c r="H409" s="47"/>
      <c r="I409" s="131"/>
    </row>
    <row r="410" spans="1:9">
      <c r="A410" s="67"/>
      <c r="B410" s="68"/>
      <c r="D410" s="69"/>
      <c r="E410" s="5"/>
      <c r="F410" s="46"/>
      <c r="G410" s="5"/>
      <c r="H410" s="47"/>
      <c r="I410" s="153"/>
    </row>
    <row r="411" spans="1:9" s="22" customFormat="1">
      <c r="A411" s="59">
        <v>49</v>
      </c>
      <c r="B411" s="211" t="s">
        <v>332</v>
      </c>
      <c r="C411" s="138"/>
      <c r="D411" s="130" t="s">
        <v>14</v>
      </c>
      <c r="E411" s="130">
        <v>15</v>
      </c>
      <c r="F411" s="46">
        <f>IF(C411="x",E411,0)</f>
        <v>0</v>
      </c>
      <c r="G411" s="5"/>
      <c r="H411" s="47"/>
      <c r="I411" s="131"/>
    </row>
    <row r="412" spans="1:9" s="22" customFormat="1">
      <c r="A412" s="59"/>
      <c r="B412" s="211"/>
      <c r="C412" s="138"/>
      <c r="D412" s="130" t="s">
        <v>16</v>
      </c>
      <c r="E412" s="130">
        <v>0</v>
      </c>
      <c r="F412" s="46">
        <f>IF(C412="x",E412,0)</f>
        <v>0</v>
      </c>
      <c r="G412" s="5"/>
      <c r="H412" s="47"/>
      <c r="I412" s="131"/>
    </row>
    <row r="413" spans="1:9" s="22" customFormat="1">
      <c r="A413" s="59"/>
      <c r="B413" s="211"/>
      <c r="C413" s="138" t="s">
        <v>13</v>
      </c>
      <c r="D413" s="130" t="s">
        <v>158</v>
      </c>
      <c r="E413" s="130">
        <v>0</v>
      </c>
      <c r="F413" s="46">
        <f>IF(C413="x",E413,0)</f>
        <v>0</v>
      </c>
      <c r="G413" s="5"/>
      <c r="H413" s="47"/>
      <c r="I413" s="131"/>
    </row>
    <row r="414" spans="1:9" s="22" customFormat="1" ht="43.5">
      <c r="A414" s="59"/>
      <c r="B414" s="22" t="s">
        <v>308</v>
      </c>
      <c r="C414" s="5"/>
      <c r="D414" s="5"/>
      <c r="E414" s="5"/>
      <c r="F414" s="46"/>
      <c r="G414" s="5"/>
      <c r="H414" s="47"/>
      <c r="I414" s="131"/>
    </row>
    <row r="415" spans="1:9" s="22" customFormat="1">
      <c r="A415" s="59"/>
      <c r="B415" s="58" t="s">
        <v>30</v>
      </c>
      <c r="C415" s="5"/>
      <c r="D415" s="69"/>
      <c r="E415" s="5"/>
      <c r="F415" s="46"/>
      <c r="G415" s="5"/>
      <c r="H415" s="47"/>
      <c r="I415" s="131"/>
    </row>
    <row r="416" spans="1:9">
      <c r="A416" s="67"/>
      <c r="B416" s="68"/>
      <c r="D416" s="69"/>
      <c r="E416" s="5"/>
      <c r="F416" s="46"/>
      <c r="G416" s="5"/>
      <c r="H416" s="47"/>
      <c r="I416" s="153"/>
    </row>
    <row r="417" spans="1:9">
      <c r="B417" s="149" t="s">
        <v>333</v>
      </c>
      <c r="C417" s="150"/>
      <c r="D417" s="150"/>
      <c r="E417" s="150"/>
      <c r="F417" s="151">
        <f>SUM(F418:F447)</f>
        <v>30</v>
      </c>
      <c r="G417" s="150"/>
      <c r="H417" s="152"/>
      <c r="I417" s="150"/>
    </row>
    <row r="418" spans="1:9" s="22" customFormat="1" ht="48" customHeight="1">
      <c r="A418" s="59">
        <v>50</v>
      </c>
      <c r="B418" s="211" t="s">
        <v>334</v>
      </c>
      <c r="C418" s="138"/>
      <c r="D418" s="130" t="s">
        <v>14</v>
      </c>
      <c r="E418" s="130">
        <v>20</v>
      </c>
      <c r="F418" s="46">
        <f>IF(C418="x",E418,0)</f>
        <v>0</v>
      </c>
      <c r="G418" s="5"/>
      <c r="H418" s="47"/>
      <c r="I418" s="60" t="s">
        <v>335</v>
      </c>
    </row>
    <row r="419" spans="1:9" s="22" customFormat="1">
      <c r="A419" s="59"/>
      <c r="B419" s="211"/>
      <c r="C419" s="138" t="s">
        <v>13</v>
      </c>
      <c r="D419" s="130" t="s">
        <v>16</v>
      </c>
      <c r="E419" s="130">
        <v>0</v>
      </c>
      <c r="F419" s="46">
        <f>IF(C419="x",E419,0)</f>
        <v>0</v>
      </c>
      <c r="G419" s="5"/>
      <c r="H419" s="47"/>
      <c r="I419" s="60"/>
    </row>
    <row r="420" spans="1:9" s="22" customFormat="1">
      <c r="A420" s="59"/>
      <c r="B420" s="211"/>
      <c r="C420" s="138"/>
      <c r="D420" s="130" t="s">
        <v>158</v>
      </c>
      <c r="E420" s="130">
        <v>0</v>
      </c>
      <c r="F420" s="46">
        <f>IF(C420="x",E420,0)</f>
        <v>0</v>
      </c>
      <c r="G420" s="5"/>
      <c r="H420" s="47"/>
      <c r="I420" s="93"/>
    </row>
    <row r="421" spans="1:9" s="22" customFormat="1">
      <c r="A421" s="59"/>
      <c r="B421" s="22" t="s">
        <v>322</v>
      </c>
      <c r="C421" s="5"/>
      <c r="D421" s="5"/>
      <c r="E421" s="5"/>
      <c r="F421" s="46"/>
      <c r="G421" s="5"/>
      <c r="H421" s="47"/>
      <c r="I421" s="131"/>
    </row>
    <row r="422" spans="1:9" s="22" customFormat="1">
      <c r="A422" s="59"/>
      <c r="B422" s="112"/>
      <c r="C422" s="5"/>
      <c r="D422" s="69"/>
      <c r="E422" s="5"/>
      <c r="F422" s="46"/>
      <c r="G422" s="5"/>
      <c r="H422" s="47"/>
      <c r="I422" s="131"/>
    </row>
    <row r="423" spans="1:9" s="22" customFormat="1">
      <c r="A423" s="59"/>
      <c r="B423" s="69"/>
      <c r="C423" s="5"/>
      <c r="D423" s="5"/>
      <c r="E423" s="5"/>
      <c r="F423" s="46"/>
      <c r="G423" s="5"/>
      <c r="H423" s="47"/>
      <c r="I423" s="131"/>
    </row>
    <row r="424" spans="1:9" s="22" customFormat="1" ht="14.45" customHeight="1">
      <c r="A424" s="59">
        <v>51</v>
      </c>
      <c r="B424" s="211" t="s">
        <v>336</v>
      </c>
      <c r="C424" s="138" t="s">
        <v>13</v>
      </c>
      <c r="D424" s="130" t="s">
        <v>14</v>
      </c>
      <c r="E424" s="130">
        <v>15</v>
      </c>
      <c r="F424" s="46">
        <f>IF(C424="x",E424,0)</f>
        <v>15</v>
      </c>
      <c r="G424" s="5"/>
      <c r="H424" s="47"/>
      <c r="I424" s="131"/>
    </row>
    <row r="425" spans="1:9" s="22" customFormat="1">
      <c r="A425" s="59"/>
      <c r="B425" s="211"/>
      <c r="C425" s="138"/>
      <c r="D425" s="130" t="s">
        <v>16</v>
      </c>
      <c r="E425" s="130">
        <v>0</v>
      </c>
      <c r="F425" s="46">
        <f>IF(C425="x",E425,0)</f>
        <v>0</v>
      </c>
      <c r="G425" s="5"/>
      <c r="H425" s="47"/>
      <c r="I425" s="60"/>
    </row>
    <row r="426" spans="1:9" s="22" customFormat="1">
      <c r="A426" s="59"/>
      <c r="B426" s="211"/>
      <c r="C426" s="138"/>
      <c r="D426" s="130" t="s">
        <v>158</v>
      </c>
      <c r="E426" s="130">
        <v>0</v>
      </c>
      <c r="F426" s="46">
        <f>IF(C426="x",E426,0)</f>
        <v>0</v>
      </c>
      <c r="G426" s="5"/>
      <c r="H426" s="47"/>
      <c r="I426" s="60"/>
    </row>
    <row r="427" spans="1:9" s="22" customFormat="1" ht="43.5">
      <c r="A427" s="59"/>
      <c r="B427" s="22" t="s">
        <v>308</v>
      </c>
      <c r="C427" s="5"/>
      <c r="D427" s="5"/>
      <c r="E427" s="5"/>
      <c r="F427" s="46"/>
      <c r="G427" s="5"/>
      <c r="H427" s="47"/>
      <c r="I427" s="93"/>
    </row>
    <row r="428" spans="1:9" s="22" customFormat="1" ht="130.5">
      <c r="A428" s="59"/>
      <c r="B428" s="58" t="s">
        <v>337</v>
      </c>
      <c r="C428" s="5"/>
      <c r="D428" s="69"/>
      <c r="E428" s="5"/>
      <c r="F428" s="46"/>
      <c r="G428" s="5"/>
      <c r="H428" s="47"/>
      <c r="I428" s="131"/>
    </row>
    <row r="429" spans="1:9" s="22" customFormat="1">
      <c r="A429" s="59"/>
      <c r="B429" s="69"/>
      <c r="C429" s="5"/>
      <c r="D429" s="5"/>
      <c r="E429" s="5"/>
      <c r="F429" s="46"/>
      <c r="G429" s="5"/>
      <c r="H429" s="47"/>
      <c r="I429" s="131"/>
    </row>
    <row r="430" spans="1:9" s="22" customFormat="1" ht="14.45" customHeight="1">
      <c r="A430" s="59">
        <v>52</v>
      </c>
      <c r="B430" s="211" t="s">
        <v>338</v>
      </c>
      <c r="C430" s="138" t="s">
        <v>13</v>
      </c>
      <c r="D430" s="130" t="s">
        <v>14</v>
      </c>
      <c r="E430" s="130">
        <v>15</v>
      </c>
      <c r="F430" s="46">
        <f>IF(C430="x",E430,0)</f>
        <v>15</v>
      </c>
      <c r="G430" s="5"/>
      <c r="H430" s="47"/>
      <c r="I430" s="131"/>
    </row>
    <row r="431" spans="1:9" s="22" customFormat="1">
      <c r="A431" s="59"/>
      <c r="B431" s="211"/>
      <c r="C431" s="138"/>
      <c r="D431" s="130" t="s">
        <v>16</v>
      </c>
      <c r="E431" s="130">
        <v>0</v>
      </c>
      <c r="F431" s="46">
        <f>IF(C431="x",E431,0)</f>
        <v>0</v>
      </c>
      <c r="G431" s="5"/>
      <c r="H431" s="47"/>
      <c r="I431" s="60"/>
    </row>
    <row r="432" spans="1:9" s="22" customFormat="1">
      <c r="A432" s="59"/>
      <c r="B432" s="211"/>
      <c r="C432" s="138"/>
      <c r="D432" s="130" t="s">
        <v>158</v>
      </c>
      <c r="E432" s="130">
        <v>0</v>
      </c>
      <c r="F432" s="46">
        <f>IF(C432="x",E432,0)</f>
        <v>0</v>
      </c>
      <c r="G432" s="5"/>
      <c r="H432" s="47"/>
      <c r="I432" s="60"/>
    </row>
    <row r="433" spans="1:9" s="22" customFormat="1" ht="43.5">
      <c r="A433" s="59"/>
      <c r="B433" s="22" t="s">
        <v>308</v>
      </c>
      <c r="C433" s="5"/>
      <c r="D433" s="5"/>
      <c r="E433" s="5"/>
      <c r="F433" s="46"/>
      <c r="G433" s="5"/>
      <c r="H433" s="47"/>
      <c r="I433" s="93"/>
    </row>
    <row r="434" spans="1:9" s="22" customFormat="1" ht="159.6">
      <c r="A434" s="59"/>
      <c r="B434" s="58" t="s">
        <v>339</v>
      </c>
      <c r="C434" s="5"/>
      <c r="D434" s="69"/>
      <c r="E434" s="5"/>
      <c r="F434" s="46"/>
      <c r="G434" s="113" t="s">
        <v>340</v>
      </c>
      <c r="H434" s="114" t="s">
        <v>341</v>
      </c>
      <c r="I434" s="131"/>
    </row>
    <row r="435" spans="1:9" s="22" customFormat="1">
      <c r="A435" s="59"/>
      <c r="B435" s="69"/>
      <c r="C435" s="5"/>
      <c r="D435" s="5"/>
      <c r="E435" s="5"/>
      <c r="F435" s="46"/>
      <c r="G435" s="5"/>
      <c r="H435" s="47"/>
      <c r="I435" s="131"/>
    </row>
    <row r="436" spans="1:9" s="22" customFormat="1" ht="14.45" customHeight="1">
      <c r="A436" s="59">
        <v>53</v>
      </c>
      <c r="B436" s="211" t="s">
        <v>342</v>
      </c>
      <c r="C436" s="138"/>
      <c r="D436" s="130" t="s">
        <v>14</v>
      </c>
      <c r="E436" s="130">
        <v>15</v>
      </c>
      <c r="F436" s="46">
        <f>IF(C436="x",E436,0)</f>
        <v>0</v>
      </c>
      <c r="G436" s="5"/>
      <c r="H436" s="47"/>
      <c r="I436" s="131"/>
    </row>
    <row r="437" spans="1:9" s="22" customFormat="1">
      <c r="A437" s="59"/>
      <c r="B437" s="211"/>
      <c r="C437" s="138" t="s">
        <v>13</v>
      </c>
      <c r="D437" s="130" t="s">
        <v>16</v>
      </c>
      <c r="E437" s="130">
        <v>0</v>
      </c>
      <c r="F437" s="46">
        <f>IF(C437="x",E437,0)</f>
        <v>0</v>
      </c>
      <c r="G437" s="5"/>
      <c r="H437" s="47"/>
      <c r="I437" s="60"/>
    </row>
    <row r="438" spans="1:9" s="22" customFormat="1">
      <c r="A438" s="59"/>
      <c r="B438" s="211"/>
      <c r="C438" s="138"/>
      <c r="D438" s="130" t="s">
        <v>158</v>
      </c>
      <c r="E438" s="130">
        <v>0</v>
      </c>
      <c r="F438" s="46">
        <f>IF(C438="x",E438,0)</f>
        <v>0</v>
      </c>
      <c r="G438" s="5"/>
      <c r="H438" s="47"/>
      <c r="I438" s="60"/>
    </row>
    <row r="439" spans="1:9" s="22" customFormat="1" ht="43.5">
      <c r="A439" s="59"/>
      <c r="B439" s="22" t="s">
        <v>308</v>
      </c>
      <c r="C439" s="5"/>
      <c r="D439" s="5"/>
      <c r="E439" s="5"/>
      <c r="F439" s="46"/>
      <c r="G439" s="5"/>
      <c r="H439" s="47"/>
      <c r="I439" s="60"/>
    </row>
    <row r="440" spans="1:9" s="22" customFormat="1">
      <c r="A440" s="59"/>
      <c r="B440" s="58"/>
      <c r="C440" s="5"/>
      <c r="D440" s="69"/>
      <c r="E440" s="5"/>
      <c r="F440" s="46"/>
      <c r="G440" s="5"/>
      <c r="H440" s="47"/>
      <c r="I440" s="60"/>
    </row>
    <row r="441" spans="1:9" s="22" customFormat="1">
      <c r="A441" s="59"/>
      <c r="B441" s="62"/>
      <c r="C441" s="5"/>
      <c r="D441" s="5"/>
      <c r="E441" s="5"/>
      <c r="F441" s="46"/>
      <c r="G441" s="5"/>
      <c r="H441" s="47"/>
      <c r="I441" s="60"/>
    </row>
    <row r="442" spans="1:9" s="22" customFormat="1" ht="14.45" customHeight="1">
      <c r="A442" s="59">
        <v>54</v>
      </c>
      <c r="B442" s="211" t="s">
        <v>343</v>
      </c>
      <c r="C442" s="138"/>
      <c r="D442" s="130" t="s">
        <v>14</v>
      </c>
      <c r="E442" s="130">
        <v>15</v>
      </c>
      <c r="F442" s="46">
        <f>IF(C442="x",E442,0)</f>
        <v>0</v>
      </c>
      <c r="G442" s="5"/>
      <c r="H442" s="47"/>
      <c r="I442" s="60"/>
    </row>
    <row r="443" spans="1:9" s="22" customFormat="1">
      <c r="A443" s="59"/>
      <c r="B443" s="211"/>
      <c r="C443" s="138" t="s">
        <v>13</v>
      </c>
      <c r="D443" s="130" t="s">
        <v>16</v>
      </c>
      <c r="E443" s="130">
        <v>0</v>
      </c>
      <c r="F443" s="46">
        <f>IF(C443="x",E443,0)</f>
        <v>0</v>
      </c>
      <c r="G443" s="5"/>
      <c r="H443" s="47"/>
      <c r="I443" s="60"/>
    </row>
    <row r="444" spans="1:9" s="22" customFormat="1">
      <c r="A444" s="59"/>
      <c r="B444" s="211"/>
      <c r="C444" s="138"/>
      <c r="D444" s="130" t="s">
        <v>158</v>
      </c>
      <c r="E444" s="130">
        <v>0</v>
      </c>
      <c r="F444" s="46">
        <f>IF(C444="x",E444,0)</f>
        <v>0</v>
      </c>
      <c r="G444" s="5"/>
      <c r="H444" s="47"/>
      <c r="I444" s="60"/>
    </row>
    <row r="445" spans="1:9" s="22" customFormat="1" ht="43.5">
      <c r="A445" s="59"/>
      <c r="B445" s="22" t="s">
        <v>308</v>
      </c>
      <c r="C445" s="5"/>
      <c r="D445" s="5"/>
      <c r="E445" s="5"/>
      <c r="F445" s="46"/>
      <c r="G445" s="5"/>
      <c r="H445" s="47"/>
      <c r="I445" s="60"/>
    </row>
    <row r="446" spans="1:9" s="22" customFormat="1">
      <c r="A446" s="59"/>
      <c r="B446" s="58" t="s">
        <v>30</v>
      </c>
      <c r="C446" s="5"/>
      <c r="D446" s="69"/>
      <c r="E446" s="5"/>
      <c r="F446" s="46"/>
      <c r="G446" s="5"/>
      <c r="H446" s="47"/>
      <c r="I446" s="60"/>
    </row>
    <row r="447" spans="1:9">
      <c r="B447" s="62"/>
      <c r="D447" s="69"/>
      <c r="E447" s="5"/>
      <c r="F447" s="46"/>
      <c r="G447" s="5"/>
      <c r="H447" s="47"/>
    </row>
    <row r="448" spans="1:9">
      <c r="B448" s="149" t="s">
        <v>344</v>
      </c>
      <c r="C448" s="150"/>
      <c r="D448" s="150"/>
      <c r="E448" s="150"/>
      <c r="F448" s="151">
        <f>SUM(F449:F471)</f>
        <v>0</v>
      </c>
      <c r="G448" s="150"/>
      <c r="H448" s="152"/>
      <c r="I448" s="150"/>
    </row>
    <row r="449" spans="1:9" s="22" customFormat="1" ht="32.25" customHeight="1">
      <c r="A449" s="59">
        <v>55</v>
      </c>
      <c r="B449" s="211" t="s">
        <v>345</v>
      </c>
      <c r="C449" s="137" t="s">
        <v>13</v>
      </c>
      <c r="D449" s="130" t="s">
        <v>14</v>
      </c>
      <c r="E449" s="130">
        <v>20</v>
      </c>
      <c r="F449" s="46">
        <v>0</v>
      </c>
      <c r="G449" s="5"/>
      <c r="H449" s="47"/>
      <c r="I449" s="60" t="s">
        <v>346</v>
      </c>
    </row>
    <row r="450" spans="1:9" s="22" customFormat="1">
      <c r="A450" s="59"/>
      <c r="B450" s="211"/>
      <c r="C450" s="138"/>
      <c r="D450" s="130" t="s">
        <v>16</v>
      </c>
      <c r="E450" s="130">
        <v>0</v>
      </c>
      <c r="F450" s="46">
        <f>IF(C450="x",E450,0)</f>
        <v>0</v>
      </c>
      <c r="G450" s="5"/>
      <c r="H450" s="47"/>
      <c r="I450" s="60"/>
    </row>
    <row r="451" spans="1:9" s="22" customFormat="1">
      <c r="A451" s="59"/>
      <c r="B451" s="211"/>
      <c r="C451" s="138"/>
      <c r="D451" s="130" t="s">
        <v>158</v>
      </c>
      <c r="E451" s="130">
        <v>0</v>
      </c>
      <c r="F451" s="46">
        <f>IF(C451="x",E451,0)</f>
        <v>0</v>
      </c>
      <c r="G451" s="5"/>
      <c r="H451" s="47"/>
      <c r="I451" s="93"/>
    </row>
    <row r="452" spans="1:9" s="22" customFormat="1">
      <c r="A452" s="59"/>
      <c r="B452" s="22" t="s">
        <v>322</v>
      </c>
      <c r="C452" s="5"/>
      <c r="D452" s="5"/>
      <c r="E452" s="5"/>
      <c r="F452" s="46"/>
      <c r="G452" s="5"/>
      <c r="H452" s="47"/>
      <c r="I452" s="131"/>
    </row>
    <row r="453" spans="1:9" s="22" customFormat="1" ht="29.1">
      <c r="A453" s="59"/>
      <c r="B453" s="58" t="s">
        <v>347</v>
      </c>
      <c r="C453" s="5"/>
      <c r="D453" s="69"/>
      <c r="E453" s="5"/>
      <c r="F453" s="46"/>
      <c r="G453" s="113" t="s">
        <v>348</v>
      </c>
      <c r="H453" s="114" t="s">
        <v>349</v>
      </c>
      <c r="I453" s="131"/>
    </row>
    <row r="454" spans="1:9" s="22" customFormat="1">
      <c r="A454" s="59"/>
      <c r="B454" s="69"/>
      <c r="C454" s="5"/>
      <c r="D454" s="5"/>
      <c r="E454" s="5"/>
      <c r="F454" s="46"/>
      <c r="G454" s="5"/>
      <c r="H454" s="47"/>
      <c r="I454" s="131"/>
    </row>
    <row r="455" spans="1:9" s="22" customFormat="1" ht="14.45" customHeight="1">
      <c r="A455" s="59">
        <v>56</v>
      </c>
      <c r="B455" s="211" t="s">
        <v>350</v>
      </c>
      <c r="C455" s="138"/>
      <c r="D455" s="130" t="s">
        <v>14</v>
      </c>
      <c r="E455" s="130">
        <v>20</v>
      </c>
      <c r="F455" s="46">
        <f>IF(C455="x",E455,0)</f>
        <v>0</v>
      </c>
      <c r="G455" s="5"/>
      <c r="H455" s="47"/>
      <c r="I455" s="131"/>
    </row>
    <row r="456" spans="1:9" s="22" customFormat="1">
      <c r="A456" s="59"/>
      <c r="B456" s="211"/>
      <c r="C456" s="138" t="s">
        <v>13</v>
      </c>
      <c r="D456" s="130" t="s">
        <v>16</v>
      </c>
      <c r="E456" s="130">
        <v>0</v>
      </c>
      <c r="F456" s="46">
        <f>IF(C456="x",E456,0)</f>
        <v>0</v>
      </c>
      <c r="G456" s="5"/>
      <c r="H456" s="47"/>
      <c r="I456" s="60"/>
    </row>
    <row r="457" spans="1:9" s="22" customFormat="1">
      <c r="A457" s="59"/>
      <c r="B457" s="211"/>
      <c r="C457" s="138"/>
      <c r="D457" s="130" t="s">
        <v>158</v>
      </c>
      <c r="E457" s="130">
        <v>0</v>
      </c>
      <c r="F457" s="46">
        <f>IF(C457="x",E457,0)</f>
        <v>0</v>
      </c>
      <c r="G457" s="5"/>
      <c r="H457" s="47"/>
      <c r="I457" s="60"/>
    </row>
    <row r="458" spans="1:9" s="22" customFormat="1" ht="43.5">
      <c r="A458" s="59"/>
      <c r="B458" s="22" t="s">
        <v>308</v>
      </c>
      <c r="C458" s="5"/>
      <c r="D458" s="5"/>
      <c r="E458" s="5"/>
      <c r="F458" s="46"/>
      <c r="G458" s="5"/>
      <c r="H458" s="47"/>
      <c r="I458" s="93"/>
    </row>
    <row r="459" spans="1:9" s="22" customFormat="1" ht="14.45" customHeight="1">
      <c r="A459" s="59"/>
      <c r="B459" s="58" t="s">
        <v>30</v>
      </c>
      <c r="C459" s="5"/>
      <c r="D459" s="69"/>
      <c r="E459" s="5"/>
      <c r="F459" s="46"/>
      <c r="G459" s="5"/>
      <c r="H459" s="47"/>
      <c r="I459" s="131"/>
    </row>
    <row r="460" spans="1:9" s="22" customFormat="1">
      <c r="A460" s="59"/>
      <c r="B460" s="69"/>
      <c r="C460" s="5"/>
      <c r="D460" s="5"/>
      <c r="E460" s="5"/>
      <c r="F460" s="46"/>
      <c r="G460" s="5"/>
      <c r="H460" s="47"/>
      <c r="I460" s="131"/>
    </row>
    <row r="461" spans="1:9" s="22" customFormat="1" ht="14.45" customHeight="1">
      <c r="A461" s="59">
        <v>57</v>
      </c>
      <c r="B461" s="211" t="s">
        <v>351</v>
      </c>
      <c r="C461" s="138"/>
      <c r="D461" s="130" t="s">
        <v>14</v>
      </c>
      <c r="E461" s="130">
        <v>20</v>
      </c>
      <c r="F461" s="46">
        <f>IF(C461="x",E461,0)</f>
        <v>0</v>
      </c>
      <c r="G461" s="5"/>
      <c r="H461" s="47"/>
      <c r="I461" s="131"/>
    </row>
    <row r="462" spans="1:9" s="22" customFormat="1">
      <c r="A462" s="59"/>
      <c r="B462" s="211"/>
      <c r="C462" s="138" t="s">
        <v>13</v>
      </c>
      <c r="D462" s="130" t="s">
        <v>16</v>
      </c>
      <c r="E462" s="130">
        <v>0</v>
      </c>
      <c r="F462" s="46">
        <f>IF(C462="x",E462,0)</f>
        <v>0</v>
      </c>
      <c r="G462" s="5"/>
      <c r="H462" s="47"/>
      <c r="I462" s="60"/>
    </row>
    <row r="463" spans="1:9" s="22" customFormat="1">
      <c r="A463" s="59"/>
      <c r="B463" s="211"/>
      <c r="C463" s="138"/>
      <c r="D463" s="130" t="s">
        <v>158</v>
      </c>
      <c r="E463" s="130">
        <v>0</v>
      </c>
      <c r="F463" s="46">
        <f>IF(C463="x",E463,0)</f>
        <v>0</v>
      </c>
      <c r="G463" s="5"/>
      <c r="H463" s="47"/>
      <c r="I463" s="60"/>
    </row>
    <row r="464" spans="1:9" s="22" customFormat="1" ht="43.5">
      <c r="A464" s="59"/>
      <c r="B464" s="22" t="s">
        <v>308</v>
      </c>
      <c r="C464" s="5"/>
      <c r="D464" s="5"/>
      <c r="E464" s="5"/>
      <c r="F464" s="46"/>
      <c r="G464" s="5"/>
      <c r="H464" s="47"/>
      <c r="I464" s="93"/>
    </row>
    <row r="465" spans="1:9" s="22" customFormat="1" ht="14.45" customHeight="1">
      <c r="A465" s="59"/>
      <c r="B465" s="58" t="s">
        <v>30</v>
      </c>
      <c r="C465" s="5"/>
      <c r="D465" s="69"/>
      <c r="E465" s="5"/>
      <c r="F465" s="46"/>
      <c r="G465" s="5"/>
      <c r="H465" s="47"/>
      <c r="I465" s="131"/>
    </row>
    <row r="466" spans="1:9" s="22" customFormat="1">
      <c r="A466" s="59"/>
      <c r="B466" s="69"/>
      <c r="C466" s="5"/>
      <c r="D466" s="5"/>
      <c r="E466" s="5"/>
      <c r="F466" s="46"/>
      <c r="G466" s="5"/>
      <c r="H466" s="47"/>
      <c r="I466" s="131"/>
    </row>
    <row r="467" spans="1:9" s="22" customFormat="1" ht="14.45" customHeight="1">
      <c r="A467" s="59">
        <v>58</v>
      </c>
      <c r="B467" s="211" t="s">
        <v>352</v>
      </c>
      <c r="C467" s="138"/>
      <c r="D467" s="130" t="s">
        <v>14</v>
      </c>
      <c r="E467" s="130">
        <v>20</v>
      </c>
      <c r="F467" s="46">
        <f>IF(C467="x",E467,0)</f>
        <v>0</v>
      </c>
      <c r="G467" s="5"/>
      <c r="H467" s="47"/>
      <c r="I467" s="131"/>
    </row>
    <row r="468" spans="1:9" s="22" customFormat="1">
      <c r="A468" s="59"/>
      <c r="B468" s="211"/>
      <c r="C468" s="138"/>
      <c r="D468" s="130" t="s">
        <v>16</v>
      </c>
      <c r="E468" s="130">
        <v>0</v>
      </c>
      <c r="F468" s="46">
        <f>IF(C468="x",E468,0)</f>
        <v>0</v>
      </c>
      <c r="G468" s="5"/>
      <c r="H468" s="47"/>
      <c r="I468" s="60"/>
    </row>
    <row r="469" spans="1:9" s="22" customFormat="1" ht="29.45" customHeight="1">
      <c r="A469" s="59"/>
      <c r="B469" s="211"/>
      <c r="C469" s="138" t="s">
        <v>13</v>
      </c>
      <c r="D469" s="130" t="s">
        <v>158</v>
      </c>
      <c r="E469" s="130">
        <v>0</v>
      </c>
      <c r="F469" s="46">
        <f>IF(C469="x",E469,0)</f>
        <v>0</v>
      </c>
      <c r="G469" s="5"/>
      <c r="H469" s="47"/>
      <c r="I469" s="60"/>
    </row>
    <row r="470" spans="1:9" s="22" customFormat="1" ht="43.5">
      <c r="A470" s="59"/>
      <c r="B470" s="22" t="s">
        <v>308</v>
      </c>
      <c r="C470" s="5"/>
      <c r="D470" s="5"/>
      <c r="E470" s="5"/>
      <c r="F470" s="46"/>
      <c r="G470" s="5"/>
      <c r="H470" s="47"/>
      <c r="I470" s="93"/>
    </row>
    <row r="471" spans="1:9" s="22" customFormat="1">
      <c r="A471" s="59"/>
      <c r="B471" s="58" t="s">
        <v>30</v>
      </c>
      <c r="C471" s="5"/>
      <c r="D471" s="69"/>
      <c r="E471" s="5"/>
      <c r="F471" s="46"/>
      <c r="G471" s="5"/>
      <c r="H471" s="47"/>
      <c r="I471" s="131"/>
    </row>
    <row r="472" spans="1:9">
      <c r="B472" s="69"/>
      <c r="D472" s="5"/>
      <c r="E472" s="5"/>
      <c r="F472" s="46"/>
      <c r="G472" s="5"/>
      <c r="H472" s="47"/>
      <c r="I472" s="153"/>
    </row>
    <row r="473" spans="1:9">
      <c r="B473" s="139" t="s">
        <v>353</v>
      </c>
      <c r="C473" s="140"/>
      <c r="D473" s="140"/>
      <c r="E473" s="140"/>
      <c r="F473" s="156"/>
      <c r="G473" s="140"/>
      <c r="H473" s="142"/>
      <c r="I473" s="140"/>
    </row>
    <row r="474" spans="1:9">
      <c r="B474" s="157"/>
      <c r="F474" s="158"/>
      <c r="I474" s="3"/>
    </row>
    <row r="475" spans="1:9">
      <c r="F475" s="46"/>
      <c r="G475" s="5"/>
      <c r="H475" s="47"/>
      <c r="I475" s="153"/>
    </row>
    <row r="476" spans="1:9" ht="26.1">
      <c r="A476" s="159"/>
      <c r="B476" s="160" t="s">
        <v>354</v>
      </c>
      <c r="C476" s="161"/>
      <c r="D476" s="161"/>
      <c r="E476" s="161"/>
      <c r="F476" s="162">
        <f>SUM(F479,F599,F676,F737)</f>
        <v>529</v>
      </c>
      <c r="G476" s="161"/>
      <c r="H476" s="163"/>
      <c r="I476" s="161"/>
    </row>
    <row r="477" spans="1:9" ht="174">
      <c r="B477" s="3" t="s">
        <v>355</v>
      </c>
      <c r="E477" s="158"/>
      <c r="F477" s="46"/>
      <c r="G477" s="5"/>
      <c r="H477" s="47"/>
    </row>
    <row r="478" spans="1:9">
      <c r="B478" s="122" t="s">
        <v>6</v>
      </c>
      <c r="C478" s="115"/>
      <c r="D478" s="122" t="s">
        <v>7</v>
      </c>
      <c r="E478" s="164"/>
      <c r="F478" s="164"/>
      <c r="G478" s="165"/>
      <c r="H478" s="166"/>
      <c r="I478" s="126" t="s">
        <v>8</v>
      </c>
    </row>
    <row r="479" spans="1:9" ht="15.6">
      <c r="B479" s="167" t="s">
        <v>356</v>
      </c>
      <c r="C479" s="168"/>
      <c r="D479" s="168"/>
      <c r="E479" s="168"/>
      <c r="F479" s="169">
        <f>SUM(F480:F598)</f>
        <v>238</v>
      </c>
      <c r="G479" s="168"/>
      <c r="H479" s="170"/>
      <c r="I479" s="168"/>
    </row>
    <row r="480" spans="1:9">
      <c r="A480" s="59">
        <v>59</v>
      </c>
      <c r="B480" s="211" t="s">
        <v>357</v>
      </c>
      <c r="C480" s="51" t="s">
        <v>13</v>
      </c>
      <c r="D480" s="5" t="s">
        <v>14</v>
      </c>
      <c r="E480" s="111">
        <v>20</v>
      </c>
      <c r="F480" s="46">
        <f>IF(C480="x",E480,0)</f>
        <v>20</v>
      </c>
      <c r="G480" s="5"/>
      <c r="H480" s="47"/>
      <c r="I480" s="213"/>
    </row>
    <row r="481" spans="1:9">
      <c r="A481" s="59"/>
      <c r="B481" s="211"/>
      <c r="C481" s="51"/>
      <c r="D481" s="5" t="s">
        <v>16</v>
      </c>
      <c r="E481" s="111">
        <v>0</v>
      </c>
      <c r="F481" s="46">
        <f>IF(C481="x",E481,0)</f>
        <v>0</v>
      </c>
      <c r="G481" s="5"/>
      <c r="H481" s="47"/>
      <c r="I481" s="213"/>
    </row>
    <row r="482" spans="1:9" ht="29.1">
      <c r="A482" s="59"/>
      <c r="B482" s="22" t="s">
        <v>358</v>
      </c>
      <c r="D482" s="22"/>
      <c r="E482" s="111"/>
      <c r="F482" s="46"/>
      <c r="G482" s="5"/>
      <c r="H482" s="47"/>
      <c r="I482" s="60"/>
    </row>
    <row r="483" spans="1:9">
      <c r="B483" s="58" t="s">
        <v>359</v>
      </c>
      <c r="D483" s="22"/>
      <c r="E483" s="111"/>
      <c r="F483" s="46"/>
      <c r="G483" s="5"/>
      <c r="H483" s="47"/>
    </row>
    <row r="484" spans="1:9">
      <c r="B484" s="22"/>
      <c r="D484" s="22"/>
      <c r="E484" s="111"/>
      <c r="F484" s="46"/>
      <c r="G484" s="5"/>
      <c r="H484" s="47"/>
      <c r="I484" s="60"/>
    </row>
    <row r="485" spans="1:9">
      <c r="A485" s="59">
        <v>60</v>
      </c>
      <c r="B485" s="211" t="s">
        <v>360</v>
      </c>
      <c r="C485" s="51" t="s">
        <v>13</v>
      </c>
      <c r="D485" s="5" t="s">
        <v>14</v>
      </c>
      <c r="E485" s="111">
        <v>10</v>
      </c>
      <c r="F485" s="46">
        <f>IF(C485="x",E485,0)</f>
        <v>10</v>
      </c>
      <c r="G485" s="5"/>
      <c r="H485" s="47"/>
      <c r="I485" s="213"/>
    </row>
    <row r="486" spans="1:9">
      <c r="A486" s="59"/>
      <c r="B486" s="211"/>
      <c r="C486" s="51"/>
      <c r="D486" s="5" t="s">
        <v>32</v>
      </c>
      <c r="E486" s="111">
        <v>0</v>
      </c>
      <c r="F486" s="46">
        <f>IF(C486="x",E486,0)</f>
        <v>0</v>
      </c>
      <c r="G486" s="5"/>
      <c r="H486" s="47"/>
      <c r="I486" s="213"/>
    </row>
    <row r="487" spans="1:9">
      <c r="A487" s="59"/>
      <c r="B487" s="22"/>
      <c r="D487" s="22"/>
      <c r="E487" s="111"/>
      <c r="F487" s="46"/>
      <c r="G487" s="5"/>
      <c r="H487" s="47"/>
      <c r="I487" s="60"/>
    </row>
    <row r="488" spans="1:9">
      <c r="A488" s="59">
        <v>61</v>
      </c>
      <c r="B488" s="211" t="s">
        <v>361</v>
      </c>
      <c r="C488" s="51" t="s">
        <v>13</v>
      </c>
      <c r="D488" s="5" t="s">
        <v>14</v>
      </c>
      <c r="E488" s="111">
        <v>10</v>
      </c>
      <c r="F488" s="46">
        <f>IF(C488="x",E488,0)</f>
        <v>10</v>
      </c>
      <c r="G488" s="5"/>
      <c r="H488" s="47"/>
      <c r="I488" s="213"/>
    </row>
    <row r="489" spans="1:9">
      <c r="A489" s="59"/>
      <c r="B489" s="211"/>
      <c r="C489" s="51"/>
      <c r="D489" s="5" t="s">
        <v>16</v>
      </c>
      <c r="E489" s="111">
        <v>0</v>
      </c>
      <c r="F489" s="46">
        <f>IF(C489="x",E489,0)</f>
        <v>0</v>
      </c>
      <c r="G489" s="5"/>
      <c r="H489" s="47"/>
      <c r="I489" s="213"/>
    </row>
    <row r="490" spans="1:9">
      <c r="B490" s="22"/>
      <c r="D490" s="22"/>
      <c r="E490" s="111"/>
      <c r="F490" s="46"/>
      <c r="G490" s="5"/>
      <c r="H490" s="47"/>
      <c r="I490" s="60"/>
    </row>
    <row r="491" spans="1:9">
      <c r="A491" s="59" t="s">
        <v>362</v>
      </c>
      <c r="B491" s="211" t="s">
        <v>363</v>
      </c>
      <c r="C491" s="51" t="s">
        <v>13</v>
      </c>
      <c r="D491" s="5" t="s">
        <v>14</v>
      </c>
      <c r="E491" s="111">
        <v>10</v>
      </c>
      <c r="F491" s="46">
        <f>IF(C491="x",E491,0)</f>
        <v>10</v>
      </c>
      <c r="G491" s="5"/>
      <c r="H491" s="47"/>
      <c r="I491" s="213"/>
    </row>
    <row r="492" spans="1:9">
      <c r="A492" s="59"/>
      <c r="B492" s="211"/>
      <c r="C492" s="51"/>
      <c r="D492" s="5" t="s">
        <v>32</v>
      </c>
      <c r="E492" s="111">
        <v>0</v>
      </c>
      <c r="F492" s="46">
        <f>IF(C492="x",E492,0)</f>
        <v>0</v>
      </c>
      <c r="G492" s="5"/>
      <c r="H492" s="47"/>
      <c r="I492" s="213"/>
    </row>
    <row r="493" spans="1:9">
      <c r="A493" s="59"/>
      <c r="B493" s="22"/>
      <c r="D493" s="22"/>
      <c r="E493" s="111"/>
      <c r="F493" s="46"/>
      <c r="G493" s="5"/>
      <c r="H493" s="47"/>
      <c r="I493" s="60"/>
    </row>
    <row r="494" spans="1:9">
      <c r="A494" s="1" t="s">
        <v>364</v>
      </c>
      <c r="B494" s="211" t="s">
        <v>365</v>
      </c>
      <c r="C494" s="51" t="s">
        <v>13</v>
      </c>
      <c r="D494" s="5" t="s">
        <v>14</v>
      </c>
      <c r="E494" s="111">
        <v>10</v>
      </c>
      <c r="F494" s="46">
        <f>IF(C494="x",E494,0)</f>
        <v>10</v>
      </c>
      <c r="G494" s="5"/>
      <c r="H494" s="47"/>
      <c r="I494" s="213"/>
    </row>
    <row r="495" spans="1:9">
      <c r="B495" s="211"/>
      <c r="C495" s="51"/>
      <c r="D495" s="5" t="s">
        <v>16</v>
      </c>
      <c r="E495" s="111">
        <v>0</v>
      </c>
      <c r="F495" s="46">
        <f>IF(C495="x",E495,0)</f>
        <v>0</v>
      </c>
      <c r="G495" s="5"/>
      <c r="H495" s="47"/>
      <c r="I495" s="213"/>
    </row>
    <row r="496" spans="1:9">
      <c r="A496" s="59"/>
      <c r="B496" s="22"/>
      <c r="D496" s="22"/>
      <c r="E496" s="111"/>
      <c r="F496" s="46"/>
      <c r="G496" s="5"/>
      <c r="H496" s="47"/>
      <c r="I496" s="60"/>
    </row>
    <row r="497" spans="1:9">
      <c r="A497" s="1">
        <v>63</v>
      </c>
      <c r="B497" s="211" t="s">
        <v>366</v>
      </c>
      <c r="C497" s="51" t="s">
        <v>13</v>
      </c>
      <c r="D497" s="5" t="s">
        <v>14</v>
      </c>
      <c r="E497" s="111">
        <v>10</v>
      </c>
      <c r="F497" s="46">
        <f>IF(C497="x",E497,0)</f>
        <v>10</v>
      </c>
      <c r="G497" s="5"/>
      <c r="H497" s="47"/>
      <c r="I497" s="213"/>
    </row>
    <row r="498" spans="1:9">
      <c r="B498" s="211"/>
      <c r="C498" s="51"/>
      <c r="D498" s="5" t="s">
        <v>16</v>
      </c>
      <c r="E498" s="111">
        <v>0</v>
      </c>
      <c r="F498" s="46">
        <f>IF(C498="x",E498,0)</f>
        <v>0</v>
      </c>
      <c r="G498" s="5"/>
      <c r="H498" s="47"/>
      <c r="I498" s="213"/>
    </row>
    <row r="499" spans="1:9">
      <c r="A499" s="59"/>
      <c r="B499" s="22" t="s">
        <v>367</v>
      </c>
      <c r="D499" s="22"/>
      <c r="E499" s="111"/>
      <c r="F499" s="46"/>
      <c r="G499" s="5"/>
      <c r="H499" s="47"/>
      <c r="I499" s="60"/>
    </row>
    <row r="500" spans="1:9">
      <c r="B500" s="58" t="s">
        <v>368</v>
      </c>
      <c r="D500" s="22"/>
      <c r="E500" s="111"/>
      <c r="F500" s="46"/>
      <c r="G500" s="5"/>
      <c r="H500" s="47"/>
    </row>
    <row r="501" spans="1:9">
      <c r="B501" s="62"/>
      <c r="D501" s="22"/>
      <c r="E501" s="111"/>
      <c r="F501" s="46"/>
      <c r="G501" s="5"/>
      <c r="H501" s="47"/>
    </row>
    <row r="502" spans="1:9" s="22" customFormat="1">
      <c r="A502" s="59">
        <v>64</v>
      </c>
      <c r="B502" s="211" t="s">
        <v>369</v>
      </c>
      <c r="C502" s="51" t="s">
        <v>13</v>
      </c>
      <c r="D502" s="5" t="s">
        <v>14</v>
      </c>
      <c r="E502" s="111">
        <v>10</v>
      </c>
      <c r="F502" s="46">
        <f>IF(C502="x",E502,0)</f>
        <v>10</v>
      </c>
      <c r="G502" s="5"/>
      <c r="H502" s="47"/>
      <c r="I502" s="213"/>
    </row>
    <row r="503" spans="1:9" s="22" customFormat="1">
      <c r="A503" s="59"/>
      <c r="B503" s="211"/>
      <c r="C503" s="51"/>
      <c r="D503" s="5" t="s">
        <v>16</v>
      </c>
      <c r="E503" s="111">
        <v>0</v>
      </c>
      <c r="F503" s="46">
        <f>IF(C503="x",E503,0)</f>
        <v>0</v>
      </c>
      <c r="G503" s="5"/>
      <c r="H503" s="47"/>
      <c r="I503" s="213"/>
    </row>
    <row r="504" spans="1:9" s="22" customFormat="1">
      <c r="A504" s="59"/>
      <c r="B504" s="22" t="s">
        <v>367</v>
      </c>
      <c r="C504" s="5"/>
      <c r="E504" s="111"/>
      <c r="F504" s="46"/>
      <c r="G504" s="5"/>
      <c r="H504" s="47"/>
      <c r="I504" s="60"/>
    </row>
    <row r="505" spans="1:9" s="22" customFormat="1">
      <c r="A505" s="59"/>
      <c r="B505" s="171" t="s">
        <v>370</v>
      </c>
      <c r="C505" s="5"/>
      <c r="E505" s="111"/>
      <c r="F505" s="46"/>
      <c r="G505" s="5"/>
      <c r="H505" s="47"/>
      <c r="I505" s="60"/>
    </row>
    <row r="506" spans="1:9">
      <c r="B506" s="62"/>
      <c r="D506" s="22"/>
      <c r="E506" s="111"/>
      <c r="F506" s="46"/>
      <c r="G506" s="5"/>
      <c r="H506" s="47"/>
    </row>
    <row r="507" spans="1:9" s="64" customFormat="1">
      <c r="A507" s="42">
        <v>65</v>
      </c>
      <c r="B507" s="211" t="s">
        <v>371</v>
      </c>
      <c r="C507" s="43" t="s">
        <v>13</v>
      </c>
      <c r="D507" s="44" t="s">
        <v>14</v>
      </c>
      <c r="E507" s="46">
        <v>10</v>
      </c>
      <c r="F507" s="46">
        <f>IF(C507="x",E507,0)</f>
        <v>10</v>
      </c>
      <c r="G507" s="5"/>
      <c r="H507" s="47"/>
      <c r="I507" s="213" t="s">
        <v>372</v>
      </c>
    </row>
    <row r="508" spans="1:9" s="64" customFormat="1">
      <c r="A508" s="67"/>
      <c r="B508" s="211"/>
      <c r="C508" s="51"/>
      <c r="D508" s="5" t="s">
        <v>16</v>
      </c>
      <c r="E508" s="111">
        <v>0</v>
      </c>
      <c r="F508" s="46">
        <f>IF(C508="x",E508,0)</f>
        <v>0</v>
      </c>
      <c r="G508" s="5"/>
      <c r="H508" s="47"/>
      <c r="I508" s="213"/>
    </row>
    <row r="509" spans="1:9" s="64" customFormat="1">
      <c r="A509" s="67"/>
      <c r="B509" s="22" t="s">
        <v>367</v>
      </c>
      <c r="C509" s="5"/>
      <c r="D509" s="22"/>
      <c r="E509" s="172"/>
      <c r="F509" s="46"/>
      <c r="G509" s="5"/>
      <c r="H509" s="47"/>
      <c r="I509" s="66"/>
    </row>
    <row r="510" spans="1:9" s="64" customFormat="1">
      <c r="A510" s="67"/>
      <c r="B510" s="58" t="s">
        <v>373</v>
      </c>
      <c r="C510" s="5"/>
      <c r="D510" s="22"/>
      <c r="E510" s="172"/>
      <c r="F510" s="46"/>
      <c r="G510" s="5"/>
      <c r="H510" s="47"/>
      <c r="I510" s="66"/>
    </row>
    <row r="511" spans="1:9">
      <c r="B511" s="62"/>
      <c r="D511" s="22"/>
      <c r="E511" s="111"/>
      <c r="F511" s="46">
        <f>IF(C511="x",E511,0)</f>
        <v>0</v>
      </c>
      <c r="G511" s="5"/>
      <c r="H511" s="47"/>
    </row>
    <row r="512" spans="1:9">
      <c r="A512" s="42" t="s">
        <v>374</v>
      </c>
      <c r="B512" s="211" t="s">
        <v>375</v>
      </c>
      <c r="C512" s="43" t="s">
        <v>13</v>
      </c>
      <c r="D512" s="44" t="s">
        <v>14</v>
      </c>
      <c r="E512" s="46">
        <v>10</v>
      </c>
      <c r="F512" s="46">
        <f>IF(C512="x",E512,0)</f>
        <v>10</v>
      </c>
      <c r="G512" s="5"/>
      <c r="H512" s="47"/>
      <c r="I512" s="213" t="s">
        <v>376</v>
      </c>
    </row>
    <row r="513" spans="1:9" ht="34.5" customHeight="1">
      <c r="A513" s="59"/>
      <c r="B513" s="211"/>
      <c r="C513" s="51"/>
      <c r="D513" s="5" t="s">
        <v>16</v>
      </c>
      <c r="E513" s="111">
        <v>0</v>
      </c>
      <c r="F513" s="46">
        <f>IF(C513="x",E513,0)</f>
        <v>0</v>
      </c>
      <c r="G513" s="5"/>
      <c r="H513" s="47"/>
      <c r="I513" s="213"/>
    </row>
    <row r="514" spans="1:9">
      <c r="A514" s="59"/>
      <c r="B514" s="22" t="s">
        <v>367</v>
      </c>
      <c r="D514" s="22"/>
      <c r="E514" s="111"/>
      <c r="F514" s="46"/>
      <c r="G514" s="5"/>
      <c r="H514" s="47"/>
    </row>
    <row r="515" spans="1:9">
      <c r="A515" s="59"/>
      <c r="B515" s="58" t="s">
        <v>377</v>
      </c>
      <c r="D515" s="22"/>
      <c r="E515" s="111"/>
      <c r="F515" s="46"/>
      <c r="G515" s="5"/>
      <c r="H515" s="47"/>
    </row>
    <row r="516" spans="1:9">
      <c r="A516" s="59"/>
      <c r="B516" s="62"/>
      <c r="D516" s="22"/>
      <c r="E516" s="111"/>
      <c r="F516" s="46"/>
      <c r="G516" s="5"/>
      <c r="H516" s="47"/>
    </row>
    <row r="517" spans="1:9">
      <c r="A517" s="42" t="s">
        <v>378</v>
      </c>
      <c r="B517" s="211" t="s">
        <v>379</v>
      </c>
      <c r="C517" s="43" t="s">
        <v>13</v>
      </c>
      <c r="D517" s="44" t="s">
        <v>14</v>
      </c>
      <c r="E517" s="46">
        <v>10</v>
      </c>
      <c r="F517" s="46">
        <f>IF(C517="x",E517,0)</f>
        <v>10</v>
      </c>
      <c r="G517" s="5"/>
      <c r="H517" s="47"/>
      <c r="I517" s="213" t="s">
        <v>380</v>
      </c>
    </row>
    <row r="518" spans="1:9">
      <c r="A518" s="59"/>
      <c r="B518" s="211"/>
      <c r="C518" s="51"/>
      <c r="D518" s="5" t="s">
        <v>16</v>
      </c>
      <c r="E518" s="111">
        <v>0</v>
      </c>
      <c r="F518" s="46">
        <f>IF(C518="x",E518,0)</f>
        <v>0</v>
      </c>
      <c r="G518" s="5"/>
      <c r="H518" s="47"/>
      <c r="I518" s="213"/>
    </row>
    <row r="519" spans="1:9">
      <c r="A519" s="59"/>
      <c r="B519" s="22" t="s">
        <v>367</v>
      </c>
      <c r="D519" s="22"/>
      <c r="E519" s="111"/>
      <c r="F519" s="46"/>
      <c r="G519" s="5"/>
      <c r="H519" s="47"/>
      <c r="I519" s="60"/>
    </row>
    <row r="520" spans="1:9" ht="116.1">
      <c r="A520" s="59"/>
      <c r="B520" s="58" t="s">
        <v>381</v>
      </c>
      <c r="D520" s="22"/>
      <c r="E520" s="111"/>
      <c r="F520" s="46"/>
      <c r="G520" s="5"/>
      <c r="H520" s="47"/>
      <c r="I520" s="60"/>
    </row>
    <row r="521" spans="1:9">
      <c r="A521" s="59"/>
      <c r="B521" s="22"/>
      <c r="D521" s="22"/>
      <c r="E521" s="111"/>
      <c r="F521" s="46"/>
      <c r="G521" s="5"/>
      <c r="H521" s="47"/>
      <c r="I521" s="60"/>
    </row>
    <row r="522" spans="1:9">
      <c r="A522" s="59" t="s">
        <v>382</v>
      </c>
      <c r="B522" s="211" t="s">
        <v>383</v>
      </c>
      <c r="C522" s="51" t="s">
        <v>13</v>
      </c>
      <c r="D522" s="5" t="s">
        <v>14</v>
      </c>
      <c r="E522" s="111">
        <v>10</v>
      </c>
      <c r="F522" s="46">
        <f>IF(C522="x",E522,0)</f>
        <v>10</v>
      </c>
      <c r="G522" s="5"/>
      <c r="H522" s="47"/>
      <c r="I522" s="213" t="s">
        <v>384</v>
      </c>
    </row>
    <row r="523" spans="1:9">
      <c r="A523" s="59"/>
      <c r="B523" s="211"/>
      <c r="C523" s="51"/>
      <c r="D523" s="5" t="s">
        <v>16</v>
      </c>
      <c r="E523" s="111">
        <v>0</v>
      </c>
      <c r="F523" s="46">
        <f>IF(C523="x",E523,0)</f>
        <v>0</v>
      </c>
      <c r="G523" s="5"/>
      <c r="H523" s="47"/>
      <c r="I523" s="213"/>
    </row>
    <row r="524" spans="1:9">
      <c r="A524" s="59"/>
      <c r="B524" s="22" t="s">
        <v>367</v>
      </c>
      <c r="D524" s="22"/>
      <c r="E524" s="111"/>
      <c r="F524" s="46"/>
      <c r="G524" s="5"/>
      <c r="H524" s="47"/>
      <c r="I524" s="60"/>
    </row>
    <row r="525" spans="1:9" ht="72.599999999999994">
      <c r="A525" s="59"/>
      <c r="B525" s="58" t="s">
        <v>385</v>
      </c>
      <c r="D525" s="22"/>
      <c r="E525" s="111"/>
      <c r="F525" s="46"/>
      <c r="G525" s="113" t="s">
        <v>386</v>
      </c>
      <c r="H525" s="114" t="s">
        <v>387</v>
      </c>
    </row>
    <row r="526" spans="1:9">
      <c r="B526" s="62"/>
      <c r="D526" s="22"/>
      <c r="E526" s="111"/>
      <c r="F526" s="46"/>
      <c r="G526" s="5"/>
      <c r="H526" s="47"/>
    </row>
    <row r="527" spans="1:9" s="22" customFormat="1">
      <c r="A527" s="59">
        <v>67</v>
      </c>
      <c r="B527" s="211" t="s">
        <v>388</v>
      </c>
      <c r="C527" s="51" t="s">
        <v>13</v>
      </c>
      <c r="D527" s="5" t="s">
        <v>14</v>
      </c>
      <c r="E527" s="111">
        <v>10</v>
      </c>
      <c r="F527" s="46">
        <f>IF(C527="x",E527,0)</f>
        <v>10</v>
      </c>
      <c r="G527" s="5"/>
      <c r="H527" s="47"/>
      <c r="I527" s="213"/>
    </row>
    <row r="528" spans="1:9" s="22" customFormat="1">
      <c r="A528" s="59"/>
      <c r="B528" s="211"/>
      <c r="C528" s="51"/>
      <c r="D528" s="5" t="s">
        <v>16</v>
      </c>
      <c r="E528" s="111">
        <v>0</v>
      </c>
      <c r="F528" s="46">
        <f>IF(C528="x",E528,0)</f>
        <v>0</v>
      </c>
      <c r="G528" s="5"/>
      <c r="H528" s="47"/>
      <c r="I528" s="213"/>
    </row>
    <row r="529" spans="1:9" s="22" customFormat="1">
      <c r="A529" s="59"/>
      <c r="B529" s="22" t="s">
        <v>367</v>
      </c>
      <c r="C529" s="5"/>
      <c r="E529" s="111"/>
      <c r="F529" s="46"/>
      <c r="G529" s="5"/>
      <c r="H529" s="47"/>
      <c r="I529" s="60"/>
    </row>
    <row r="530" spans="1:9" s="22" customFormat="1">
      <c r="A530" s="59"/>
      <c r="B530" s="58" t="s">
        <v>389</v>
      </c>
      <c r="C530" s="5"/>
      <c r="E530" s="111"/>
      <c r="F530" s="46"/>
      <c r="G530" s="5"/>
      <c r="H530" s="47"/>
      <c r="I530" s="60"/>
    </row>
    <row r="531" spans="1:9" s="64" customFormat="1">
      <c r="A531" s="67"/>
      <c r="B531" s="68"/>
      <c r="C531" s="5"/>
      <c r="E531" s="172"/>
      <c r="F531" s="46"/>
      <c r="G531" s="5"/>
      <c r="H531" s="47"/>
      <c r="I531" s="66"/>
    </row>
    <row r="532" spans="1:9">
      <c r="A532" s="59">
        <v>68</v>
      </c>
      <c r="B532" s="211" t="s">
        <v>390</v>
      </c>
      <c r="C532" s="51" t="s">
        <v>13</v>
      </c>
      <c r="D532" s="5" t="s">
        <v>14</v>
      </c>
      <c r="E532" s="111">
        <v>10</v>
      </c>
      <c r="F532" s="46">
        <f>IF(C532="x",E532,0)</f>
        <v>10</v>
      </c>
      <c r="G532" s="5"/>
      <c r="H532" s="47"/>
      <c r="I532" s="213"/>
    </row>
    <row r="533" spans="1:9">
      <c r="A533" s="59"/>
      <c r="B533" s="211"/>
      <c r="C533" s="51"/>
      <c r="D533" s="5" t="s">
        <v>32</v>
      </c>
      <c r="E533" s="111">
        <v>0</v>
      </c>
      <c r="F533" s="46">
        <f>IF(C533="x",E533,0)</f>
        <v>0</v>
      </c>
      <c r="G533" s="5"/>
      <c r="H533" s="47"/>
      <c r="I533" s="213"/>
    </row>
    <row r="534" spans="1:9">
      <c r="B534" s="22" t="s">
        <v>367</v>
      </c>
      <c r="D534" s="22"/>
      <c r="E534" s="111"/>
      <c r="F534" s="46"/>
      <c r="G534" s="5"/>
      <c r="H534" s="47"/>
    </row>
    <row r="535" spans="1:9" ht="57.95">
      <c r="A535" s="59"/>
      <c r="B535" s="58" t="s">
        <v>391</v>
      </c>
      <c r="D535" s="22"/>
      <c r="E535" s="111"/>
      <c r="F535" s="46"/>
      <c r="G535" s="5"/>
      <c r="H535" s="47"/>
      <c r="I535" s="60"/>
    </row>
    <row r="536" spans="1:9" s="64" customFormat="1">
      <c r="A536" s="67"/>
      <c r="B536" s="68"/>
      <c r="C536" s="5"/>
      <c r="E536" s="172"/>
      <c r="F536" s="46"/>
      <c r="G536" s="5"/>
      <c r="H536" s="47"/>
      <c r="I536" s="66"/>
    </row>
    <row r="537" spans="1:9">
      <c r="A537" s="42" t="s">
        <v>392</v>
      </c>
      <c r="B537" s="211" t="s">
        <v>393</v>
      </c>
      <c r="C537" s="43" t="s">
        <v>13</v>
      </c>
      <c r="D537" s="44" t="s">
        <v>14</v>
      </c>
      <c r="E537" s="46">
        <v>10</v>
      </c>
      <c r="F537" s="46">
        <f>IF(C537="x",E537,0)</f>
        <v>10</v>
      </c>
      <c r="G537" s="5"/>
      <c r="H537" s="47"/>
      <c r="I537" s="213" t="s">
        <v>394</v>
      </c>
    </row>
    <row r="538" spans="1:9">
      <c r="B538" s="211"/>
      <c r="C538" s="51"/>
      <c r="D538" s="5" t="s">
        <v>16</v>
      </c>
      <c r="E538" s="111">
        <v>0</v>
      </c>
      <c r="F538" s="46">
        <f>IF(C538="x",E538,0)</f>
        <v>0</v>
      </c>
      <c r="G538" s="5"/>
      <c r="H538" s="47"/>
      <c r="I538" s="213"/>
    </row>
    <row r="539" spans="1:9">
      <c r="B539" s="22" t="s">
        <v>367</v>
      </c>
      <c r="D539" s="22"/>
      <c r="E539" s="111"/>
      <c r="F539" s="46"/>
      <c r="G539" s="5"/>
      <c r="H539" s="47"/>
    </row>
    <row r="540" spans="1:9" ht="72.599999999999994">
      <c r="B540" s="58" t="s">
        <v>385</v>
      </c>
      <c r="D540" s="22"/>
      <c r="E540" s="111"/>
      <c r="F540" s="46"/>
      <c r="G540" s="5"/>
      <c r="H540" s="47"/>
    </row>
    <row r="541" spans="1:9">
      <c r="B541" s="69"/>
      <c r="D541" s="22"/>
      <c r="E541" s="111"/>
      <c r="F541" s="46"/>
      <c r="G541" s="5"/>
      <c r="H541" s="47"/>
    </row>
    <row r="542" spans="1:9">
      <c r="A542" s="42" t="s">
        <v>395</v>
      </c>
      <c r="B542" s="211" t="s">
        <v>396</v>
      </c>
      <c r="C542" s="43"/>
      <c r="D542" s="130" t="s">
        <v>397</v>
      </c>
      <c r="E542" s="173">
        <v>0</v>
      </c>
      <c r="F542" s="46">
        <f>IF(C542="x",E542,0)</f>
        <v>0</v>
      </c>
      <c r="G542" s="5"/>
      <c r="H542" s="47"/>
      <c r="I542" s="213"/>
    </row>
    <row r="543" spans="1:9">
      <c r="A543" s="59"/>
      <c r="B543" s="211"/>
      <c r="C543" s="51"/>
      <c r="D543" s="130" t="s">
        <v>398</v>
      </c>
      <c r="E543" s="173">
        <v>0</v>
      </c>
      <c r="F543" s="46">
        <f>IF(C543="x",E543,0)</f>
        <v>0</v>
      </c>
      <c r="G543" s="5"/>
      <c r="H543" s="47"/>
      <c r="I543" s="213"/>
    </row>
    <row r="544" spans="1:9">
      <c r="A544" s="59"/>
      <c r="B544" s="211"/>
      <c r="C544" s="51"/>
      <c r="D544" s="130" t="s">
        <v>399</v>
      </c>
      <c r="E544" s="173">
        <v>0</v>
      </c>
      <c r="F544" s="46">
        <f>IF(C544="x",E544,0)</f>
        <v>0</v>
      </c>
      <c r="G544" s="5"/>
      <c r="H544" s="47"/>
      <c r="I544" s="213"/>
    </row>
    <row r="545" spans="1:9">
      <c r="B545" s="211"/>
      <c r="C545" s="51" t="s">
        <v>13</v>
      </c>
      <c r="D545" s="130" t="s">
        <v>400</v>
      </c>
      <c r="E545" s="173">
        <v>0</v>
      </c>
      <c r="F545" s="46">
        <f>IF(C545="x",E545,0)</f>
        <v>0</v>
      </c>
      <c r="G545" s="5"/>
      <c r="H545" s="47"/>
      <c r="I545" s="213"/>
    </row>
    <row r="546" spans="1:9">
      <c r="B546" s="62"/>
      <c r="D546" s="22"/>
      <c r="E546" s="111"/>
      <c r="F546" s="46"/>
      <c r="G546" s="5"/>
      <c r="H546" s="47"/>
    </row>
    <row r="547" spans="1:9">
      <c r="A547" s="1" t="s">
        <v>401</v>
      </c>
      <c r="B547" s="211" t="s">
        <v>402</v>
      </c>
      <c r="C547" s="84" t="s">
        <v>13</v>
      </c>
      <c r="D547" s="45" t="s">
        <v>14</v>
      </c>
      <c r="E547" s="46">
        <v>10</v>
      </c>
      <c r="F547" s="46">
        <f>IF(C547="x",E547,0)</f>
        <v>10</v>
      </c>
      <c r="G547" s="5"/>
      <c r="H547" s="47"/>
      <c r="I547" s="212" t="s">
        <v>403</v>
      </c>
    </row>
    <row r="548" spans="1:9">
      <c r="B548" s="211"/>
      <c r="C548" s="84"/>
      <c r="D548" s="45" t="s">
        <v>16</v>
      </c>
      <c r="E548" s="46">
        <v>0</v>
      </c>
      <c r="F548" s="46">
        <f>IF(C548="x",E548,0)</f>
        <v>0</v>
      </c>
      <c r="G548" s="5"/>
      <c r="H548" s="47"/>
      <c r="I548" s="212"/>
    </row>
    <row r="549" spans="1:9">
      <c r="B549" s="22" t="s">
        <v>367</v>
      </c>
      <c r="D549" s="22"/>
      <c r="E549" s="111"/>
      <c r="F549" s="46"/>
      <c r="G549" s="5"/>
      <c r="H549" s="47"/>
    </row>
    <row r="550" spans="1:9">
      <c r="B550" s="171" t="s">
        <v>377</v>
      </c>
      <c r="D550" s="22"/>
      <c r="E550" s="111"/>
      <c r="F550" s="46"/>
      <c r="G550" s="5"/>
      <c r="H550" s="47"/>
    </row>
    <row r="551" spans="1:9">
      <c r="B551" s="69"/>
      <c r="D551" s="22"/>
      <c r="E551" s="111"/>
      <c r="F551" s="46"/>
      <c r="G551" s="5"/>
      <c r="H551" s="47"/>
      <c r="I551" s="93"/>
    </row>
    <row r="552" spans="1:9">
      <c r="A552" s="1" t="s">
        <v>404</v>
      </c>
      <c r="B552" s="211" t="s">
        <v>405</v>
      </c>
      <c r="C552" s="84" t="s">
        <v>13</v>
      </c>
      <c r="D552" s="45" t="s">
        <v>14</v>
      </c>
      <c r="E552" s="46">
        <v>10</v>
      </c>
      <c r="F552" s="46">
        <f>IF(C552="x",E552,0)</f>
        <v>10</v>
      </c>
      <c r="G552" s="5"/>
      <c r="H552" s="47"/>
      <c r="I552" s="212"/>
    </row>
    <row r="553" spans="1:9">
      <c r="B553" s="211"/>
      <c r="C553" s="84"/>
      <c r="D553" s="45" t="s">
        <v>16</v>
      </c>
      <c r="E553" s="46">
        <v>0</v>
      </c>
      <c r="F553" s="46">
        <f>IF(C553="x",E553,0)</f>
        <v>0</v>
      </c>
      <c r="G553" s="5"/>
      <c r="H553" s="47"/>
      <c r="I553" s="212"/>
    </row>
    <row r="554" spans="1:9">
      <c r="B554" s="22" t="s">
        <v>406</v>
      </c>
      <c r="D554" s="22"/>
      <c r="E554" s="111"/>
      <c r="F554" s="46"/>
      <c r="G554" s="5"/>
      <c r="H554" s="47"/>
    </row>
    <row r="555" spans="1:9">
      <c r="B555" s="58" t="s">
        <v>407</v>
      </c>
      <c r="D555" s="22"/>
      <c r="E555" s="111"/>
      <c r="F555" s="46"/>
      <c r="G555" s="5"/>
      <c r="H555" s="47"/>
    </row>
    <row r="556" spans="1:9">
      <c r="B556" s="69"/>
      <c r="D556" s="22"/>
      <c r="E556" s="111"/>
      <c r="F556" s="46"/>
      <c r="G556" s="5"/>
      <c r="H556" s="47"/>
      <c r="I556" s="93"/>
    </row>
    <row r="557" spans="1:9">
      <c r="A557" s="1" t="s">
        <v>408</v>
      </c>
      <c r="B557" s="211" t="s">
        <v>409</v>
      </c>
      <c r="C557" s="84"/>
      <c r="D557" s="45" t="s">
        <v>172</v>
      </c>
      <c r="E557" s="46">
        <v>15</v>
      </c>
      <c r="F557" s="46">
        <f>IF(C557="x",E557,0)</f>
        <v>0</v>
      </c>
      <c r="G557" s="5"/>
      <c r="H557" s="47"/>
    </row>
    <row r="558" spans="1:9">
      <c r="B558" s="211"/>
      <c r="C558" s="84"/>
      <c r="D558" s="45" t="s">
        <v>173</v>
      </c>
      <c r="E558" s="46">
        <v>12</v>
      </c>
      <c r="F558" s="46">
        <f>IF(C558="x",E558,0)</f>
        <v>0</v>
      </c>
      <c r="G558" s="5"/>
      <c r="H558" s="47"/>
    </row>
    <row r="559" spans="1:9">
      <c r="B559" s="211"/>
      <c r="C559" s="84" t="s">
        <v>13</v>
      </c>
      <c r="D559" s="45" t="s">
        <v>174</v>
      </c>
      <c r="E559" s="46">
        <v>8</v>
      </c>
      <c r="F559" s="46">
        <f>IF(C559="x",E559,0)</f>
        <v>8</v>
      </c>
      <c r="G559" s="5"/>
      <c r="H559" s="47"/>
    </row>
    <row r="560" spans="1:9">
      <c r="B560" s="211"/>
      <c r="C560" s="84"/>
      <c r="D560" s="45" t="s">
        <v>175</v>
      </c>
      <c r="E560" s="46">
        <v>4</v>
      </c>
      <c r="F560" s="46">
        <f>IF(C560="x",E560,0)</f>
        <v>0</v>
      </c>
      <c r="G560" s="5"/>
      <c r="H560" s="47"/>
    </row>
    <row r="561" spans="1:9">
      <c r="B561" s="211"/>
      <c r="C561" s="84"/>
      <c r="D561" s="45" t="s">
        <v>176</v>
      </c>
      <c r="E561" s="46">
        <v>0</v>
      </c>
      <c r="F561" s="46">
        <f>IF(C561="x",E561,0)</f>
        <v>0</v>
      </c>
      <c r="G561" s="5"/>
      <c r="H561" s="47"/>
    </row>
    <row r="562" spans="1:9">
      <c r="B562" s="69"/>
      <c r="D562" s="22"/>
      <c r="E562" s="111"/>
      <c r="F562" s="46"/>
      <c r="G562" s="5"/>
      <c r="H562" s="47"/>
      <c r="I562" s="93"/>
    </row>
    <row r="563" spans="1:9" s="22" customFormat="1">
      <c r="A563" s="42">
        <v>71</v>
      </c>
      <c r="B563" s="211" t="s">
        <v>410</v>
      </c>
      <c r="C563" s="43"/>
      <c r="D563" s="44" t="s">
        <v>14</v>
      </c>
      <c r="E563" s="111">
        <v>10</v>
      </c>
      <c r="F563" s="46">
        <f>IF(C563="x",E563,0)</f>
        <v>0</v>
      </c>
      <c r="G563" s="5"/>
      <c r="H563" s="47"/>
      <c r="I563" s="213"/>
    </row>
    <row r="564" spans="1:9" s="22" customFormat="1">
      <c r="A564" s="59"/>
      <c r="B564" s="211"/>
      <c r="C564" s="51" t="s">
        <v>13</v>
      </c>
      <c r="D564" s="5" t="s">
        <v>16</v>
      </c>
      <c r="E564" s="111">
        <v>0</v>
      </c>
      <c r="F564" s="46">
        <f>IF(C564="x",E564,0)</f>
        <v>0</v>
      </c>
      <c r="G564" s="5"/>
      <c r="H564" s="47"/>
      <c r="I564" s="213"/>
    </row>
    <row r="565" spans="1:9" s="22" customFormat="1">
      <c r="A565" s="59"/>
      <c r="B565" s="22" t="s">
        <v>367</v>
      </c>
      <c r="C565" s="5"/>
      <c r="E565" s="111"/>
      <c r="F565" s="46"/>
      <c r="G565" s="5"/>
      <c r="H565" s="47"/>
      <c r="I565" s="60"/>
    </row>
    <row r="566" spans="1:9" s="22" customFormat="1">
      <c r="A566" s="59"/>
      <c r="B566" s="58" t="s">
        <v>30</v>
      </c>
      <c r="C566" s="5"/>
      <c r="E566" s="111"/>
      <c r="F566" s="46"/>
      <c r="G566" s="5"/>
      <c r="H566" s="47"/>
      <c r="I566" s="60"/>
    </row>
    <row r="567" spans="1:9">
      <c r="A567" s="59"/>
      <c r="B567" s="22"/>
      <c r="D567" s="22"/>
      <c r="E567" s="111"/>
      <c r="F567" s="46"/>
      <c r="G567" s="5"/>
      <c r="H567" s="47"/>
      <c r="I567" s="60"/>
    </row>
    <row r="568" spans="1:9">
      <c r="A568" s="1">
        <v>72</v>
      </c>
      <c r="B568" s="211" t="s">
        <v>411</v>
      </c>
      <c r="C568" s="51" t="s">
        <v>13</v>
      </c>
      <c r="D568" s="5" t="s">
        <v>14</v>
      </c>
      <c r="E568" s="111">
        <v>10</v>
      </c>
      <c r="F568" s="46">
        <f>IF(C568="x",E568,0)</f>
        <v>10</v>
      </c>
      <c r="G568" s="5"/>
      <c r="H568" s="47"/>
      <c r="I568" s="213"/>
    </row>
    <row r="569" spans="1:9">
      <c r="B569" s="211"/>
      <c r="C569" s="51"/>
      <c r="D569" s="5" t="s">
        <v>16</v>
      </c>
      <c r="E569" s="111">
        <v>0</v>
      </c>
      <c r="F569" s="46">
        <f>IF(C569="x",E569,0)</f>
        <v>0</v>
      </c>
      <c r="G569" s="5"/>
      <c r="H569" s="47"/>
      <c r="I569" s="213"/>
    </row>
    <row r="570" spans="1:9">
      <c r="A570" s="59"/>
      <c r="B570" s="22" t="s">
        <v>367</v>
      </c>
      <c r="D570" s="22"/>
      <c r="E570" s="111"/>
      <c r="F570" s="46"/>
      <c r="G570" s="5"/>
      <c r="H570" s="47"/>
      <c r="I570" s="60"/>
    </row>
    <row r="571" spans="1:9" ht="29.1">
      <c r="B571" s="58" t="s">
        <v>412</v>
      </c>
      <c r="D571" s="22"/>
      <c r="E571" s="111"/>
      <c r="F571" s="46"/>
      <c r="G571" s="5"/>
      <c r="H571" s="47"/>
    </row>
    <row r="572" spans="1:9">
      <c r="A572" s="59"/>
      <c r="B572" s="22"/>
      <c r="D572" s="22"/>
      <c r="E572" s="111"/>
      <c r="F572" s="46"/>
      <c r="G572" s="5"/>
      <c r="H572" s="47"/>
      <c r="I572" s="60"/>
    </row>
    <row r="573" spans="1:9">
      <c r="A573" s="42">
        <v>73</v>
      </c>
      <c r="B573" s="211" t="s">
        <v>413</v>
      </c>
      <c r="C573" s="43" t="s">
        <v>13</v>
      </c>
      <c r="D573" s="44" t="s">
        <v>14</v>
      </c>
      <c r="E573" s="111">
        <v>10</v>
      </c>
      <c r="F573" s="46">
        <f>IF(C573="x",E573,0)</f>
        <v>10</v>
      </c>
      <c r="G573" s="5"/>
      <c r="H573" s="47"/>
      <c r="I573" s="213"/>
    </row>
    <row r="574" spans="1:9">
      <c r="A574" s="59"/>
      <c r="B574" s="211"/>
      <c r="C574" s="51"/>
      <c r="D574" s="5" t="s">
        <v>16</v>
      </c>
      <c r="E574" s="111">
        <v>0</v>
      </c>
      <c r="F574" s="46">
        <f>IF(C574="x",E574,0)</f>
        <v>0</v>
      </c>
      <c r="G574" s="5"/>
      <c r="H574" s="47"/>
      <c r="I574" s="213"/>
    </row>
    <row r="575" spans="1:9">
      <c r="A575" s="59"/>
      <c r="B575" s="22" t="s">
        <v>414</v>
      </c>
      <c r="D575" s="22"/>
      <c r="E575" s="111"/>
      <c r="F575" s="46"/>
      <c r="G575" s="5"/>
      <c r="H575" s="47"/>
      <c r="I575" s="60"/>
    </row>
    <row r="576" spans="1:9">
      <c r="A576" s="59"/>
      <c r="B576" s="58" t="s">
        <v>415</v>
      </c>
      <c r="D576" s="22"/>
      <c r="E576" s="111"/>
      <c r="F576" s="46"/>
      <c r="G576" s="5"/>
      <c r="H576" s="47"/>
      <c r="I576" s="60"/>
    </row>
    <row r="577" spans="1:9">
      <c r="A577" s="59"/>
      <c r="B577" s="22"/>
      <c r="D577" s="22"/>
      <c r="E577" s="111"/>
      <c r="F577" s="46"/>
      <c r="G577" s="5"/>
      <c r="H577" s="47"/>
      <c r="I577" s="60"/>
    </row>
    <row r="578" spans="1:9">
      <c r="A578" s="1">
        <v>74</v>
      </c>
      <c r="B578" s="211" t="s">
        <v>416</v>
      </c>
      <c r="C578" s="51" t="s">
        <v>13</v>
      </c>
      <c r="D578" s="5" t="s">
        <v>14</v>
      </c>
      <c r="E578" s="111">
        <v>10</v>
      </c>
      <c r="F578" s="46">
        <f>IF(C578="x",E578,0)</f>
        <v>10</v>
      </c>
      <c r="G578" s="5"/>
      <c r="H578" s="47"/>
      <c r="I578" s="213"/>
    </row>
    <row r="579" spans="1:9">
      <c r="B579" s="211"/>
      <c r="C579" s="51"/>
      <c r="D579" s="5" t="s">
        <v>16</v>
      </c>
      <c r="E579" s="111">
        <v>0</v>
      </c>
      <c r="F579" s="46">
        <f>IF(C579="x",E579,0)</f>
        <v>0</v>
      </c>
      <c r="G579" s="5"/>
      <c r="H579" s="47"/>
      <c r="I579" s="213"/>
    </row>
    <row r="580" spans="1:9">
      <c r="A580" s="59"/>
      <c r="B580" s="22" t="s">
        <v>367</v>
      </c>
      <c r="D580" s="22"/>
      <c r="E580" s="111"/>
      <c r="F580" s="46"/>
      <c r="G580" s="5"/>
      <c r="H580" s="47"/>
      <c r="I580" s="60"/>
    </row>
    <row r="581" spans="1:9" ht="57.95">
      <c r="B581" s="58" t="s">
        <v>417</v>
      </c>
      <c r="D581" s="22"/>
      <c r="E581" s="111"/>
      <c r="F581" s="46"/>
      <c r="G581" s="5"/>
      <c r="H581" s="47"/>
    </row>
    <row r="582" spans="1:9">
      <c r="A582" s="59"/>
      <c r="B582" s="22"/>
      <c r="D582" s="22"/>
      <c r="E582" s="111"/>
      <c r="F582" s="46"/>
      <c r="G582" s="5"/>
      <c r="H582" s="47"/>
      <c r="I582" s="60"/>
    </row>
    <row r="583" spans="1:9">
      <c r="A583" s="42">
        <v>75</v>
      </c>
      <c r="B583" s="211" t="s">
        <v>418</v>
      </c>
      <c r="C583" s="43" t="s">
        <v>13</v>
      </c>
      <c r="D583" s="44" t="s">
        <v>14</v>
      </c>
      <c r="E583" s="111">
        <v>10</v>
      </c>
      <c r="F583" s="46">
        <f>IF(C583="x",E583,0)</f>
        <v>10</v>
      </c>
      <c r="G583" s="5"/>
      <c r="H583" s="47"/>
      <c r="I583" s="213"/>
    </row>
    <row r="584" spans="1:9">
      <c r="B584" s="211"/>
      <c r="C584" s="51"/>
      <c r="D584" s="5" t="s">
        <v>16</v>
      </c>
      <c r="E584" s="111">
        <v>0</v>
      </c>
      <c r="F584" s="46">
        <f>IF(C584="x",E584,0)</f>
        <v>0</v>
      </c>
      <c r="G584" s="5"/>
      <c r="H584" s="47"/>
      <c r="I584" s="213"/>
    </row>
    <row r="585" spans="1:9">
      <c r="B585" s="22" t="s">
        <v>419</v>
      </c>
      <c r="D585" s="22"/>
      <c r="E585" s="111"/>
      <c r="F585" s="46"/>
      <c r="G585" s="5"/>
      <c r="H585" s="47"/>
    </row>
    <row r="586" spans="1:9" ht="29.1">
      <c r="B586" s="58" t="s">
        <v>420</v>
      </c>
      <c r="D586" s="22"/>
      <c r="E586" s="111"/>
      <c r="F586" s="46"/>
      <c r="G586" s="5"/>
      <c r="H586" s="47"/>
    </row>
    <row r="587" spans="1:9">
      <c r="B587" s="69"/>
      <c r="D587" s="22"/>
      <c r="E587" s="111"/>
      <c r="F587" s="46"/>
      <c r="G587" s="5"/>
      <c r="H587" s="47"/>
    </row>
    <row r="588" spans="1:9">
      <c r="A588" s="42">
        <v>76</v>
      </c>
      <c r="B588" s="211" t="s">
        <v>421</v>
      </c>
      <c r="C588" s="43"/>
      <c r="D588" s="44" t="s">
        <v>14</v>
      </c>
      <c r="E588" s="111">
        <v>10</v>
      </c>
      <c r="F588" s="46">
        <f>IF(C588="x",E588,0)</f>
        <v>0</v>
      </c>
      <c r="G588" s="5"/>
      <c r="H588" s="47"/>
      <c r="I588" s="213"/>
    </row>
    <row r="589" spans="1:9">
      <c r="B589" s="211"/>
      <c r="C589" s="51" t="s">
        <v>13</v>
      </c>
      <c r="D589" s="5" t="s">
        <v>16</v>
      </c>
      <c r="E589" s="111">
        <v>0</v>
      </c>
      <c r="F589" s="46">
        <f>IF(C589="x",E589,0)</f>
        <v>0</v>
      </c>
      <c r="G589" s="5"/>
      <c r="H589" s="47"/>
      <c r="I589" s="213"/>
    </row>
    <row r="590" spans="1:9">
      <c r="B590" s="22" t="s">
        <v>419</v>
      </c>
      <c r="D590" s="22"/>
      <c r="E590" s="111"/>
      <c r="F590" s="46"/>
      <c r="G590" s="5"/>
      <c r="H590" s="47"/>
    </row>
    <row r="591" spans="1:9">
      <c r="B591" s="58" t="s">
        <v>30</v>
      </c>
      <c r="D591" s="22"/>
      <c r="E591" s="111"/>
      <c r="F591" s="46"/>
      <c r="G591" s="5"/>
      <c r="H591" s="47"/>
    </row>
    <row r="592" spans="1:9">
      <c r="B592" s="69"/>
      <c r="D592" s="22"/>
      <c r="E592" s="111"/>
      <c r="F592" s="46"/>
      <c r="G592" s="5"/>
      <c r="H592" s="47"/>
    </row>
    <row r="593" spans="1:9" s="64" customFormat="1">
      <c r="A593" s="59">
        <v>77</v>
      </c>
      <c r="B593" s="215" t="s">
        <v>422</v>
      </c>
      <c r="C593" s="51" t="s">
        <v>13</v>
      </c>
      <c r="D593" s="5" t="s">
        <v>14</v>
      </c>
      <c r="E593" s="111">
        <v>20</v>
      </c>
      <c r="F593" s="46">
        <f>IF(C593="x",E593,0)</f>
        <v>20</v>
      </c>
      <c r="G593" s="5"/>
      <c r="H593" s="47"/>
      <c r="I593" s="66"/>
    </row>
    <row r="594" spans="1:9" s="64" customFormat="1">
      <c r="A594" s="67"/>
      <c r="B594" s="215"/>
      <c r="C594" s="51"/>
      <c r="D594" s="5" t="s">
        <v>16</v>
      </c>
      <c r="E594" s="111">
        <v>0</v>
      </c>
      <c r="F594" s="46">
        <f>IF(C594="x",E594,0)</f>
        <v>0</v>
      </c>
      <c r="G594" s="5"/>
      <c r="H594" s="47"/>
      <c r="I594" s="66"/>
    </row>
    <row r="595" spans="1:9" s="64" customFormat="1">
      <c r="A595" s="67"/>
      <c r="B595" s="215"/>
      <c r="C595" s="47"/>
      <c r="D595" s="5"/>
      <c r="E595" s="172"/>
      <c r="F595" s="46"/>
      <c r="G595" s="5"/>
      <c r="H595" s="47"/>
      <c r="I595" s="66"/>
    </row>
    <row r="596" spans="1:9" s="64" customFormat="1">
      <c r="A596" s="67"/>
      <c r="B596" s="22" t="s">
        <v>256</v>
      </c>
      <c r="C596" s="5"/>
      <c r="D596" s="22"/>
      <c r="E596" s="172"/>
      <c r="F596" s="46"/>
      <c r="G596" s="5"/>
      <c r="H596" s="47"/>
      <c r="I596" s="66"/>
    </row>
    <row r="597" spans="1:9" s="64" customFormat="1" ht="43.5">
      <c r="A597" s="67"/>
      <c r="B597" s="58" t="s">
        <v>423</v>
      </c>
      <c r="C597" s="5"/>
      <c r="D597" s="22"/>
      <c r="E597" s="172"/>
      <c r="F597" s="46"/>
      <c r="G597" s="113" t="s">
        <v>424</v>
      </c>
      <c r="H597" s="114" t="s">
        <v>425</v>
      </c>
      <c r="I597" s="66"/>
    </row>
    <row r="598" spans="1:9">
      <c r="B598" s="62"/>
      <c r="D598" s="22"/>
      <c r="E598" s="111"/>
      <c r="F598" s="46"/>
      <c r="G598" s="5"/>
      <c r="H598" s="47"/>
    </row>
    <row r="599" spans="1:9" ht="15.6">
      <c r="B599" s="174" t="s">
        <v>426</v>
      </c>
      <c r="C599" s="175"/>
      <c r="D599" s="175"/>
      <c r="E599" s="175"/>
      <c r="F599" s="176">
        <f>SUM(F600:F675)</f>
        <v>105</v>
      </c>
      <c r="G599" s="175"/>
      <c r="H599" s="177"/>
      <c r="I599" s="175"/>
    </row>
    <row r="600" spans="1:9">
      <c r="A600" s="59">
        <v>78</v>
      </c>
      <c r="B600" s="211" t="s">
        <v>427</v>
      </c>
      <c r="C600" s="51" t="s">
        <v>13</v>
      </c>
      <c r="D600" s="5" t="s">
        <v>14</v>
      </c>
      <c r="E600" s="111">
        <v>10</v>
      </c>
      <c r="F600" s="46">
        <f>IF(C600="x",E600,0)</f>
        <v>10</v>
      </c>
      <c r="G600" s="5"/>
      <c r="H600" s="47"/>
      <c r="I600" s="213" t="s">
        <v>428</v>
      </c>
    </row>
    <row r="601" spans="1:9">
      <c r="A601" s="59"/>
      <c r="B601" s="211"/>
      <c r="C601" s="51"/>
      <c r="D601" s="5" t="s">
        <v>16</v>
      </c>
      <c r="E601" s="111">
        <v>0</v>
      </c>
      <c r="F601" s="46">
        <f>IF(C601="x",E601,0)</f>
        <v>0</v>
      </c>
      <c r="G601" s="5"/>
      <c r="H601" s="47"/>
      <c r="I601" s="213"/>
    </row>
    <row r="602" spans="1:9">
      <c r="B602" s="22"/>
      <c r="D602" s="22"/>
      <c r="E602" s="111"/>
      <c r="F602" s="46"/>
      <c r="G602" s="5"/>
      <c r="H602" s="47"/>
      <c r="I602" s="60"/>
    </row>
    <row r="603" spans="1:9" s="22" customFormat="1">
      <c r="A603" s="59">
        <v>79</v>
      </c>
      <c r="B603" s="211" t="s">
        <v>429</v>
      </c>
      <c r="C603" s="51" t="s">
        <v>13</v>
      </c>
      <c r="D603" s="5" t="s">
        <v>14</v>
      </c>
      <c r="E603" s="111">
        <v>15</v>
      </c>
      <c r="F603" s="46">
        <f>IF(C603="x",E603,0)</f>
        <v>15</v>
      </c>
      <c r="G603" s="5"/>
      <c r="H603" s="47"/>
      <c r="I603" s="213"/>
    </row>
    <row r="604" spans="1:9" s="22" customFormat="1" ht="29.25" customHeight="1">
      <c r="A604" s="59"/>
      <c r="B604" s="211"/>
      <c r="C604" s="51"/>
      <c r="D604" s="5" t="s">
        <v>32</v>
      </c>
      <c r="E604" s="111">
        <v>0</v>
      </c>
      <c r="F604" s="46">
        <f>IF(C604="x",E604,0)</f>
        <v>0</v>
      </c>
      <c r="G604" s="5"/>
      <c r="H604" s="47"/>
      <c r="I604" s="213"/>
    </row>
    <row r="605" spans="1:9" s="22" customFormat="1">
      <c r="A605" s="59"/>
      <c r="B605" s="22" t="s">
        <v>430</v>
      </c>
      <c r="C605" s="5"/>
      <c r="E605" s="111"/>
      <c r="F605" s="46"/>
      <c r="G605" s="5"/>
      <c r="H605" s="47"/>
      <c r="I605" s="60"/>
    </row>
    <row r="606" spans="1:9" s="22" customFormat="1">
      <c r="A606" s="59"/>
      <c r="B606" s="58" t="s">
        <v>431</v>
      </c>
      <c r="C606" s="5"/>
      <c r="E606" s="111"/>
      <c r="F606" s="46"/>
      <c r="G606" s="5"/>
      <c r="H606" s="47"/>
      <c r="I606" s="60"/>
    </row>
    <row r="607" spans="1:9" s="22" customFormat="1">
      <c r="A607" s="59"/>
      <c r="B607" s="62"/>
      <c r="C607" s="5"/>
      <c r="E607" s="111"/>
      <c r="F607" s="46"/>
      <c r="G607" s="5"/>
      <c r="H607" s="47"/>
      <c r="I607" s="60"/>
    </row>
    <row r="608" spans="1:9" s="22" customFormat="1">
      <c r="A608" s="59" t="s">
        <v>432</v>
      </c>
      <c r="B608" s="211" t="s">
        <v>433</v>
      </c>
      <c r="C608" s="51"/>
      <c r="D608" s="5" t="s">
        <v>14</v>
      </c>
      <c r="E608" s="111">
        <v>10</v>
      </c>
      <c r="F608" s="46">
        <f>IF(C608="x",E608,0)</f>
        <v>0</v>
      </c>
      <c r="G608" s="5"/>
      <c r="H608" s="47"/>
      <c r="I608" s="213"/>
    </row>
    <row r="609" spans="1:9" s="22" customFormat="1">
      <c r="A609" s="59"/>
      <c r="B609" s="211"/>
      <c r="C609" s="51" t="s">
        <v>13</v>
      </c>
      <c r="D609" s="5" t="s">
        <v>16</v>
      </c>
      <c r="E609" s="111">
        <v>0</v>
      </c>
      <c r="F609" s="46">
        <f>IF(C609="x",E609,0)</f>
        <v>0</v>
      </c>
      <c r="G609" s="5"/>
      <c r="H609" s="47"/>
      <c r="I609" s="213"/>
    </row>
    <row r="610" spans="1:9" s="22" customFormat="1">
      <c r="A610" s="59"/>
      <c r="B610" s="22" t="s">
        <v>434</v>
      </c>
      <c r="C610" s="5"/>
      <c r="E610" s="111"/>
      <c r="F610" s="46"/>
      <c r="G610" s="5"/>
      <c r="H610" s="47"/>
      <c r="I610" s="60"/>
    </row>
    <row r="611" spans="1:9" s="22" customFormat="1">
      <c r="A611" s="59"/>
      <c r="B611" s="58" t="s">
        <v>30</v>
      </c>
      <c r="C611" s="5"/>
      <c r="E611" s="111"/>
      <c r="F611" s="46"/>
      <c r="G611" s="5"/>
      <c r="H611" s="47"/>
      <c r="I611" s="60"/>
    </row>
    <row r="612" spans="1:9" s="22" customFormat="1">
      <c r="A612" s="59"/>
      <c r="B612" s="62"/>
      <c r="C612" s="5"/>
      <c r="E612" s="111"/>
      <c r="F612" s="46"/>
      <c r="G612" s="5"/>
      <c r="H612" s="47"/>
      <c r="I612" s="60"/>
    </row>
    <row r="613" spans="1:9" s="22" customFormat="1" ht="29.1" customHeight="1">
      <c r="A613" s="59" t="s">
        <v>435</v>
      </c>
      <c r="B613" s="217" t="s">
        <v>436</v>
      </c>
      <c r="C613" s="51"/>
      <c r="D613" s="5" t="s">
        <v>14</v>
      </c>
      <c r="E613" s="111">
        <v>10</v>
      </c>
      <c r="F613" s="46">
        <f>IF(C613="x",E613,0)</f>
        <v>0</v>
      </c>
      <c r="G613" s="5"/>
      <c r="H613" s="47"/>
      <c r="I613" s="60"/>
    </row>
    <row r="614" spans="1:9" s="22" customFormat="1">
      <c r="A614" s="59"/>
      <c r="B614" s="217"/>
      <c r="C614" s="51" t="s">
        <v>13</v>
      </c>
      <c r="D614" s="5" t="s">
        <v>16</v>
      </c>
      <c r="E614" s="111">
        <v>0</v>
      </c>
      <c r="F614" s="46">
        <f>IF(C614="x",E614,0)</f>
        <v>0</v>
      </c>
      <c r="G614" s="5"/>
      <c r="H614" s="47"/>
      <c r="I614" s="60"/>
    </row>
    <row r="615" spans="1:9" s="22" customFormat="1">
      <c r="A615" s="59"/>
      <c r="B615" s="22" t="s">
        <v>437</v>
      </c>
      <c r="C615" s="47"/>
      <c r="D615" s="5"/>
      <c r="E615" s="111"/>
      <c r="F615" s="46"/>
      <c r="G615" s="5"/>
      <c r="H615" s="47"/>
      <c r="I615" s="60"/>
    </row>
    <row r="616" spans="1:9" s="22" customFormat="1">
      <c r="A616" s="59"/>
      <c r="B616" s="58" t="s">
        <v>30</v>
      </c>
      <c r="C616" s="5"/>
      <c r="E616" s="111"/>
      <c r="F616" s="46"/>
      <c r="G616" s="5"/>
      <c r="H616" s="47"/>
      <c r="I616" s="60"/>
    </row>
    <row r="617" spans="1:9" s="64" customFormat="1">
      <c r="A617" s="67"/>
      <c r="B617" s="68"/>
      <c r="C617" s="5"/>
      <c r="E617" s="172"/>
      <c r="F617" s="46"/>
      <c r="G617" s="5"/>
      <c r="H617" s="47"/>
      <c r="I617" s="66"/>
    </row>
    <row r="618" spans="1:9">
      <c r="A618" s="1" t="s">
        <v>438</v>
      </c>
      <c r="B618" s="211" t="s">
        <v>439</v>
      </c>
      <c r="C618" s="84"/>
      <c r="D618" s="45" t="s">
        <v>440</v>
      </c>
      <c r="E618" s="46">
        <v>10</v>
      </c>
      <c r="F618" s="46">
        <f>IF(C618="x",E618,0)</f>
        <v>0</v>
      </c>
      <c r="G618" s="5"/>
      <c r="H618" s="47"/>
    </row>
    <row r="619" spans="1:9">
      <c r="B619" s="211"/>
      <c r="C619" s="84"/>
      <c r="D619" s="45" t="s">
        <v>441</v>
      </c>
      <c r="E619" s="46">
        <v>10</v>
      </c>
      <c r="F619" s="46">
        <f>IF(C619="x",E619,0)</f>
        <v>0</v>
      </c>
      <c r="G619" s="5"/>
      <c r="H619" s="47"/>
    </row>
    <row r="620" spans="1:9">
      <c r="B620" s="211"/>
      <c r="C620" s="84"/>
      <c r="D620" s="45" t="s">
        <v>442</v>
      </c>
      <c r="E620" s="46">
        <v>10</v>
      </c>
      <c r="F620" s="46">
        <f>IF(C620="x",E620,0)</f>
        <v>0</v>
      </c>
      <c r="G620" s="5"/>
      <c r="H620" s="47"/>
    </row>
    <row r="621" spans="1:9">
      <c r="B621" s="211"/>
      <c r="C621" s="84" t="s">
        <v>13</v>
      </c>
      <c r="D621" s="45" t="s">
        <v>443</v>
      </c>
      <c r="E621" s="46">
        <v>10</v>
      </c>
      <c r="F621" s="46">
        <f>IF(C621="x",E621,0)</f>
        <v>10</v>
      </c>
      <c r="G621" s="5"/>
      <c r="H621" s="47"/>
    </row>
    <row r="622" spans="1:9">
      <c r="B622" s="211"/>
      <c r="C622" s="84"/>
      <c r="D622" s="45" t="s">
        <v>158</v>
      </c>
      <c r="E622" s="46">
        <v>0</v>
      </c>
      <c r="F622" s="46">
        <f>IF(C622="x",E622,0)</f>
        <v>0</v>
      </c>
      <c r="G622" s="5"/>
      <c r="H622" s="47"/>
    </row>
    <row r="623" spans="1:9">
      <c r="A623" s="59"/>
      <c r="B623" s="22"/>
      <c r="D623" s="22"/>
      <c r="E623" s="111"/>
      <c r="F623" s="46"/>
      <c r="G623" s="5"/>
      <c r="H623" s="47"/>
      <c r="I623" s="60"/>
    </row>
    <row r="624" spans="1:9">
      <c r="A624" s="59" t="s">
        <v>444</v>
      </c>
      <c r="B624" s="211" t="s">
        <v>445</v>
      </c>
      <c r="C624" s="51" t="s">
        <v>13</v>
      </c>
      <c r="D624" s="5" t="s">
        <v>446</v>
      </c>
      <c r="E624" s="111">
        <v>10</v>
      </c>
      <c r="F624" s="46">
        <f>IF(C624="x",E624,0)</f>
        <v>10</v>
      </c>
      <c r="G624" s="5"/>
      <c r="H624" s="47"/>
      <c r="I624" s="213"/>
    </row>
    <row r="625" spans="1:9">
      <c r="A625" s="59"/>
      <c r="B625" s="211"/>
      <c r="C625" s="51"/>
      <c r="D625" s="5" t="s">
        <v>447</v>
      </c>
      <c r="E625" s="111">
        <v>5</v>
      </c>
      <c r="F625" s="46">
        <f>IF(C625="x",E625,0)</f>
        <v>0</v>
      </c>
      <c r="G625" s="5"/>
      <c r="H625" s="47"/>
      <c r="I625" s="213"/>
    </row>
    <row r="626" spans="1:9">
      <c r="A626" s="59"/>
      <c r="B626" s="211"/>
      <c r="C626" s="51"/>
      <c r="D626" s="5" t="s">
        <v>16</v>
      </c>
      <c r="E626" s="111">
        <v>0</v>
      </c>
      <c r="F626" s="46">
        <f>IF(C626="x",E626,0)</f>
        <v>0</v>
      </c>
      <c r="G626" s="5"/>
      <c r="H626" s="47"/>
      <c r="I626" s="213"/>
    </row>
    <row r="627" spans="1:9" ht="29.1">
      <c r="A627" s="59"/>
      <c r="B627" s="22" t="s">
        <v>448</v>
      </c>
      <c r="D627" s="22"/>
      <c r="E627" s="111"/>
      <c r="F627" s="46"/>
      <c r="G627" s="5"/>
      <c r="H627" s="47"/>
      <c r="I627" s="60"/>
    </row>
    <row r="628" spans="1:9">
      <c r="B628" s="58" t="s">
        <v>30</v>
      </c>
      <c r="D628" s="22"/>
      <c r="E628" s="111"/>
      <c r="F628" s="46"/>
      <c r="G628" s="5"/>
      <c r="H628" s="47"/>
    </row>
    <row r="629" spans="1:9">
      <c r="B629" s="22"/>
      <c r="D629" s="22"/>
      <c r="E629" s="111"/>
      <c r="F629" s="46"/>
      <c r="G629" s="5"/>
      <c r="H629" s="47"/>
      <c r="I629" s="60"/>
    </row>
    <row r="630" spans="1:9">
      <c r="A630" s="59">
        <v>82</v>
      </c>
      <c r="B630" s="211" t="s">
        <v>449</v>
      </c>
      <c r="C630" s="51" t="s">
        <v>13</v>
      </c>
      <c r="D630" s="5" t="s">
        <v>450</v>
      </c>
      <c r="E630" s="111">
        <v>10</v>
      </c>
      <c r="F630" s="46">
        <f>IF(C630="x",E630,0)</f>
        <v>10</v>
      </c>
      <c r="G630" s="5"/>
      <c r="H630" s="47"/>
      <c r="I630" s="213" t="s">
        <v>451</v>
      </c>
    </row>
    <row r="631" spans="1:9">
      <c r="A631" s="59"/>
      <c r="B631" s="211"/>
      <c r="C631" s="51"/>
      <c r="D631" s="5" t="s">
        <v>158</v>
      </c>
      <c r="E631" s="111">
        <v>0</v>
      </c>
      <c r="F631" s="46">
        <f>IF(C631="x",E631,0)</f>
        <v>0</v>
      </c>
      <c r="G631" s="5"/>
      <c r="H631" s="47"/>
      <c r="I631" s="213"/>
    </row>
    <row r="632" spans="1:9">
      <c r="A632" s="59"/>
      <c r="B632" s="22" t="s">
        <v>452</v>
      </c>
      <c r="D632" s="22"/>
      <c r="E632" s="111"/>
      <c r="F632" s="46"/>
      <c r="G632" s="5"/>
      <c r="H632" s="47"/>
    </row>
    <row r="633" spans="1:9">
      <c r="B633" s="58">
        <v>22000</v>
      </c>
      <c r="D633" s="22"/>
      <c r="E633" s="111"/>
      <c r="F633" s="46"/>
      <c r="G633" s="5"/>
      <c r="H633" s="47"/>
      <c r="I633" s="60"/>
    </row>
    <row r="634" spans="1:9">
      <c r="B634" s="22"/>
      <c r="D634" s="22"/>
      <c r="E634" s="111"/>
      <c r="F634" s="46"/>
      <c r="G634" s="5"/>
      <c r="H634" s="47"/>
      <c r="I634" s="60"/>
    </row>
    <row r="635" spans="1:9">
      <c r="A635" s="59">
        <v>83</v>
      </c>
      <c r="B635" s="211" t="s">
        <v>453</v>
      </c>
      <c r="C635" s="43" t="s">
        <v>13</v>
      </c>
      <c r="D635" s="5" t="s">
        <v>450</v>
      </c>
      <c r="E635" s="111">
        <v>0</v>
      </c>
      <c r="F635" s="46">
        <f>IF(C635="x",E635,0)</f>
        <v>0</v>
      </c>
      <c r="G635" s="5"/>
      <c r="H635" s="47"/>
      <c r="I635" s="213"/>
    </row>
    <row r="636" spans="1:9">
      <c r="A636" s="59"/>
      <c r="B636" s="211"/>
      <c r="C636" s="51"/>
      <c r="D636" s="5" t="s">
        <v>158</v>
      </c>
      <c r="E636" s="111">
        <v>0</v>
      </c>
      <c r="F636" s="46">
        <f>IF(C636="x",E636,0)</f>
        <v>0</v>
      </c>
      <c r="G636" s="5"/>
      <c r="H636" s="47"/>
      <c r="I636" s="213"/>
    </row>
    <row r="637" spans="1:9">
      <c r="A637" s="59"/>
      <c r="B637" s="22" t="s">
        <v>454</v>
      </c>
      <c r="D637" s="22"/>
      <c r="E637" s="111"/>
      <c r="F637" s="46"/>
      <c r="G637" s="5"/>
      <c r="H637" s="47"/>
      <c r="I637" s="60"/>
    </row>
    <row r="638" spans="1:9">
      <c r="B638" s="178">
        <v>0.19</v>
      </c>
      <c r="D638" s="22"/>
      <c r="E638" s="111"/>
      <c r="F638" s="46"/>
      <c r="G638" s="5"/>
      <c r="H638" s="47"/>
      <c r="I638" s="60"/>
    </row>
    <row r="639" spans="1:9">
      <c r="B639" s="62"/>
      <c r="D639" s="22"/>
      <c r="E639" s="111"/>
      <c r="F639" s="46"/>
      <c r="G639" s="5"/>
      <c r="H639" s="47"/>
      <c r="I639" s="60"/>
    </row>
    <row r="640" spans="1:9">
      <c r="A640" s="59">
        <v>84</v>
      </c>
      <c r="B640" s="211" t="s">
        <v>455</v>
      </c>
      <c r="C640" s="43"/>
      <c r="D640" s="44" t="s">
        <v>14</v>
      </c>
      <c r="E640" s="111">
        <v>10</v>
      </c>
      <c r="F640" s="46">
        <f>IF(C640="x",E640,0)</f>
        <v>0</v>
      </c>
      <c r="G640" s="5"/>
      <c r="H640" s="47"/>
      <c r="I640" s="213"/>
    </row>
    <row r="641" spans="1:9">
      <c r="A641" s="59"/>
      <c r="B641" s="211"/>
      <c r="C641" s="51" t="s">
        <v>13</v>
      </c>
      <c r="D641" s="5" t="s">
        <v>16</v>
      </c>
      <c r="E641" s="111">
        <v>0</v>
      </c>
      <c r="F641" s="46">
        <f>IF(C641="x",E641,0)</f>
        <v>0</v>
      </c>
      <c r="G641" s="5"/>
      <c r="H641" s="47"/>
      <c r="I641" s="213"/>
    </row>
    <row r="642" spans="1:9">
      <c r="A642" s="59"/>
      <c r="B642" s="22" t="s">
        <v>216</v>
      </c>
      <c r="D642" s="22"/>
      <c r="E642" s="111"/>
      <c r="F642" s="46"/>
      <c r="G642" s="5"/>
      <c r="H642" s="47"/>
    </row>
    <row r="643" spans="1:9">
      <c r="A643" s="59"/>
      <c r="B643" s="58" t="s">
        <v>30</v>
      </c>
      <c r="D643" s="22"/>
      <c r="E643" s="111"/>
      <c r="F643" s="46"/>
      <c r="G643" s="5"/>
      <c r="H643" s="47"/>
    </row>
    <row r="644" spans="1:9">
      <c r="A644" s="59"/>
      <c r="B644" s="69"/>
      <c r="D644" s="22"/>
      <c r="E644" s="111"/>
      <c r="F644" s="46"/>
      <c r="G644" s="5"/>
      <c r="H644" s="47"/>
    </row>
    <row r="645" spans="1:9">
      <c r="A645" s="59">
        <v>85</v>
      </c>
      <c r="B645" s="211" t="s">
        <v>456</v>
      </c>
      <c r="C645" s="84" t="s">
        <v>13</v>
      </c>
      <c r="D645" s="45" t="s">
        <v>14</v>
      </c>
      <c r="E645" s="111">
        <v>10</v>
      </c>
      <c r="F645" s="46">
        <f>IF(C645="x",E645,0)</f>
        <v>10</v>
      </c>
      <c r="G645" s="5"/>
      <c r="H645" s="47"/>
      <c r="I645" s="212"/>
    </row>
    <row r="646" spans="1:9">
      <c r="A646" s="59"/>
      <c r="B646" s="211"/>
      <c r="C646" s="84"/>
      <c r="D646" s="45" t="s">
        <v>16</v>
      </c>
      <c r="E646" s="111">
        <v>0</v>
      </c>
      <c r="F646" s="46">
        <f>IF(C646="x",E646,0)</f>
        <v>0</v>
      </c>
      <c r="G646" s="5"/>
      <c r="H646" s="47"/>
      <c r="I646" s="212"/>
    </row>
    <row r="647" spans="1:9">
      <c r="B647" s="69"/>
      <c r="D647" s="22"/>
      <c r="E647" s="111"/>
      <c r="F647" s="46"/>
      <c r="G647" s="5"/>
      <c r="H647" s="47"/>
      <c r="I647" s="93"/>
    </row>
    <row r="648" spans="1:9">
      <c r="A648" s="59">
        <v>86</v>
      </c>
      <c r="B648" s="211" t="s">
        <v>457</v>
      </c>
      <c r="C648" s="84" t="s">
        <v>13</v>
      </c>
      <c r="D648" s="5" t="s">
        <v>450</v>
      </c>
      <c r="E648" s="111">
        <v>10</v>
      </c>
      <c r="F648" s="46">
        <f>IF(C648="x",E648,0)</f>
        <v>10</v>
      </c>
      <c r="G648" s="5"/>
      <c r="H648" s="47"/>
      <c r="I648" s="212"/>
    </row>
    <row r="649" spans="1:9">
      <c r="A649" s="59"/>
      <c r="B649" s="211"/>
      <c r="C649" s="84"/>
      <c r="D649" s="5" t="s">
        <v>158</v>
      </c>
      <c r="E649" s="111">
        <v>0</v>
      </c>
      <c r="F649" s="46">
        <f>IF(C649="x",E649,0)</f>
        <v>0</v>
      </c>
      <c r="G649" s="5"/>
      <c r="H649" s="47"/>
      <c r="I649" s="212"/>
    </row>
    <row r="650" spans="1:9">
      <c r="B650" s="22" t="s">
        <v>458</v>
      </c>
      <c r="D650" s="22"/>
      <c r="E650" s="111"/>
      <c r="F650" s="46"/>
      <c r="G650" s="5"/>
      <c r="H650" s="47"/>
    </row>
    <row r="651" spans="1:9" ht="72.599999999999994">
      <c r="A651" s="59"/>
      <c r="B651" s="58" t="s">
        <v>459</v>
      </c>
      <c r="D651" s="22"/>
      <c r="E651" s="111"/>
      <c r="F651" s="46"/>
      <c r="G651" s="5"/>
      <c r="H651" s="47"/>
    </row>
    <row r="652" spans="1:9">
      <c r="A652" s="59"/>
      <c r="B652" s="69"/>
      <c r="D652" s="22"/>
      <c r="E652" s="111"/>
      <c r="F652" s="46"/>
      <c r="G652" s="5"/>
      <c r="H652" s="47"/>
      <c r="I652" s="93"/>
    </row>
    <row r="653" spans="1:9">
      <c r="A653" s="59">
        <v>87</v>
      </c>
      <c r="B653" s="211" t="s">
        <v>460</v>
      </c>
      <c r="C653" s="51" t="s">
        <v>13</v>
      </c>
      <c r="D653" s="5" t="s">
        <v>450</v>
      </c>
      <c r="E653" s="111">
        <v>10</v>
      </c>
      <c r="F653" s="46">
        <f>IF(C653="x",E653,0)</f>
        <v>10</v>
      </c>
      <c r="G653" s="5"/>
      <c r="H653" s="47"/>
      <c r="I653" s="213"/>
    </row>
    <row r="654" spans="1:9">
      <c r="A654" s="59"/>
      <c r="B654" s="211"/>
      <c r="C654" s="51"/>
      <c r="D654" s="5" t="s">
        <v>158</v>
      </c>
      <c r="E654" s="111">
        <v>0</v>
      </c>
      <c r="F654" s="46">
        <f>IF(C654="x",E654,0)</f>
        <v>0</v>
      </c>
      <c r="G654" s="5"/>
      <c r="H654" s="47"/>
      <c r="I654" s="213"/>
    </row>
    <row r="655" spans="1:9">
      <c r="A655" s="59"/>
      <c r="B655" s="22" t="s">
        <v>461</v>
      </c>
      <c r="D655" s="22"/>
      <c r="E655" s="111"/>
      <c r="F655" s="46"/>
      <c r="G655" s="5"/>
      <c r="H655" s="47"/>
      <c r="I655" s="60"/>
    </row>
    <row r="656" spans="1:9" ht="29.1">
      <c r="B656" s="58" t="s">
        <v>462</v>
      </c>
      <c r="D656" s="22"/>
      <c r="E656" s="111"/>
      <c r="F656" s="46"/>
      <c r="G656" s="5"/>
      <c r="H656" s="47"/>
    </row>
    <row r="657" spans="1:9">
      <c r="B657" s="62"/>
      <c r="D657" s="22"/>
      <c r="E657" s="111"/>
      <c r="F657" s="46"/>
      <c r="G657" s="5"/>
      <c r="H657" s="47"/>
    </row>
    <row r="658" spans="1:9">
      <c r="A658" s="59">
        <v>88</v>
      </c>
      <c r="B658" s="211" t="s">
        <v>463</v>
      </c>
      <c r="C658" s="43"/>
      <c r="D658" s="44" t="s">
        <v>14</v>
      </c>
      <c r="E658" s="111">
        <v>10</v>
      </c>
      <c r="F658" s="46">
        <f>IF(C658="x",E658,0)</f>
        <v>0</v>
      </c>
      <c r="G658" s="5"/>
      <c r="H658" s="47"/>
      <c r="I658" s="213"/>
    </row>
    <row r="659" spans="1:9">
      <c r="A659" s="59"/>
      <c r="B659" s="211"/>
      <c r="C659" s="51" t="s">
        <v>13</v>
      </c>
      <c r="D659" s="5" t="s">
        <v>16</v>
      </c>
      <c r="E659" s="111">
        <v>0</v>
      </c>
      <c r="F659" s="46">
        <f>IF(C659="x",E659,0)</f>
        <v>0</v>
      </c>
      <c r="G659" s="5"/>
      <c r="H659" s="47"/>
      <c r="I659" s="213"/>
    </row>
    <row r="660" spans="1:9">
      <c r="A660" s="59"/>
      <c r="B660" s="22" t="s">
        <v>216</v>
      </c>
      <c r="D660" s="22"/>
      <c r="E660" s="111"/>
      <c r="F660" s="46"/>
      <c r="G660" s="5"/>
      <c r="H660" s="47"/>
    </row>
    <row r="661" spans="1:9">
      <c r="B661" s="58" t="s">
        <v>30</v>
      </c>
      <c r="D661" s="22"/>
      <c r="E661" s="111"/>
      <c r="F661" s="46"/>
      <c r="G661" s="5"/>
      <c r="H661" s="47"/>
    </row>
    <row r="662" spans="1:9">
      <c r="B662" s="62"/>
      <c r="D662" s="22"/>
      <c r="E662" s="111"/>
      <c r="F662" s="46"/>
      <c r="G662" s="5"/>
      <c r="H662" s="47"/>
    </row>
    <row r="663" spans="1:9">
      <c r="A663" s="59">
        <v>89</v>
      </c>
      <c r="B663" s="211" t="s">
        <v>464</v>
      </c>
      <c r="C663" s="51" t="s">
        <v>13</v>
      </c>
      <c r="D663" s="5" t="s">
        <v>14</v>
      </c>
      <c r="E663" s="111">
        <v>10</v>
      </c>
      <c r="F663" s="46">
        <f>IF(C663="x",E663,0)</f>
        <v>10</v>
      </c>
      <c r="G663" s="5"/>
      <c r="H663" s="47"/>
      <c r="I663" s="213"/>
    </row>
    <row r="664" spans="1:9">
      <c r="A664" s="59"/>
      <c r="B664" s="211"/>
      <c r="C664" s="51"/>
      <c r="D664" s="5" t="s">
        <v>32</v>
      </c>
      <c r="E664" s="111">
        <v>0</v>
      </c>
      <c r="F664" s="46">
        <f>IF(C664="x",E664,0)</f>
        <v>0</v>
      </c>
      <c r="G664" s="5"/>
      <c r="H664" s="47"/>
      <c r="I664" s="213"/>
    </row>
    <row r="665" spans="1:9">
      <c r="A665" s="59"/>
      <c r="B665" s="22" t="s">
        <v>465</v>
      </c>
      <c r="D665" s="22"/>
      <c r="E665" s="111"/>
      <c r="F665" s="46"/>
      <c r="G665" s="5"/>
      <c r="H665" s="47"/>
    </row>
    <row r="666" spans="1:9">
      <c r="B666" s="58" t="s">
        <v>30</v>
      </c>
      <c r="D666" s="22"/>
      <c r="E666" s="111"/>
      <c r="F666" s="46"/>
      <c r="G666" s="5"/>
      <c r="H666" s="47"/>
      <c r="I666" s="60"/>
    </row>
    <row r="667" spans="1:9">
      <c r="B667" s="22"/>
      <c r="D667" s="22"/>
      <c r="E667" s="111"/>
      <c r="F667" s="46"/>
      <c r="G667" s="5"/>
      <c r="H667" s="47"/>
      <c r="I667" s="60"/>
    </row>
    <row r="668" spans="1:9">
      <c r="A668" s="59" t="s">
        <v>466</v>
      </c>
      <c r="B668" s="211" t="s">
        <v>467</v>
      </c>
      <c r="C668" s="51" t="s">
        <v>13</v>
      </c>
      <c r="D668" s="5" t="s">
        <v>14</v>
      </c>
      <c r="E668" s="111">
        <v>10</v>
      </c>
      <c r="F668" s="46">
        <f>IF(C668="x",E668,0)</f>
        <v>10</v>
      </c>
      <c r="G668" s="5"/>
      <c r="H668" s="47"/>
      <c r="I668" s="213"/>
    </row>
    <row r="669" spans="1:9">
      <c r="A669" s="59"/>
      <c r="B669" s="211"/>
      <c r="C669" s="51"/>
      <c r="D669" s="5" t="s">
        <v>32</v>
      </c>
      <c r="E669" s="111">
        <v>0</v>
      </c>
      <c r="F669" s="46">
        <f>IF(C669="x",E669,0)</f>
        <v>0</v>
      </c>
      <c r="G669" s="5"/>
      <c r="H669" s="47"/>
      <c r="I669" s="213"/>
    </row>
    <row r="670" spans="1:9">
      <c r="B670" s="22"/>
      <c r="D670" s="22"/>
      <c r="E670" s="111"/>
      <c r="F670" s="46"/>
      <c r="G670" s="5"/>
      <c r="H670" s="47"/>
      <c r="I670" s="60"/>
    </row>
    <row r="671" spans="1:9">
      <c r="A671" s="59" t="s">
        <v>468</v>
      </c>
      <c r="B671" s="211" t="s">
        <v>469</v>
      </c>
      <c r="C671" s="51"/>
      <c r="D671" s="5" t="s">
        <v>450</v>
      </c>
      <c r="E671" s="111">
        <v>0</v>
      </c>
      <c r="F671" s="46">
        <f>IF(C671="x",E671,0)</f>
        <v>0</v>
      </c>
      <c r="G671" s="5"/>
      <c r="H671" s="47"/>
      <c r="I671" s="213" t="s">
        <v>470</v>
      </c>
    </row>
    <row r="672" spans="1:9">
      <c r="A672" s="59"/>
      <c r="B672" s="211"/>
      <c r="C672" s="51" t="s">
        <v>13</v>
      </c>
      <c r="D672" s="5" t="s">
        <v>158</v>
      </c>
      <c r="E672" s="111">
        <v>0</v>
      </c>
      <c r="F672" s="46">
        <f>IF(C672="x",E672,0)</f>
        <v>0</v>
      </c>
      <c r="G672" s="5"/>
      <c r="H672" s="47"/>
      <c r="I672" s="213"/>
    </row>
    <row r="673" spans="1:9">
      <c r="A673" s="59"/>
      <c r="B673" s="22" t="s">
        <v>454</v>
      </c>
      <c r="D673" s="22"/>
      <c r="E673" s="111"/>
      <c r="F673" s="46"/>
      <c r="G673" s="5"/>
      <c r="H673" s="47"/>
      <c r="I673" s="60"/>
    </row>
    <row r="674" spans="1:9" ht="43.5">
      <c r="B674" s="58" t="s">
        <v>471</v>
      </c>
      <c r="D674" s="22"/>
      <c r="E674" s="111"/>
      <c r="F674" s="46"/>
      <c r="G674" s="5"/>
      <c r="H674" s="47"/>
    </row>
    <row r="675" spans="1:9">
      <c r="B675" s="62"/>
      <c r="D675" s="22"/>
      <c r="E675" s="111"/>
      <c r="F675" s="46"/>
      <c r="G675" s="5"/>
      <c r="H675" s="47"/>
    </row>
    <row r="676" spans="1:9" ht="15.6">
      <c r="B676" s="174" t="s">
        <v>472</v>
      </c>
      <c r="C676" s="175"/>
      <c r="D676" s="175"/>
      <c r="E676" s="175"/>
      <c r="F676" s="176">
        <f>SUM(F677:F736)</f>
        <v>66</v>
      </c>
      <c r="G676" s="175"/>
      <c r="H676" s="177"/>
      <c r="I676" s="175"/>
    </row>
    <row r="677" spans="1:9">
      <c r="A677" s="59">
        <v>91</v>
      </c>
      <c r="B677" s="211" t="s">
        <v>473</v>
      </c>
      <c r="C677" s="51"/>
      <c r="D677" s="5" t="s">
        <v>474</v>
      </c>
      <c r="E677" s="111">
        <v>15</v>
      </c>
      <c r="F677" s="46">
        <f>IF(C677="x",E677,0)</f>
        <v>0</v>
      </c>
      <c r="G677" s="5"/>
      <c r="H677" s="47"/>
      <c r="I677" s="213" t="s">
        <v>475</v>
      </c>
    </row>
    <row r="678" spans="1:9">
      <c r="A678" s="59"/>
      <c r="B678" s="211"/>
      <c r="C678" s="51" t="s">
        <v>13</v>
      </c>
      <c r="D678" s="5" t="s">
        <v>476</v>
      </c>
      <c r="E678" s="111">
        <v>12</v>
      </c>
      <c r="F678" s="46">
        <f>IF(C678="x",E678,0)</f>
        <v>12</v>
      </c>
      <c r="G678" s="5"/>
      <c r="H678" s="47"/>
      <c r="I678" s="213"/>
    </row>
    <row r="679" spans="1:9">
      <c r="A679" s="59"/>
      <c r="B679" s="211"/>
      <c r="C679" s="51"/>
      <c r="D679" s="5" t="s">
        <v>477</v>
      </c>
      <c r="E679" s="111">
        <v>8</v>
      </c>
      <c r="F679" s="46">
        <f>IF(C679="x",E679,0)</f>
        <v>0</v>
      </c>
      <c r="G679" s="5"/>
      <c r="H679" s="47"/>
      <c r="I679" s="213"/>
    </row>
    <row r="680" spans="1:9">
      <c r="A680" s="59"/>
      <c r="B680" s="211"/>
      <c r="C680" s="51"/>
      <c r="D680" s="5" t="s">
        <v>478</v>
      </c>
      <c r="E680" s="111">
        <v>0</v>
      </c>
      <c r="F680" s="46">
        <f>F709</f>
        <v>0</v>
      </c>
      <c r="G680" s="5"/>
      <c r="H680" s="47"/>
      <c r="I680" s="213"/>
    </row>
    <row r="681" spans="1:9" ht="43.5">
      <c r="B681" s="22" t="s">
        <v>479</v>
      </c>
      <c r="D681" s="22"/>
      <c r="E681" s="111"/>
      <c r="F681" s="46"/>
      <c r="G681" s="5"/>
      <c r="H681" s="47"/>
      <c r="I681" s="60"/>
    </row>
    <row r="682" spans="1:9" ht="43.5">
      <c r="A682" s="59"/>
      <c r="B682" s="58" t="s">
        <v>480</v>
      </c>
      <c r="D682" s="22"/>
      <c r="E682" s="111"/>
      <c r="F682" s="46"/>
      <c r="G682" s="5"/>
      <c r="H682" s="47"/>
    </row>
    <row r="683" spans="1:9">
      <c r="A683" s="59"/>
      <c r="B683" s="22"/>
      <c r="D683" s="22"/>
      <c r="E683" s="111"/>
      <c r="F683" s="46"/>
      <c r="G683" s="5"/>
      <c r="H683" s="47"/>
      <c r="I683" s="60"/>
    </row>
    <row r="684" spans="1:9">
      <c r="A684" s="59" t="s">
        <v>481</v>
      </c>
      <c r="B684" s="211" t="s">
        <v>482</v>
      </c>
      <c r="C684" s="43" t="s">
        <v>13</v>
      </c>
      <c r="D684" s="44" t="s">
        <v>483</v>
      </c>
      <c r="E684" s="46">
        <v>10</v>
      </c>
      <c r="F684" s="46">
        <f>IF(C684="x",E684,0)</f>
        <v>10</v>
      </c>
      <c r="G684" s="5"/>
      <c r="H684" s="47"/>
      <c r="I684" s="213"/>
    </row>
    <row r="685" spans="1:9">
      <c r="A685" s="59"/>
      <c r="B685" s="211"/>
      <c r="C685" s="51"/>
      <c r="D685" s="5" t="s">
        <v>16</v>
      </c>
      <c r="E685" s="111">
        <v>0</v>
      </c>
      <c r="F685" s="46">
        <f>IF(C685="x",E685,0)</f>
        <v>0</v>
      </c>
      <c r="G685" s="5"/>
      <c r="H685" s="47"/>
      <c r="I685" s="213"/>
    </row>
    <row r="686" spans="1:9">
      <c r="B686" s="22"/>
      <c r="D686" s="22"/>
      <c r="E686" s="111"/>
      <c r="F686" s="46"/>
      <c r="G686" s="5"/>
      <c r="H686" s="47"/>
      <c r="I686" s="60"/>
    </row>
    <row r="687" spans="1:9">
      <c r="A687" s="59" t="s">
        <v>484</v>
      </c>
      <c r="B687" s="211" t="s">
        <v>485</v>
      </c>
      <c r="C687" s="43" t="s">
        <v>13</v>
      </c>
      <c r="D687" s="44" t="s">
        <v>483</v>
      </c>
      <c r="E687" s="158">
        <v>10</v>
      </c>
      <c r="F687" s="46">
        <f>IF(C687="x",E687,0)</f>
        <v>10</v>
      </c>
      <c r="G687" s="5"/>
      <c r="H687" s="47"/>
      <c r="I687" s="213"/>
    </row>
    <row r="688" spans="1:9">
      <c r="A688" s="59"/>
      <c r="B688" s="211"/>
      <c r="C688" s="51"/>
      <c r="D688" s="5" t="s">
        <v>16</v>
      </c>
      <c r="E688" s="158">
        <v>0</v>
      </c>
      <c r="F688" s="46">
        <f>IF(C688="x",E688,0)</f>
        <v>0</v>
      </c>
      <c r="G688" s="5"/>
      <c r="H688" s="47"/>
      <c r="I688" s="213"/>
    </row>
    <row r="689" spans="1:9">
      <c r="A689" s="59"/>
      <c r="B689" s="22" t="s">
        <v>486</v>
      </c>
      <c r="D689" s="22"/>
      <c r="E689" s="111"/>
      <c r="F689" s="46"/>
      <c r="G689" s="5"/>
      <c r="H689" s="47"/>
    </row>
    <row r="690" spans="1:9" ht="318.95">
      <c r="B690" s="58" t="s">
        <v>487</v>
      </c>
      <c r="D690" s="22"/>
      <c r="E690" s="111"/>
      <c r="F690" s="46"/>
      <c r="G690" s="5"/>
      <c r="H690" s="47"/>
    </row>
    <row r="691" spans="1:9">
      <c r="B691" s="62"/>
      <c r="D691" s="22"/>
      <c r="E691" s="111"/>
      <c r="F691" s="46"/>
      <c r="G691" s="5"/>
      <c r="H691" s="47"/>
    </row>
    <row r="692" spans="1:9">
      <c r="A692" s="59" t="s">
        <v>488</v>
      </c>
      <c r="B692" s="217" t="s">
        <v>489</v>
      </c>
      <c r="C692" s="43" t="s">
        <v>13</v>
      </c>
      <c r="D692" s="44" t="s">
        <v>14</v>
      </c>
      <c r="E692" s="46">
        <v>0</v>
      </c>
      <c r="F692" s="46">
        <f>IF(C692="x",E692,0)</f>
        <v>0</v>
      </c>
      <c r="G692" s="5"/>
      <c r="H692" s="47"/>
    </row>
    <row r="693" spans="1:9">
      <c r="B693" s="217"/>
      <c r="C693" s="51"/>
      <c r="D693" s="5" t="s">
        <v>16</v>
      </c>
      <c r="E693" s="111">
        <v>0</v>
      </c>
      <c r="F693" s="46">
        <f>IF(C693="x",E693,0)</f>
        <v>0</v>
      </c>
      <c r="G693" s="5"/>
      <c r="H693" s="47"/>
    </row>
    <row r="694" spans="1:9" ht="15.6" customHeight="1">
      <c r="B694" s="22" t="s">
        <v>490</v>
      </c>
      <c r="D694" s="22"/>
      <c r="E694" s="111"/>
      <c r="F694" s="46"/>
      <c r="G694" s="5"/>
      <c r="H694" s="47"/>
    </row>
    <row r="695" spans="1:9" ht="43.5">
      <c r="B695" s="58" t="s">
        <v>491</v>
      </c>
      <c r="D695" s="22"/>
      <c r="E695" s="111"/>
      <c r="F695" s="46"/>
      <c r="G695" s="5"/>
      <c r="H695" s="47"/>
    </row>
    <row r="696" spans="1:9">
      <c r="B696" s="62"/>
      <c r="D696" s="22"/>
      <c r="E696" s="111"/>
      <c r="F696" s="46"/>
      <c r="G696" s="5"/>
      <c r="H696" s="47"/>
    </row>
    <row r="697" spans="1:9" s="180" customFormat="1">
      <c r="A697" s="59" t="s">
        <v>492</v>
      </c>
      <c r="B697" s="215" t="s">
        <v>493</v>
      </c>
      <c r="C697" s="84" t="s">
        <v>13</v>
      </c>
      <c r="D697" s="45" t="s">
        <v>14</v>
      </c>
      <c r="E697" s="45">
        <v>10</v>
      </c>
      <c r="F697" s="46">
        <f>IF(C697="x",E697,0)</f>
        <v>10</v>
      </c>
      <c r="G697" s="5"/>
      <c r="H697" s="47"/>
      <c r="I697" s="179"/>
    </row>
    <row r="698" spans="1:9" s="180" customFormat="1">
      <c r="A698" s="59"/>
      <c r="B698" s="215"/>
      <c r="C698" s="84"/>
      <c r="D698" s="45" t="s">
        <v>16</v>
      </c>
      <c r="E698" s="45">
        <v>0</v>
      </c>
      <c r="F698" s="46">
        <f>IF(C698="x",E698,0)</f>
        <v>0</v>
      </c>
      <c r="G698" s="5"/>
      <c r="H698" s="47"/>
      <c r="I698" s="60"/>
    </row>
    <row r="699" spans="1:9" s="180" customFormat="1">
      <c r="A699" s="59"/>
      <c r="B699" s="215"/>
      <c r="C699" s="84"/>
      <c r="D699" s="45" t="s">
        <v>22</v>
      </c>
      <c r="E699" s="45">
        <v>10</v>
      </c>
      <c r="F699" s="46">
        <f>IF(C699="x",E699,0)</f>
        <v>0</v>
      </c>
      <c r="G699" s="5"/>
      <c r="H699" s="47"/>
      <c r="I699" s="60"/>
    </row>
    <row r="700" spans="1:9" s="180" customFormat="1">
      <c r="A700" s="59"/>
      <c r="B700" s="22" t="s">
        <v>494</v>
      </c>
      <c r="C700" s="5"/>
      <c r="D700" s="5"/>
      <c r="E700" s="5"/>
      <c r="F700" s="46"/>
      <c r="G700" s="5"/>
      <c r="H700" s="47"/>
      <c r="I700" s="60"/>
    </row>
    <row r="701" spans="1:9" s="180" customFormat="1">
      <c r="A701" s="59"/>
      <c r="B701" s="58" t="s">
        <v>30</v>
      </c>
      <c r="C701" s="5"/>
      <c r="D701" s="5"/>
      <c r="E701" s="5"/>
      <c r="F701" s="46"/>
      <c r="G701" s="5"/>
      <c r="H701" s="47"/>
      <c r="I701" s="60"/>
    </row>
    <row r="702" spans="1:9" s="180" customFormat="1">
      <c r="A702" s="59"/>
      <c r="B702" s="69"/>
      <c r="C702" s="5"/>
      <c r="D702" s="5"/>
      <c r="E702" s="5"/>
      <c r="F702" s="46"/>
      <c r="G702" s="5"/>
      <c r="H702" s="47"/>
      <c r="I702" s="93"/>
    </row>
    <row r="703" spans="1:9" s="180" customFormat="1">
      <c r="A703" s="59" t="s">
        <v>495</v>
      </c>
      <c r="B703" s="215" t="s">
        <v>496</v>
      </c>
      <c r="C703" s="84"/>
      <c r="D703" s="45" t="s">
        <v>172</v>
      </c>
      <c r="E703" s="45">
        <v>15</v>
      </c>
      <c r="F703" s="46">
        <f t="shared" ref="F703:F708" si="2">IF(C703="x",E703,0)</f>
        <v>0</v>
      </c>
      <c r="G703" s="5"/>
      <c r="H703" s="47"/>
      <c r="I703" s="179"/>
    </row>
    <row r="704" spans="1:9" s="180" customFormat="1">
      <c r="A704" s="59"/>
      <c r="B704" s="215"/>
      <c r="C704" s="84"/>
      <c r="D704" s="45" t="s">
        <v>173</v>
      </c>
      <c r="E704" s="45">
        <v>12</v>
      </c>
      <c r="F704" s="46">
        <f t="shared" si="2"/>
        <v>0</v>
      </c>
      <c r="G704" s="5"/>
      <c r="H704" s="47"/>
      <c r="I704" s="60"/>
    </row>
    <row r="705" spans="1:9" s="180" customFormat="1">
      <c r="A705" s="59"/>
      <c r="B705" s="215"/>
      <c r="C705" s="84"/>
      <c r="D705" s="45" t="s">
        <v>174</v>
      </c>
      <c r="E705" s="45">
        <v>8</v>
      </c>
      <c r="F705" s="46">
        <f t="shared" si="2"/>
        <v>0</v>
      </c>
      <c r="G705" s="5"/>
      <c r="H705" s="47"/>
      <c r="I705" s="60"/>
    </row>
    <row r="706" spans="1:9" s="180" customFormat="1">
      <c r="A706" s="59"/>
      <c r="B706" s="215"/>
      <c r="C706" s="84" t="s">
        <v>13</v>
      </c>
      <c r="D706" s="45" t="s">
        <v>175</v>
      </c>
      <c r="E706" s="45">
        <v>4</v>
      </c>
      <c r="F706" s="46">
        <f t="shared" si="2"/>
        <v>4</v>
      </c>
      <c r="G706" s="5"/>
      <c r="H706" s="47"/>
      <c r="I706" s="60"/>
    </row>
    <row r="707" spans="1:9" s="180" customFormat="1">
      <c r="A707" s="59"/>
      <c r="B707" s="215"/>
      <c r="C707" s="84"/>
      <c r="D707" s="45" t="s">
        <v>176</v>
      </c>
      <c r="E707" s="45">
        <v>0</v>
      </c>
      <c r="F707" s="46">
        <f t="shared" si="2"/>
        <v>0</v>
      </c>
      <c r="G707" s="5"/>
      <c r="H707" s="47"/>
      <c r="I707" s="60"/>
    </row>
    <row r="708" spans="1:9" s="180" customFormat="1">
      <c r="A708" s="59"/>
      <c r="B708" s="5"/>
      <c r="C708" s="84"/>
      <c r="D708" s="45" t="s">
        <v>132</v>
      </c>
      <c r="E708" s="45">
        <v>15</v>
      </c>
      <c r="F708" s="46">
        <f t="shared" si="2"/>
        <v>0</v>
      </c>
      <c r="G708" s="5"/>
      <c r="H708" s="47"/>
      <c r="I708" s="60"/>
    </row>
    <row r="709" spans="1:9" s="180" customFormat="1" ht="43.5">
      <c r="A709" s="59"/>
      <c r="B709" s="22" t="s">
        <v>497</v>
      </c>
      <c r="C709" s="5"/>
      <c r="D709" s="5"/>
      <c r="E709" s="5"/>
      <c r="F709" s="46"/>
      <c r="G709" s="5"/>
      <c r="H709" s="47"/>
      <c r="I709" s="60"/>
    </row>
    <row r="710" spans="1:9" s="180" customFormat="1">
      <c r="A710" s="59"/>
      <c r="B710" s="58" t="s">
        <v>30</v>
      </c>
      <c r="C710" s="5"/>
      <c r="D710" s="5"/>
      <c r="E710" s="5"/>
      <c r="F710" s="46"/>
      <c r="G710" s="5"/>
      <c r="H710" s="47"/>
      <c r="I710" s="60"/>
    </row>
    <row r="711" spans="1:9">
      <c r="B711" s="69"/>
      <c r="D711" s="22"/>
      <c r="E711" s="111"/>
      <c r="F711" s="46"/>
      <c r="G711" s="5"/>
      <c r="H711" s="47"/>
    </row>
    <row r="712" spans="1:9">
      <c r="A712" s="59" t="s">
        <v>498</v>
      </c>
      <c r="B712" s="211" t="s">
        <v>499</v>
      </c>
      <c r="C712" s="43" t="s">
        <v>13</v>
      </c>
      <c r="D712" s="44" t="s">
        <v>14</v>
      </c>
      <c r="E712" s="46">
        <v>10</v>
      </c>
      <c r="F712" s="46">
        <f>IF(C712="x",E712,0)</f>
        <v>10</v>
      </c>
      <c r="G712" s="5"/>
      <c r="H712" s="47"/>
      <c r="I712" s="213"/>
    </row>
    <row r="713" spans="1:9">
      <c r="A713" s="59"/>
      <c r="B713" s="211"/>
      <c r="C713" s="51"/>
      <c r="D713" s="5" t="s">
        <v>16</v>
      </c>
      <c r="E713" s="111">
        <v>0</v>
      </c>
      <c r="F713" s="46">
        <f>IF(C713="x",E713,0)</f>
        <v>0</v>
      </c>
      <c r="G713" s="5"/>
      <c r="H713" s="47"/>
      <c r="I713" s="213"/>
    </row>
    <row r="714" spans="1:9">
      <c r="B714" s="22" t="s">
        <v>500</v>
      </c>
      <c r="D714" s="22"/>
      <c r="E714" s="111"/>
      <c r="F714" s="46"/>
      <c r="G714" s="5"/>
      <c r="H714" s="47"/>
    </row>
    <row r="715" spans="1:9" ht="116.1">
      <c r="A715" s="59"/>
      <c r="B715" s="58" t="s">
        <v>501</v>
      </c>
      <c r="D715" s="22"/>
      <c r="E715" s="111"/>
      <c r="F715" s="46"/>
      <c r="G715" s="113" t="s">
        <v>502</v>
      </c>
      <c r="H715" s="114" t="s">
        <v>503</v>
      </c>
    </row>
    <row r="716" spans="1:9">
      <c r="A716" s="59"/>
      <c r="B716" s="69"/>
      <c r="D716" s="22"/>
      <c r="E716" s="111"/>
      <c r="F716" s="46"/>
      <c r="G716" s="5"/>
      <c r="H716" s="47"/>
    </row>
    <row r="717" spans="1:9">
      <c r="A717" s="59" t="s">
        <v>504</v>
      </c>
      <c r="B717" s="211" t="s">
        <v>505</v>
      </c>
      <c r="C717" s="43"/>
      <c r="D717" s="44" t="s">
        <v>506</v>
      </c>
      <c r="E717" s="46">
        <v>0</v>
      </c>
      <c r="F717" s="46">
        <f>IF(C717="x",E717,0)</f>
        <v>0</v>
      </c>
      <c r="G717" s="5"/>
      <c r="H717" s="47"/>
      <c r="I717" s="213"/>
    </row>
    <row r="718" spans="1:9">
      <c r="A718" s="59"/>
      <c r="B718" s="211"/>
      <c r="C718" s="43"/>
      <c r="D718" s="44" t="s">
        <v>507</v>
      </c>
      <c r="E718" s="46">
        <v>0</v>
      </c>
      <c r="F718" s="46">
        <f>IF(C718="x",E718,0)</f>
        <v>0</v>
      </c>
      <c r="G718" s="5"/>
      <c r="H718" s="47"/>
      <c r="I718" s="213"/>
    </row>
    <row r="719" spans="1:9">
      <c r="A719" s="59"/>
      <c r="B719" s="211"/>
      <c r="C719" s="43"/>
      <c r="D719" s="44" t="s">
        <v>508</v>
      </c>
      <c r="E719" s="46">
        <v>0</v>
      </c>
      <c r="F719" s="46">
        <f>IF(C719="x",E719,0)</f>
        <v>0</v>
      </c>
      <c r="G719" s="5"/>
      <c r="H719" s="47"/>
      <c r="I719" s="213"/>
    </row>
    <row r="720" spans="1:9">
      <c r="A720" s="59"/>
      <c r="B720" s="211"/>
      <c r="C720" s="51" t="s">
        <v>13</v>
      </c>
      <c r="D720" s="5" t="s">
        <v>509</v>
      </c>
      <c r="E720" s="111">
        <v>0</v>
      </c>
      <c r="F720" s="46">
        <f>IF(C720="x",E720,0)</f>
        <v>0</v>
      </c>
      <c r="G720" s="5"/>
      <c r="H720" s="47"/>
      <c r="I720" s="213"/>
    </row>
    <row r="721" spans="1:9">
      <c r="B721" s="69"/>
      <c r="D721" s="22"/>
      <c r="E721" s="111"/>
      <c r="F721" s="46"/>
      <c r="G721" s="5"/>
      <c r="H721" s="47"/>
    </row>
    <row r="722" spans="1:9" s="64" customFormat="1" ht="14.45" customHeight="1">
      <c r="A722" s="59">
        <v>95</v>
      </c>
      <c r="B722" s="211" t="s">
        <v>510</v>
      </c>
      <c r="C722" s="181" t="s">
        <v>13</v>
      </c>
      <c r="D722" s="44" t="s">
        <v>14</v>
      </c>
      <c r="E722" s="46">
        <v>10</v>
      </c>
      <c r="F722" s="46">
        <v>0</v>
      </c>
      <c r="G722" s="5"/>
      <c r="H722" s="47"/>
      <c r="I722" s="216"/>
    </row>
    <row r="723" spans="1:9" s="64" customFormat="1">
      <c r="A723" s="67"/>
      <c r="B723" s="211"/>
      <c r="C723" s="43"/>
      <c r="D723" s="44" t="s">
        <v>16</v>
      </c>
      <c r="E723" s="46">
        <v>0</v>
      </c>
      <c r="F723" s="46">
        <f>IF(C723="x",E723,0)</f>
        <v>0</v>
      </c>
      <c r="G723" s="5"/>
      <c r="H723" s="47"/>
      <c r="I723" s="216"/>
    </row>
    <row r="724" spans="1:9" s="64" customFormat="1" ht="15.95" customHeight="1">
      <c r="A724" s="67"/>
      <c r="B724" s="22" t="s">
        <v>511</v>
      </c>
      <c r="C724" s="5"/>
      <c r="D724" s="22"/>
      <c r="E724" s="172"/>
      <c r="F724" s="46"/>
      <c r="G724" s="102"/>
      <c r="H724" s="47"/>
      <c r="I724" s="66"/>
    </row>
    <row r="725" spans="1:9" s="64" customFormat="1" ht="116.1">
      <c r="A725" s="67"/>
      <c r="B725" s="171" t="s">
        <v>512</v>
      </c>
      <c r="C725" s="5"/>
      <c r="D725" s="22"/>
      <c r="E725" s="172"/>
      <c r="F725" s="46"/>
      <c r="G725" s="113" t="s">
        <v>513</v>
      </c>
      <c r="H725" s="114" t="s">
        <v>514</v>
      </c>
      <c r="I725" s="66"/>
    </row>
    <row r="726" spans="1:9" s="64" customFormat="1">
      <c r="A726" s="67"/>
      <c r="B726" s="68"/>
      <c r="C726" s="5"/>
      <c r="E726" s="172"/>
      <c r="F726" s="46"/>
      <c r="G726" s="5"/>
      <c r="H726" s="47"/>
      <c r="I726" s="66"/>
    </row>
    <row r="727" spans="1:9" s="64" customFormat="1">
      <c r="A727" s="59">
        <v>96</v>
      </c>
      <c r="B727" s="211" t="s">
        <v>515</v>
      </c>
      <c r="C727" s="43" t="s">
        <v>13</v>
      </c>
      <c r="D727" s="44" t="s">
        <v>14</v>
      </c>
      <c r="E727" s="111">
        <v>10</v>
      </c>
      <c r="F727" s="46">
        <f>IF(C727="x",E727,0)</f>
        <v>10</v>
      </c>
      <c r="G727" s="5"/>
      <c r="H727" s="47"/>
      <c r="I727" s="66"/>
    </row>
    <row r="728" spans="1:9" s="64" customFormat="1">
      <c r="A728" s="67"/>
      <c r="B728" s="211"/>
      <c r="C728" s="43"/>
      <c r="D728" s="44" t="s">
        <v>16</v>
      </c>
      <c r="E728" s="111">
        <v>0</v>
      </c>
      <c r="F728" s="46">
        <f>IF(C728="x",E728,0)</f>
        <v>0</v>
      </c>
      <c r="G728" s="5"/>
      <c r="H728" s="47"/>
      <c r="I728" s="66"/>
    </row>
    <row r="729" spans="1:9" s="64" customFormat="1">
      <c r="A729" s="67"/>
      <c r="B729" s="22" t="s">
        <v>516</v>
      </c>
      <c r="C729" s="5"/>
      <c r="D729" s="22"/>
      <c r="E729" s="172"/>
      <c r="F729" s="46"/>
      <c r="G729" s="5"/>
      <c r="H729" s="47"/>
      <c r="I729" s="66"/>
    </row>
    <row r="730" spans="1:9" s="64" customFormat="1">
      <c r="A730" s="67"/>
      <c r="B730" s="171" t="s">
        <v>517</v>
      </c>
      <c r="C730" s="5"/>
      <c r="D730" s="22"/>
      <c r="E730" s="172"/>
      <c r="F730" s="46"/>
      <c r="G730" s="5"/>
      <c r="H730" s="47"/>
      <c r="I730" s="66"/>
    </row>
    <row r="731" spans="1:9" s="64" customFormat="1">
      <c r="A731" s="67"/>
      <c r="B731" s="68"/>
      <c r="C731" s="5"/>
      <c r="E731" s="172"/>
      <c r="F731" s="46"/>
      <c r="G731" s="5"/>
      <c r="H731" s="47"/>
      <c r="I731" s="66"/>
    </row>
    <row r="732" spans="1:9">
      <c r="A732" s="59">
        <v>97</v>
      </c>
      <c r="B732" s="211" t="s">
        <v>518</v>
      </c>
      <c r="C732" s="51"/>
      <c r="D732" s="5" t="s">
        <v>14</v>
      </c>
      <c r="E732" s="111">
        <v>10</v>
      </c>
      <c r="F732" s="46">
        <f>IF(C732="x",E732,0)</f>
        <v>0</v>
      </c>
      <c r="G732" s="5"/>
      <c r="H732" s="47"/>
      <c r="I732" s="213" t="s">
        <v>519</v>
      </c>
    </row>
    <row r="733" spans="1:9">
      <c r="A733" s="59"/>
      <c r="B733" s="211"/>
      <c r="C733" s="51" t="s">
        <v>13</v>
      </c>
      <c r="D733" s="5" t="s">
        <v>16</v>
      </c>
      <c r="E733" s="111">
        <v>0</v>
      </c>
      <c r="F733" s="46">
        <f>IF(C733="x",E733,0)</f>
        <v>0</v>
      </c>
      <c r="G733" s="5"/>
      <c r="H733" s="47"/>
      <c r="I733" s="213"/>
    </row>
    <row r="734" spans="1:9" ht="29.1">
      <c r="A734" s="59"/>
      <c r="B734" s="182" t="s">
        <v>520</v>
      </c>
      <c r="D734" s="22"/>
      <c r="E734" s="111"/>
      <c r="F734" s="46"/>
      <c r="G734" s="5"/>
      <c r="H734" s="47"/>
      <c r="I734" s="60"/>
    </row>
    <row r="735" spans="1:9">
      <c r="B735" s="58" t="s">
        <v>30</v>
      </c>
      <c r="D735" s="22"/>
      <c r="E735" s="111"/>
      <c r="F735" s="46"/>
      <c r="G735" s="5"/>
      <c r="H735" s="47"/>
    </row>
    <row r="736" spans="1:9" s="64" customFormat="1">
      <c r="A736" s="67"/>
      <c r="B736" s="68"/>
      <c r="C736" s="5"/>
      <c r="E736" s="172"/>
      <c r="F736" s="46"/>
      <c r="G736" s="5"/>
      <c r="H736" s="47"/>
      <c r="I736" s="66"/>
    </row>
    <row r="737" spans="1:9" ht="15.6">
      <c r="B737" s="174" t="s">
        <v>521</v>
      </c>
      <c r="C737" s="175"/>
      <c r="D737" s="175"/>
      <c r="E737" s="175"/>
      <c r="F737" s="176">
        <f>SUM(F738:F790)</f>
        <v>120</v>
      </c>
      <c r="G737" s="175"/>
      <c r="H737" s="177"/>
      <c r="I737" s="175"/>
    </row>
    <row r="738" spans="1:9">
      <c r="A738" s="59">
        <v>98</v>
      </c>
      <c r="B738" s="211" t="s">
        <v>522</v>
      </c>
      <c r="C738" s="43" t="s">
        <v>13</v>
      </c>
      <c r="D738" s="44" t="s">
        <v>14</v>
      </c>
      <c r="E738" s="46">
        <v>30</v>
      </c>
      <c r="F738" s="46">
        <f>IF(C738="x",E738,0)</f>
        <v>30</v>
      </c>
      <c r="G738" s="5"/>
      <c r="H738" s="47"/>
      <c r="I738" s="213" t="s">
        <v>523</v>
      </c>
    </row>
    <row r="739" spans="1:9">
      <c r="A739" s="59"/>
      <c r="B739" s="211"/>
      <c r="C739" s="51"/>
      <c r="D739" s="5" t="s">
        <v>16</v>
      </c>
      <c r="E739" s="111">
        <v>0</v>
      </c>
      <c r="F739" s="46">
        <f>IF(C739="x",E739,0)</f>
        <v>0</v>
      </c>
      <c r="G739" s="5"/>
      <c r="H739" s="47"/>
      <c r="I739" s="213"/>
    </row>
    <row r="740" spans="1:9">
      <c r="A740" s="59"/>
      <c r="B740" s="22" t="s">
        <v>524</v>
      </c>
      <c r="D740" s="22"/>
      <c r="E740" s="111"/>
      <c r="F740" s="46"/>
      <c r="G740" s="5"/>
      <c r="H740" s="47"/>
      <c r="I740" s="60"/>
    </row>
    <row r="741" spans="1:9" ht="275.45">
      <c r="B741" s="171" t="s">
        <v>525</v>
      </c>
      <c r="D741" s="22"/>
      <c r="E741" s="111"/>
      <c r="F741" s="46"/>
      <c r="G741" s="115" t="s">
        <v>526</v>
      </c>
      <c r="H741" s="116" t="s">
        <v>527</v>
      </c>
      <c r="I741" s="60"/>
    </row>
    <row r="742" spans="1:9">
      <c r="B742" s="22"/>
      <c r="D742" s="22"/>
      <c r="E742" s="111"/>
      <c r="F742" s="46"/>
      <c r="G742" s="5"/>
      <c r="H742" s="47"/>
      <c r="I742" s="60"/>
    </row>
    <row r="743" spans="1:9">
      <c r="A743" s="59">
        <v>99</v>
      </c>
      <c r="B743" s="211" t="s">
        <v>528</v>
      </c>
      <c r="C743" s="43" t="s">
        <v>13</v>
      </c>
      <c r="D743" s="44" t="s">
        <v>14</v>
      </c>
      <c r="E743" s="46">
        <v>10</v>
      </c>
      <c r="F743" s="46">
        <f>IF(C743="x",E743,0)</f>
        <v>10</v>
      </c>
      <c r="G743" s="5"/>
      <c r="H743" s="47"/>
      <c r="I743" s="213"/>
    </row>
    <row r="744" spans="1:9">
      <c r="A744" s="59"/>
      <c r="B744" s="211"/>
      <c r="C744" s="51"/>
      <c r="D744" s="5" t="s">
        <v>16</v>
      </c>
      <c r="E744" s="111">
        <v>0</v>
      </c>
      <c r="F744" s="46">
        <f>IF(C744="x",E744,0)</f>
        <v>0</v>
      </c>
      <c r="G744" s="5"/>
      <c r="H744" s="47"/>
      <c r="I744" s="213"/>
    </row>
    <row r="745" spans="1:9">
      <c r="B745" s="69"/>
      <c r="D745" s="22"/>
      <c r="E745" s="111"/>
      <c r="F745" s="46"/>
      <c r="G745" s="5"/>
      <c r="H745" s="47"/>
    </row>
    <row r="746" spans="1:9">
      <c r="A746" s="59">
        <v>100</v>
      </c>
      <c r="B746" s="211" t="s">
        <v>529</v>
      </c>
      <c r="C746" s="43" t="s">
        <v>13</v>
      </c>
      <c r="D746" s="44" t="s">
        <v>14</v>
      </c>
      <c r="E746" s="46">
        <v>10</v>
      </c>
      <c r="F746" s="46">
        <f>IF(C746="x",E746,0)</f>
        <v>10</v>
      </c>
      <c r="G746" s="5"/>
      <c r="H746" s="47"/>
      <c r="I746" s="213" t="s">
        <v>530</v>
      </c>
    </row>
    <row r="747" spans="1:9">
      <c r="A747" s="59"/>
      <c r="B747" s="211"/>
      <c r="C747" s="51"/>
      <c r="D747" s="5" t="s">
        <v>16</v>
      </c>
      <c r="E747" s="111">
        <v>0</v>
      </c>
      <c r="F747" s="46">
        <f>IF(C747="x",E747,0)</f>
        <v>0</v>
      </c>
      <c r="G747" s="5"/>
      <c r="H747" s="47"/>
      <c r="I747" s="213"/>
    </row>
    <row r="748" spans="1:9">
      <c r="A748" s="59"/>
      <c r="B748" s="22" t="s">
        <v>531</v>
      </c>
      <c r="D748" s="22"/>
      <c r="E748" s="111"/>
      <c r="F748" s="46"/>
      <c r="G748" s="5"/>
      <c r="H748" s="47"/>
    </row>
    <row r="749" spans="1:9">
      <c r="B749" s="58" t="s">
        <v>532</v>
      </c>
      <c r="D749" s="22"/>
      <c r="E749" s="111"/>
      <c r="F749" s="46"/>
      <c r="G749" s="5"/>
      <c r="H749" s="47"/>
    </row>
    <row r="750" spans="1:9">
      <c r="B750" s="62"/>
      <c r="D750" s="22"/>
      <c r="E750" s="111"/>
      <c r="F750" s="46"/>
      <c r="G750" s="5"/>
      <c r="H750" s="47"/>
    </row>
    <row r="751" spans="1:9">
      <c r="A751" s="59">
        <v>101</v>
      </c>
      <c r="B751" s="211" t="s">
        <v>533</v>
      </c>
      <c r="C751" s="43" t="s">
        <v>13</v>
      </c>
      <c r="D751" s="44" t="s">
        <v>14</v>
      </c>
      <c r="E751" s="46">
        <v>15</v>
      </c>
      <c r="F751" s="46">
        <f>IF(C751="x",E751,0)</f>
        <v>15</v>
      </c>
      <c r="G751" s="5"/>
      <c r="H751" s="47"/>
      <c r="I751" s="213" t="s">
        <v>534</v>
      </c>
    </row>
    <row r="752" spans="1:9">
      <c r="A752" s="59"/>
      <c r="B752" s="211"/>
      <c r="C752" s="51"/>
      <c r="D752" s="5" t="s">
        <v>16</v>
      </c>
      <c r="E752" s="111">
        <v>0</v>
      </c>
      <c r="F752" s="46">
        <f>IF(C752="x",E752,0)</f>
        <v>0</v>
      </c>
      <c r="G752" s="5"/>
      <c r="H752" s="47"/>
      <c r="I752" s="213"/>
    </row>
    <row r="753" spans="1:9">
      <c r="B753" s="22" t="s">
        <v>535</v>
      </c>
      <c r="D753" s="22"/>
      <c r="E753" s="111"/>
      <c r="F753" s="46"/>
      <c r="G753" s="5"/>
      <c r="H753" s="47"/>
    </row>
    <row r="754" spans="1:9" ht="101.45">
      <c r="A754" s="59"/>
      <c r="B754" s="58" t="s">
        <v>536</v>
      </c>
      <c r="D754" s="22"/>
      <c r="E754" s="111"/>
      <c r="F754" s="46"/>
      <c r="G754" s="113" t="s">
        <v>537</v>
      </c>
      <c r="H754" s="114" t="s">
        <v>538</v>
      </c>
    </row>
    <row r="755" spans="1:9">
      <c r="B755" s="62"/>
      <c r="D755" s="22"/>
      <c r="E755" s="111"/>
      <c r="F755" s="46"/>
      <c r="G755" s="5"/>
      <c r="H755" s="47"/>
    </row>
    <row r="756" spans="1:9">
      <c r="A756" s="59">
        <v>102</v>
      </c>
      <c r="B756" s="211" t="s">
        <v>539</v>
      </c>
      <c r="C756" s="43" t="s">
        <v>13</v>
      </c>
      <c r="D756" s="44" t="s">
        <v>14</v>
      </c>
      <c r="E756" s="46">
        <v>10</v>
      </c>
      <c r="F756" s="46">
        <f>IF(C756="x",E756,0)</f>
        <v>10</v>
      </c>
      <c r="G756" s="5"/>
      <c r="H756" s="47"/>
      <c r="I756" s="213"/>
    </row>
    <row r="757" spans="1:9">
      <c r="A757" s="59"/>
      <c r="B757" s="211"/>
      <c r="C757" s="51"/>
      <c r="D757" s="5" t="s">
        <v>16</v>
      </c>
      <c r="E757" s="111">
        <v>0</v>
      </c>
      <c r="F757" s="46">
        <f>IF(C757="x",E757,0)</f>
        <v>0</v>
      </c>
      <c r="G757" s="5"/>
      <c r="H757" s="47"/>
      <c r="I757" s="213"/>
    </row>
    <row r="758" spans="1:9">
      <c r="A758" s="59"/>
      <c r="B758" s="22" t="s">
        <v>540</v>
      </c>
      <c r="D758" s="22"/>
      <c r="E758" s="111"/>
      <c r="F758" s="46"/>
      <c r="G758" s="5"/>
      <c r="H758" s="47"/>
    </row>
    <row r="759" spans="1:9" ht="43.5">
      <c r="B759" s="58" t="s">
        <v>541</v>
      </c>
      <c r="D759" s="22"/>
      <c r="E759" s="111"/>
      <c r="F759" s="46"/>
      <c r="G759" s="5"/>
      <c r="H759" s="47"/>
    </row>
    <row r="760" spans="1:9">
      <c r="B760" s="69"/>
      <c r="D760" s="22"/>
      <c r="E760" s="111"/>
      <c r="F760" s="46"/>
      <c r="G760" s="5"/>
      <c r="H760" s="47"/>
    </row>
    <row r="761" spans="1:9">
      <c r="A761" s="59">
        <v>103</v>
      </c>
      <c r="B761" s="211" t="s">
        <v>542</v>
      </c>
      <c r="C761" s="84"/>
      <c r="D761" s="45" t="s">
        <v>14</v>
      </c>
      <c r="E761" s="46">
        <v>10</v>
      </c>
      <c r="F761" s="46">
        <f>IF(C761="x",E761,0)</f>
        <v>0</v>
      </c>
      <c r="G761" s="5"/>
      <c r="H761" s="47"/>
      <c r="I761" s="212"/>
    </row>
    <row r="762" spans="1:9">
      <c r="A762" s="59"/>
      <c r="B762" s="211"/>
      <c r="C762" s="84" t="s">
        <v>13</v>
      </c>
      <c r="D762" s="45" t="s">
        <v>16</v>
      </c>
      <c r="E762" s="111">
        <v>0</v>
      </c>
      <c r="F762" s="46">
        <f>IF(C762="x",E762,0)</f>
        <v>0</v>
      </c>
      <c r="G762" s="5"/>
      <c r="H762" s="47"/>
      <c r="I762" s="212"/>
    </row>
    <row r="763" spans="1:9">
      <c r="B763" s="22" t="s">
        <v>543</v>
      </c>
      <c r="D763" s="22"/>
      <c r="E763" s="111"/>
      <c r="F763" s="46"/>
      <c r="G763" s="5"/>
      <c r="H763" s="47"/>
    </row>
    <row r="764" spans="1:9">
      <c r="A764" s="59"/>
      <c r="B764" s="58" t="s">
        <v>30</v>
      </c>
      <c r="D764" s="22"/>
      <c r="E764" s="111"/>
      <c r="F764" s="46"/>
      <c r="G764" s="5"/>
      <c r="H764" s="47"/>
    </row>
    <row r="765" spans="1:9">
      <c r="A765" s="59"/>
      <c r="B765" s="69"/>
      <c r="D765" s="22"/>
      <c r="E765" s="111"/>
      <c r="F765" s="46"/>
      <c r="G765" s="5"/>
      <c r="H765" s="47"/>
      <c r="I765" s="93"/>
    </row>
    <row r="766" spans="1:9">
      <c r="A766" s="59" t="s">
        <v>544</v>
      </c>
      <c r="B766" s="211" t="s">
        <v>545</v>
      </c>
      <c r="C766" s="84" t="s">
        <v>13</v>
      </c>
      <c r="D766" s="45" t="s">
        <v>14</v>
      </c>
      <c r="E766" s="46">
        <v>15</v>
      </c>
      <c r="F766" s="46">
        <f>IF(C766="x",E766,0)</f>
        <v>15</v>
      </c>
      <c r="G766" s="5"/>
      <c r="H766" s="47"/>
      <c r="I766" s="212"/>
    </row>
    <row r="767" spans="1:9">
      <c r="A767" s="59"/>
      <c r="B767" s="211"/>
      <c r="C767" s="84"/>
      <c r="D767" s="45" t="s">
        <v>16</v>
      </c>
      <c r="E767" s="111">
        <v>0</v>
      </c>
      <c r="F767" s="46">
        <f>IF(C767="x",E767,0)</f>
        <v>0</v>
      </c>
      <c r="G767" s="5"/>
      <c r="H767" s="47"/>
      <c r="I767" s="212"/>
    </row>
    <row r="768" spans="1:9">
      <c r="A768" s="59"/>
      <c r="B768" s="22" t="s">
        <v>546</v>
      </c>
      <c r="D768" s="22"/>
      <c r="E768" s="111"/>
      <c r="F768" s="46"/>
      <c r="G768" s="5"/>
      <c r="H768" s="47"/>
    </row>
    <row r="769" spans="1:9" ht="43.5">
      <c r="B769" s="58" t="s">
        <v>547</v>
      </c>
      <c r="D769" s="22"/>
      <c r="E769" s="111"/>
      <c r="F769" s="46"/>
      <c r="G769" s="5"/>
      <c r="H769" s="47"/>
    </row>
    <row r="770" spans="1:9">
      <c r="B770" s="147"/>
      <c r="D770" s="22"/>
      <c r="E770" s="111"/>
      <c r="F770" s="46"/>
      <c r="G770" s="5"/>
      <c r="H770" s="47"/>
    </row>
    <row r="771" spans="1:9">
      <c r="A771" s="59" t="s">
        <v>548</v>
      </c>
      <c r="B771" s="211" t="s">
        <v>549</v>
      </c>
      <c r="C771" s="43"/>
      <c r="D771" s="44" t="s">
        <v>550</v>
      </c>
      <c r="E771" s="46">
        <v>0</v>
      </c>
      <c r="F771" s="46">
        <f>IF(C771="x",E771,0)</f>
        <v>0</v>
      </c>
      <c r="G771" s="5"/>
      <c r="H771" s="47"/>
      <c r="I771" s="213"/>
    </row>
    <row r="772" spans="1:9">
      <c r="A772" s="59"/>
      <c r="B772" s="211"/>
      <c r="C772" s="43" t="s">
        <v>13</v>
      </c>
      <c r="D772" s="44" t="s">
        <v>551</v>
      </c>
      <c r="E772" s="46">
        <v>0</v>
      </c>
      <c r="F772" s="46">
        <f>IF(C772="x",E772,0)</f>
        <v>0</v>
      </c>
      <c r="G772" s="5"/>
      <c r="H772" s="47"/>
      <c r="I772" s="213"/>
    </row>
    <row r="773" spans="1:9">
      <c r="A773" s="59"/>
      <c r="B773" s="211"/>
      <c r="C773" s="43"/>
      <c r="D773" s="44" t="s">
        <v>552</v>
      </c>
      <c r="E773" s="46">
        <v>0</v>
      </c>
      <c r="F773" s="46">
        <f>IF(C773="x",E773,0)</f>
        <v>0</v>
      </c>
      <c r="G773" s="5"/>
      <c r="H773" s="47"/>
      <c r="I773" s="213"/>
    </row>
    <row r="774" spans="1:9">
      <c r="A774" s="59"/>
      <c r="B774" s="211"/>
      <c r="C774" s="51"/>
      <c r="D774" s="5" t="s">
        <v>553</v>
      </c>
      <c r="E774" s="111">
        <v>0</v>
      </c>
      <c r="F774" s="46">
        <f>IF(C774="x",E774,0)</f>
        <v>0</v>
      </c>
      <c r="G774" s="5"/>
      <c r="H774" s="47"/>
      <c r="I774" s="213"/>
    </row>
    <row r="775" spans="1:9">
      <c r="A775" s="59"/>
      <c r="B775" s="5"/>
      <c r="C775" s="47"/>
      <c r="D775" s="5"/>
      <c r="E775" s="111"/>
      <c r="F775" s="46"/>
      <c r="G775" s="5"/>
      <c r="H775" s="47"/>
      <c r="I775" s="60"/>
    </row>
    <row r="776" spans="1:9" s="22" customFormat="1">
      <c r="A776" s="59" t="s">
        <v>554</v>
      </c>
      <c r="B776" s="211" t="s">
        <v>555</v>
      </c>
      <c r="C776" s="43"/>
      <c r="D776" s="44" t="s">
        <v>14</v>
      </c>
      <c r="E776" s="46">
        <v>10</v>
      </c>
      <c r="F776" s="46">
        <f>IF(C776="x",E776,0)</f>
        <v>0</v>
      </c>
      <c r="G776" s="5"/>
      <c r="H776" s="47"/>
      <c r="I776" s="213"/>
    </row>
    <row r="777" spans="1:9" s="22" customFormat="1">
      <c r="A777" s="59"/>
      <c r="B777" s="211"/>
      <c r="C777" s="43" t="s">
        <v>13</v>
      </c>
      <c r="D777" s="44" t="s">
        <v>16</v>
      </c>
      <c r="E777" s="46">
        <v>0</v>
      </c>
      <c r="F777" s="46">
        <f>IF(C777="x",E777,0)</f>
        <v>0</v>
      </c>
      <c r="G777" s="5"/>
      <c r="H777" s="47"/>
      <c r="I777" s="213"/>
    </row>
    <row r="778" spans="1:9" s="22" customFormat="1">
      <c r="A778" s="59"/>
      <c r="B778" s="22" t="s">
        <v>546</v>
      </c>
      <c r="C778" s="5"/>
      <c r="E778" s="111"/>
      <c r="F778" s="46"/>
      <c r="G778" s="5"/>
      <c r="H778" s="47"/>
      <c r="I778" s="60"/>
    </row>
    <row r="779" spans="1:9" s="22" customFormat="1">
      <c r="A779" s="59"/>
      <c r="B779" s="58" t="s">
        <v>30</v>
      </c>
      <c r="C779" s="5"/>
      <c r="E779" s="111"/>
      <c r="F779" s="46"/>
      <c r="G779" s="5"/>
      <c r="H779" s="47"/>
      <c r="I779" s="60"/>
    </row>
    <row r="780" spans="1:9" s="22" customFormat="1">
      <c r="A780" s="59"/>
      <c r="B780" s="5"/>
      <c r="C780" s="81"/>
      <c r="D780" s="44"/>
      <c r="E780" s="46"/>
      <c r="F780" s="46"/>
      <c r="G780" s="5"/>
      <c r="H780" s="47"/>
      <c r="I780" s="60"/>
    </row>
    <row r="781" spans="1:9" s="22" customFormat="1">
      <c r="A781" s="59" t="s">
        <v>556</v>
      </c>
      <c r="B781" s="211" t="s">
        <v>557</v>
      </c>
      <c r="C781" s="84" t="s">
        <v>13</v>
      </c>
      <c r="D781" s="45" t="s">
        <v>14</v>
      </c>
      <c r="E781" s="46">
        <v>15</v>
      </c>
      <c r="F781" s="46">
        <f>IF(C781="x",E781,0)</f>
        <v>15</v>
      </c>
      <c r="G781" s="5"/>
      <c r="H781" s="47"/>
      <c r="I781" s="60"/>
    </row>
    <row r="782" spans="1:9" s="22" customFormat="1">
      <c r="A782" s="59"/>
      <c r="B782" s="211"/>
      <c r="C782" s="84"/>
      <c r="D782" s="45" t="s">
        <v>16</v>
      </c>
      <c r="E782" s="46">
        <v>0</v>
      </c>
      <c r="F782" s="46">
        <f>IF(C782="x",E782,0)</f>
        <v>0</v>
      </c>
      <c r="G782" s="5"/>
      <c r="H782" s="47"/>
      <c r="I782" s="60"/>
    </row>
    <row r="783" spans="1:9" s="22" customFormat="1">
      <c r="A783" s="59"/>
      <c r="B783" s="22" t="s">
        <v>367</v>
      </c>
      <c r="C783" s="5"/>
      <c r="E783" s="111"/>
      <c r="F783" s="46"/>
      <c r="G783" s="5"/>
      <c r="H783" s="47"/>
      <c r="I783" s="60"/>
    </row>
    <row r="784" spans="1:9" s="22" customFormat="1" ht="72.599999999999994">
      <c r="A784" s="59"/>
      <c r="B784" s="58" t="s">
        <v>558</v>
      </c>
      <c r="C784" s="5"/>
      <c r="E784" s="111"/>
      <c r="F784" s="46"/>
      <c r="G784" s="5"/>
      <c r="H784" s="47"/>
      <c r="I784" s="60"/>
    </row>
    <row r="785" spans="1:9" s="22" customFormat="1">
      <c r="A785" s="59"/>
      <c r="B785" s="69"/>
      <c r="C785" s="5"/>
      <c r="E785" s="111"/>
      <c r="F785" s="46"/>
      <c r="G785" s="5"/>
      <c r="H785" s="47"/>
      <c r="I785" s="93"/>
    </row>
    <row r="786" spans="1:9" s="22" customFormat="1">
      <c r="A786" s="59" t="s">
        <v>559</v>
      </c>
      <c r="B786" s="211" t="s">
        <v>560</v>
      </c>
      <c r="C786" s="84" t="s">
        <v>13</v>
      </c>
      <c r="D786" s="45" t="s">
        <v>14</v>
      </c>
      <c r="E786" s="46">
        <v>15</v>
      </c>
      <c r="F786" s="46">
        <f>IF(C786="x",E786,0)</f>
        <v>15</v>
      </c>
      <c r="G786" s="5"/>
      <c r="H786" s="47"/>
      <c r="I786" s="213" t="s">
        <v>561</v>
      </c>
    </row>
    <row r="787" spans="1:9" s="22" customFormat="1">
      <c r="A787" s="59"/>
      <c r="B787" s="211"/>
      <c r="C787" s="84"/>
      <c r="D787" s="45" t="s">
        <v>16</v>
      </c>
      <c r="E787" s="46">
        <v>0</v>
      </c>
      <c r="F787" s="46">
        <f>IF(C787="x",E787,0)</f>
        <v>0</v>
      </c>
      <c r="G787" s="5"/>
      <c r="H787" s="47"/>
      <c r="I787" s="213"/>
    </row>
    <row r="788" spans="1:9" s="22" customFormat="1">
      <c r="A788" s="59"/>
      <c r="B788" s="22" t="s">
        <v>562</v>
      </c>
      <c r="C788" s="5"/>
      <c r="E788" s="111"/>
      <c r="F788" s="46"/>
      <c r="G788" s="5"/>
      <c r="H788" s="47"/>
      <c r="I788" s="60"/>
    </row>
    <row r="789" spans="1:9" s="22" customFormat="1" ht="42.6" customHeight="1">
      <c r="A789" s="59"/>
      <c r="B789" s="58" t="s">
        <v>563</v>
      </c>
      <c r="C789" s="5"/>
      <c r="E789" s="111"/>
      <c r="F789" s="46"/>
      <c r="G789" s="113" t="s">
        <v>564</v>
      </c>
      <c r="H789" s="114" t="s">
        <v>565</v>
      </c>
      <c r="I789" s="60"/>
    </row>
    <row r="790" spans="1:9">
      <c r="B790" s="69"/>
      <c r="D790" s="22"/>
      <c r="E790" s="111"/>
      <c r="F790" s="46"/>
      <c r="G790" s="5"/>
      <c r="H790" s="47"/>
      <c r="I790" s="93"/>
    </row>
    <row r="791" spans="1:9">
      <c r="A791" s="183"/>
      <c r="B791" s="184" t="s">
        <v>566</v>
      </c>
      <c r="C791" s="185"/>
      <c r="D791" s="185"/>
      <c r="E791" s="185"/>
      <c r="F791" s="186"/>
      <c r="G791" s="187"/>
      <c r="H791" s="188"/>
      <c r="I791" s="185"/>
    </row>
    <row r="792" spans="1:9">
      <c r="B792" s="189"/>
      <c r="E792" s="158"/>
      <c r="F792" s="158"/>
    </row>
    <row r="793" spans="1:9">
      <c r="F793" s="46"/>
      <c r="G793" s="5"/>
      <c r="H793" s="47"/>
    </row>
    <row r="794" spans="1:9" ht="26.1">
      <c r="A794" s="159"/>
      <c r="B794" s="190" t="s">
        <v>567</v>
      </c>
      <c r="C794" s="190"/>
      <c r="D794" s="190"/>
      <c r="E794" s="190"/>
      <c r="F794" s="191">
        <f>SUM(F797,F829,F890,F955)</f>
        <v>497</v>
      </c>
      <c r="G794" s="190"/>
      <c r="H794" s="192"/>
      <c r="I794" s="190"/>
    </row>
    <row r="795" spans="1:9" ht="101.45">
      <c r="B795" s="3" t="s">
        <v>568</v>
      </c>
      <c r="E795" s="158"/>
      <c r="F795" s="46"/>
      <c r="G795" s="5"/>
      <c r="H795" s="47"/>
    </row>
    <row r="796" spans="1:9">
      <c r="B796" s="122" t="s">
        <v>6</v>
      </c>
      <c r="C796" s="115"/>
      <c r="D796" s="122" t="s">
        <v>7</v>
      </c>
      <c r="E796" s="164"/>
      <c r="F796" s="164"/>
      <c r="G796" s="165"/>
      <c r="H796" s="166"/>
      <c r="I796" s="126" t="s">
        <v>8</v>
      </c>
    </row>
    <row r="797" spans="1:9" ht="15.6">
      <c r="B797" s="193" t="s">
        <v>569</v>
      </c>
      <c r="C797" s="194"/>
      <c r="D797" s="194"/>
      <c r="E797" s="194"/>
      <c r="F797" s="195">
        <f>SUM(F798:F828)</f>
        <v>60</v>
      </c>
      <c r="G797" s="194"/>
      <c r="H797" s="196"/>
      <c r="I797" s="194"/>
    </row>
    <row r="798" spans="1:9">
      <c r="A798" s="59">
        <v>106</v>
      </c>
      <c r="B798" s="211" t="s">
        <v>570</v>
      </c>
      <c r="C798" s="51" t="s">
        <v>13</v>
      </c>
      <c r="D798" s="5" t="s">
        <v>14</v>
      </c>
      <c r="E798" s="111">
        <v>20</v>
      </c>
      <c r="F798" s="46">
        <f>IF(C798="x",E798,0)</f>
        <v>20</v>
      </c>
      <c r="G798" s="5"/>
      <c r="H798" s="47"/>
      <c r="I798" s="213" t="s">
        <v>571</v>
      </c>
    </row>
    <row r="799" spans="1:9">
      <c r="A799" s="59"/>
      <c r="B799" s="211"/>
      <c r="C799" s="51"/>
      <c r="D799" s="5" t="s">
        <v>16</v>
      </c>
      <c r="E799" s="111">
        <v>0</v>
      </c>
      <c r="F799" s="46">
        <f>IF(C799="x",E799,0)</f>
        <v>0</v>
      </c>
      <c r="G799" s="5"/>
      <c r="H799" s="47"/>
      <c r="I799" s="213"/>
    </row>
    <row r="800" spans="1:9">
      <c r="A800" s="59"/>
      <c r="B800" s="182" t="s">
        <v>572</v>
      </c>
      <c r="D800" s="5"/>
      <c r="E800" s="111"/>
      <c r="F800" s="46"/>
      <c r="G800" s="5"/>
      <c r="H800" s="47"/>
      <c r="I800" s="60"/>
    </row>
    <row r="801" spans="1:9" ht="43.5">
      <c r="B801" s="58" t="s">
        <v>573</v>
      </c>
      <c r="D801" s="5"/>
      <c r="E801" s="111"/>
      <c r="F801" s="46"/>
      <c r="G801" s="5"/>
      <c r="H801" s="47"/>
    </row>
    <row r="802" spans="1:9">
      <c r="B802" s="22"/>
      <c r="D802" s="5"/>
      <c r="E802" s="111"/>
      <c r="F802" s="46"/>
      <c r="G802" s="5"/>
      <c r="H802" s="47"/>
      <c r="I802" s="60"/>
    </row>
    <row r="803" spans="1:9">
      <c r="A803" s="1">
        <v>107</v>
      </c>
      <c r="B803" s="211" t="s">
        <v>574</v>
      </c>
      <c r="C803" s="84" t="s">
        <v>13</v>
      </c>
      <c r="D803" s="197">
        <v>1</v>
      </c>
      <c r="E803" s="198">
        <v>20</v>
      </c>
      <c r="F803" s="46">
        <f t="shared" ref="F803:F808" si="3">IF(C803="x",E803,0)</f>
        <v>20</v>
      </c>
      <c r="G803" s="5"/>
      <c r="H803" s="47"/>
    </row>
    <row r="804" spans="1:9">
      <c r="B804" s="211"/>
      <c r="C804" s="84"/>
      <c r="D804" s="45" t="s">
        <v>575</v>
      </c>
      <c r="E804" s="198">
        <v>18</v>
      </c>
      <c r="F804" s="46">
        <f t="shared" si="3"/>
        <v>0</v>
      </c>
      <c r="G804" s="5"/>
      <c r="H804" s="47"/>
    </row>
    <row r="805" spans="1:9">
      <c r="B805" s="211"/>
      <c r="C805" s="84"/>
      <c r="D805" s="45" t="s">
        <v>576</v>
      </c>
      <c r="E805" s="198">
        <v>15</v>
      </c>
      <c r="F805" s="46">
        <f t="shared" si="3"/>
        <v>0</v>
      </c>
      <c r="G805" s="5"/>
      <c r="H805" s="47"/>
    </row>
    <row r="806" spans="1:9">
      <c r="B806" s="211"/>
      <c r="C806" s="84"/>
      <c r="D806" s="45" t="s">
        <v>577</v>
      </c>
      <c r="E806" s="198">
        <v>11</v>
      </c>
      <c r="F806" s="46">
        <f t="shared" si="3"/>
        <v>0</v>
      </c>
      <c r="G806" s="5"/>
      <c r="H806" s="47"/>
    </row>
    <row r="807" spans="1:9">
      <c r="B807" s="211"/>
      <c r="C807" s="84"/>
      <c r="D807" s="45" t="s">
        <v>578</v>
      </c>
      <c r="E807" s="198">
        <v>6</v>
      </c>
      <c r="F807" s="46">
        <f t="shared" si="3"/>
        <v>0</v>
      </c>
      <c r="G807" s="5"/>
      <c r="H807" s="47"/>
    </row>
    <row r="808" spans="1:9">
      <c r="B808" s="211"/>
      <c r="C808" s="84"/>
      <c r="D808" s="45" t="s">
        <v>579</v>
      </c>
      <c r="E808" s="198">
        <v>0</v>
      </c>
      <c r="F808" s="46">
        <f t="shared" si="3"/>
        <v>0</v>
      </c>
      <c r="G808" s="5"/>
      <c r="H808" s="47"/>
    </row>
    <row r="809" spans="1:9">
      <c r="B809" s="69"/>
      <c r="D809" s="5"/>
      <c r="E809" s="111"/>
      <c r="F809" s="46"/>
      <c r="G809" s="5"/>
      <c r="H809" s="47"/>
      <c r="I809" s="93"/>
    </row>
    <row r="810" spans="1:9">
      <c r="A810" s="1">
        <v>108</v>
      </c>
      <c r="B810" s="211" t="s">
        <v>580</v>
      </c>
      <c r="C810" s="84"/>
      <c r="D810" s="45" t="s">
        <v>581</v>
      </c>
      <c r="E810" s="198">
        <v>40</v>
      </c>
      <c r="F810" s="46">
        <f>IF(C810="x",E810,0)</f>
        <v>0</v>
      </c>
      <c r="G810" s="5"/>
      <c r="H810" s="47"/>
    </row>
    <row r="811" spans="1:9">
      <c r="B811" s="211"/>
      <c r="C811" s="84" t="s">
        <v>13</v>
      </c>
      <c r="D811" s="45" t="s">
        <v>582</v>
      </c>
      <c r="E811" s="198">
        <v>15</v>
      </c>
      <c r="F811" s="46">
        <f>IF(C811="x",E811,0)</f>
        <v>15</v>
      </c>
      <c r="G811" s="5"/>
      <c r="H811" s="47"/>
    </row>
    <row r="812" spans="1:9">
      <c r="B812" s="211"/>
      <c r="C812" s="84"/>
      <c r="D812" s="45" t="s">
        <v>583</v>
      </c>
      <c r="E812" s="198">
        <v>5</v>
      </c>
      <c r="F812" s="46">
        <f>IF(C812="x",E812,0)</f>
        <v>0</v>
      </c>
      <c r="G812" s="5"/>
      <c r="H812" s="47"/>
    </row>
    <row r="813" spans="1:9">
      <c r="B813" s="211"/>
      <c r="C813" s="84"/>
      <c r="D813" s="45" t="s">
        <v>584</v>
      </c>
      <c r="E813" s="198">
        <v>0</v>
      </c>
      <c r="F813" s="46">
        <f>IF(C813="x",E813,0)</f>
        <v>0</v>
      </c>
      <c r="G813" s="5"/>
      <c r="H813" s="47"/>
    </row>
    <row r="814" spans="1:9">
      <c r="A814" s="59"/>
      <c r="B814" s="182" t="s">
        <v>585</v>
      </c>
      <c r="D814" s="5"/>
      <c r="E814" s="111"/>
      <c r="F814" s="46"/>
      <c r="G814" s="5"/>
      <c r="H814" s="47"/>
      <c r="I814" s="60"/>
    </row>
    <row r="815" spans="1:9">
      <c r="B815" s="58" t="s">
        <v>586</v>
      </c>
      <c r="D815" s="5"/>
      <c r="E815" s="111"/>
      <c r="F815" s="46"/>
      <c r="G815" s="5"/>
      <c r="H815" s="47"/>
    </row>
    <row r="816" spans="1:9">
      <c r="B816" s="69"/>
      <c r="D816" s="5"/>
      <c r="E816" s="111"/>
      <c r="F816" s="46"/>
      <c r="G816" s="5"/>
      <c r="H816" s="47"/>
      <c r="I816" s="93"/>
    </row>
    <row r="817" spans="1:9">
      <c r="A817" s="1">
        <v>109</v>
      </c>
      <c r="B817" s="211" t="s">
        <v>587</v>
      </c>
      <c r="C817" s="84"/>
      <c r="D817" s="45" t="s">
        <v>172</v>
      </c>
      <c r="E817" s="198">
        <v>30</v>
      </c>
      <c r="F817" s="46">
        <f>IF(C817="x",E817,0)</f>
        <v>0</v>
      </c>
      <c r="G817" s="5"/>
      <c r="H817" s="47"/>
      <c r="I817" s="212" t="s">
        <v>588</v>
      </c>
    </row>
    <row r="818" spans="1:9">
      <c r="B818" s="211"/>
      <c r="C818" s="84"/>
      <c r="D818" s="45" t="s">
        <v>173</v>
      </c>
      <c r="E818" s="198">
        <v>20</v>
      </c>
      <c r="F818" s="46">
        <f>IF(C818="x",E818,0)</f>
        <v>0</v>
      </c>
      <c r="G818" s="5"/>
      <c r="H818" s="47"/>
      <c r="I818" s="212"/>
    </row>
    <row r="819" spans="1:9">
      <c r="B819" s="211"/>
      <c r="C819" s="84"/>
      <c r="D819" s="45" t="s">
        <v>174</v>
      </c>
      <c r="E819" s="198">
        <v>15</v>
      </c>
      <c r="F819" s="46">
        <f>IF(C819="x",E819,0)</f>
        <v>0</v>
      </c>
      <c r="G819" s="5"/>
      <c r="H819" s="47"/>
      <c r="I819" s="212"/>
    </row>
    <row r="820" spans="1:9">
      <c r="B820" s="211"/>
      <c r="C820" s="84" t="s">
        <v>13</v>
      </c>
      <c r="D820" s="45" t="s">
        <v>175</v>
      </c>
      <c r="E820" s="198">
        <v>5</v>
      </c>
      <c r="F820" s="46">
        <f>IF(C820="x",E820,0)</f>
        <v>5</v>
      </c>
      <c r="G820" s="5"/>
      <c r="H820" s="47"/>
      <c r="I820" s="212"/>
    </row>
    <row r="821" spans="1:9">
      <c r="B821" s="211"/>
      <c r="C821" s="84"/>
      <c r="D821" s="45" t="s">
        <v>176</v>
      </c>
      <c r="E821" s="198">
        <v>0</v>
      </c>
      <c r="F821" s="46">
        <f>IF(C821="x",E821,0)</f>
        <v>0</v>
      </c>
      <c r="G821" s="5"/>
      <c r="H821" s="47"/>
      <c r="I821" s="212"/>
    </row>
    <row r="822" spans="1:9">
      <c r="B822" s="5"/>
      <c r="C822" s="101"/>
      <c r="D822" s="45"/>
      <c r="E822" s="198"/>
      <c r="F822" s="46"/>
      <c r="G822" s="5"/>
      <c r="H822" s="47"/>
    </row>
    <row r="823" spans="1:9">
      <c r="A823" s="59">
        <v>110</v>
      </c>
      <c r="B823" s="215" t="s">
        <v>589</v>
      </c>
      <c r="C823" s="51"/>
      <c r="D823" s="5" t="s">
        <v>14</v>
      </c>
      <c r="E823" s="111">
        <v>20</v>
      </c>
      <c r="F823" s="46">
        <f>IF(C823="x",E823,0)</f>
        <v>0</v>
      </c>
      <c r="G823" s="5"/>
      <c r="H823" s="47"/>
    </row>
    <row r="824" spans="1:9">
      <c r="B824" s="215"/>
      <c r="C824" s="51" t="s">
        <v>13</v>
      </c>
      <c r="D824" s="5" t="s">
        <v>16</v>
      </c>
      <c r="E824" s="111">
        <v>0</v>
      </c>
      <c r="F824" s="46">
        <f>IF(C824="x",E824,0)</f>
        <v>0</v>
      </c>
      <c r="G824" s="5"/>
      <c r="H824" s="47"/>
    </row>
    <row r="825" spans="1:9">
      <c r="B825" s="215"/>
      <c r="C825" s="47"/>
      <c r="D825" s="5"/>
      <c r="E825" s="111"/>
      <c r="F825" s="46"/>
      <c r="G825" s="5"/>
      <c r="H825" s="47"/>
    </row>
    <row r="826" spans="1:9">
      <c r="B826" s="22" t="s">
        <v>256</v>
      </c>
      <c r="D826" s="22"/>
      <c r="E826" s="111"/>
      <c r="F826" s="46"/>
      <c r="G826" s="5"/>
      <c r="H826" s="47"/>
    </row>
    <row r="827" spans="1:9">
      <c r="B827" s="199" t="s">
        <v>30</v>
      </c>
      <c r="D827" s="22"/>
      <c r="E827" s="111"/>
      <c r="F827" s="46"/>
      <c r="G827" s="5"/>
      <c r="H827" s="47"/>
    </row>
    <row r="828" spans="1:9">
      <c r="B828" s="62"/>
      <c r="D828" s="5"/>
      <c r="E828" s="111"/>
      <c r="F828" s="46"/>
      <c r="G828" s="5"/>
      <c r="H828" s="47"/>
    </row>
    <row r="829" spans="1:9" ht="15.6">
      <c r="B829" s="193" t="s">
        <v>590</v>
      </c>
      <c r="C829" s="194"/>
      <c r="D829" s="194"/>
      <c r="E829" s="194"/>
      <c r="F829" s="195">
        <f>SUM(F830+F835+F840+F845+F851+F858+F865+F870+F875+F880+F885)</f>
        <v>160</v>
      </c>
      <c r="G829" s="194"/>
      <c r="H829" s="196"/>
      <c r="I829" s="194"/>
    </row>
    <row r="830" spans="1:9">
      <c r="A830" s="59" t="s">
        <v>591</v>
      </c>
      <c r="B830" s="211" t="s">
        <v>592</v>
      </c>
      <c r="C830" s="51" t="s">
        <v>13</v>
      </c>
      <c r="D830" s="5" t="s">
        <v>14</v>
      </c>
      <c r="E830" s="111">
        <v>20</v>
      </c>
      <c r="F830" s="46">
        <f>IF(C830="x",E830,0)</f>
        <v>20</v>
      </c>
      <c r="G830" s="5"/>
      <c r="H830" s="47"/>
      <c r="I830" s="213"/>
    </row>
    <row r="831" spans="1:9">
      <c r="A831" s="59"/>
      <c r="B831" s="211"/>
      <c r="C831" s="51"/>
      <c r="D831" s="5" t="s">
        <v>32</v>
      </c>
      <c r="E831" s="111">
        <v>0</v>
      </c>
      <c r="F831" s="46">
        <f>IF(C831="x",E831,0)</f>
        <v>0</v>
      </c>
      <c r="G831" s="5"/>
      <c r="H831" s="47"/>
      <c r="I831" s="213"/>
    </row>
    <row r="832" spans="1:9" ht="29.1">
      <c r="B832" s="22" t="s">
        <v>593</v>
      </c>
      <c r="D832" s="5"/>
      <c r="E832" s="111"/>
      <c r="F832" s="46"/>
      <c r="G832" s="5"/>
      <c r="H832" s="47"/>
    </row>
    <row r="833" spans="1:9" ht="43.5">
      <c r="A833" s="59"/>
      <c r="B833" s="58" t="s">
        <v>594</v>
      </c>
      <c r="D833" s="5"/>
      <c r="E833" s="111"/>
      <c r="F833" s="46"/>
      <c r="G833" s="5"/>
      <c r="H833" s="47"/>
      <c r="I833" s="60"/>
    </row>
    <row r="834" spans="1:9">
      <c r="A834" s="59"/>
      <c r="B834" s="22"/>
      <c r="D834" s="5"/>
      <c r="E834" s="111"/>
      <c r="F834" s="46"/>
      <c r="G834" s="5"/>
      <c r="H834" s="47"/>
      <c r="I834" s="60"/>
    </row>
    <row r="835" spans="1:9">
      <c r="A835" s="59" t="s">
        <v>595</v>
      </c>
      <c r="B835" s="211" t="s">
        <v>596</v>
      </c>
      <c r="C835" s="51" t="s">
        <v>13</v>
      </c>
      <c r="D835" s="5" t="s">
        <v>14</v>
      </c>
      <c r="E835" s="111">
        <v>15</v>
      </c>
      <c r="F835" s="46">
        <f>IF(C835="x",E835,0)</f>
        <v>15</v>
      </c>
      <c r="G835" s="5"/>
      <c r="H835" s="47"/>
      <c r="I835" s="213" t="s">
        <v>597</v>
      </c>
    </row>
    <row r="836" spans="1:9">
      <c r="A836" s="59"/>
      <c r="B836" s="211"/>
      <c r="C836" s="51"/>
      <c r="D836" s="5" t="s">
        <v>16</v>
      </c>
      <c r="E836" s="111">
        <v>0</v>
      </c>
      <c r="F836" s="46">
        <f>IF(C836="x",E836,0)</f>
        <v>0</v>
      </c>
      <c r="G836" s="5"/>
      <c r="H836" s="47"/>
      <c r="I836" s="213"/>
    </row>
    <row r="837" spans="1:9" ht="29.1">
      <c r="A837" s="59"/>
      <c r="B837" s="22" t="s">
        <v>598</v>
      </c>
      <c r="D837" s="5"/>
      <c r="E837" s="111"/>
      <c r="F837" s="46"/>
      <c r="G837" s="5"/>
      <c r="H837" s="47"/>
      <c r="I837" s="60"/>
    </row>
    <row r="838" spans="1:9">
      <c r="B838" s="58" t="s">
        <v>599</v>
      </c>
      <c r="D838" s="5"/>
      <c r="E838" s="111"/>
      <c r="F838" s="46"/>
      <c r="G838" s="5"/>
      <c r="H838" s="47"/>
    </row>
    <row r="839" spans="1:9">
      <c r="B839" s="22"/>
      <c r="D839" s="5"/>
      <c r="E839" s="111"/>
      <c r="F839" s="46"/>
      <c r="G839" s="5"/>
      <c r="H839" s="47"/>
      <c r="I839" s="60"/>
    </row>
    <row r="840" spans="1:9">
      <c r="A840" s="59">
        <v>112</v>
      </c>
      <c r="B840" s="211" t="s">
        <v>600</v>
      </c>
      <c r="C840" s="51" t="s">
        <v>13</v>
      </c>
      <c r="D840" s="5" t="s">
        <v>14</v>
      </c>
      <c r="E840" s="111">
        <v>20</v>
      </c>
      <c r="F840" s="46">
        <f>IF(C840="x",E840,0)</f>
        <v>20</v>
      </c>
      <c r="G840" s="5"/>
      <c r="H840" s="47"/>
      <c r="I840" s="213" t="s">
        <v>601</v>
      </c>
    </row>
    <row r="841" spans="1:9">
      <c r="A841" s="59"/>
      <c r="B841" s="211"/>
      <c r="C841" s="51"/>
      <c r="D841" s="5" t="s">
        <v>32</v>
      </c>
      <c r="E841" s="111">
        <v>0</v>
      </c>
      <c r="F841" s="46">
        <f>IF(C841="x",E841,0)</f>
        <v>0</v>
      </c>
      <c r="G841" s="5"/>
      <c r="H841" s="47"/>
      <c r="I841" s="213"/>
    </row>
    <row r="842" spans="1:9">
      <c r="B842" s="22" t="s">
        <v>602</v>
      </c>
      <c r="D842" s="5"/>
      <c r="E842" s="111"/>
      <c r="F842" s="46"/>
      <c r="G842" s="5"/>
      <c r="H842" s="47"/>
    </row>
    <row r="843" spans="1:9" ht="29.1">
      <c r="A843" s="59"/>
      <c r="B843" s="58" t="s">
        <v>603</v>
      </c>
      <c r="D843" s="5"/>
      <c r="E843" s="111"/>
      <c r="F843" s="46"/>
      <c r="G843" s="5"/>
      <c r="H843" s="47"/>
      <c r="I843" s="60"/>
    </row>
    <row r="844" spans="1:9">
      <c r="A844" s="59"/>
      <c r="B844" s="22"/>
      <c r="D844" s="5"/>
      <c r="E844" s="111"/>
      <c r="F844" s="46"/>
      <c r="G844" s="5"/>
      <c r="H844" s="47"/>
      <c r="I844" s="60"/>
    </row>
    <row r="845" spans="1:9">
      <c r="A845" s="59">
        <v>113</v>
      </c>
      <c r="B845" s="211" t="s">
        <v>604</v>
      </c>
      <c r="C845" s="51" t="s">
        <v>13</v>
      </c>
      <c r="D845" s="5" t="s">
        <v>14</v>
      </c>
      <c r="E845" s="111">
        <v>10</v>
      </c>
      <c r="F845" s="46">
        <f>IF(C845="x",E845,0)</f>
        <v>10</v>
      </c>
      <c r="G845" s="5"/>
      <c r="H845" s="47"/>
      <c r="I845" s="131"/>
    </row>
    <row r="846" spans="1:9">
      <c r="A846" s="59"/>
      <c r="B846" s="211"/>
      <c r="C846" s="51"/>
      <c r="D846" s="5" t="s">
        <v>16</v>
      </c>
      <c r="E846" s="111">
        <v>0</v>
      </c>
      <c r="F846" s="46">
        <f>IF(C846="x",E846,0)</f>
        <v>0</v>
      </c>
      <c r="G846" s="5"/>
      <c r="H846" s="47"/>
      <c r="I846" s="131"/>
    </row>
    <row r="847" spans="1:9">
      <c r="A847" s="59"/>
      <c r="B847" s="211"/>
      <c r="C847" s="51"/>
      <c r="D847" s="5" t="s">
        <v>22</v>
      </c>
      <c r="E847" s="111">
        <v>10</v>
      </c>
      <c r="F847" s="46">
        <f>IF(C847="x",E847,0)</f>
        <v>0</v>
      </c>
      <c r="G847" s="5"/>
      <c r="H847" s="47"/>
      <c r="I847" s="131"/>
    </row>
    <row r="848" spans="1:9" ht="57.95">
      <c r="A848" s="59"/>
      <c r="B848" s="22" t="s">
        <v>605</v>
      </c>
      <c r="D848" s="5"/>
      <c r="E848" s="111"/>
      <c r="F848" s="46"/>
      <c r="G848" s="5"/>
      <c r="H848" s="47"/>
      <c r="I848" s="60"/>
    </row>
    <row r="849" spans="1:9">
      <c r="B849" s="58" t="s">
        <v>606</v>
      </c>
      <c r="D849" s="5"/>
      <c r="E849" s="111"/>
      <c r="F849" s="46"/>
      <c r="G849" s="5"/>
      <c r="H849" s="47"/>
    </row>
    <row r="850" spans="1:9">
      <c r="B850" s="22"/>
      <c r="D850" s="5"/>
      <c r="E850" s="111"/>
      <c r="F850" s="46"/>
      <c r="G850" s="5"/>
      <c r="H850" s="47"/>
      <c r="I850" s="60"/>
    </row>
    <row r="851" spans="1:9">
      <c r="A851" s="1">
        <v>114</v>
      </c>
      <c r="B851" s="211" t="s">
        <v>607</v>
      </c>
      <c r="C851" s="84" t="s">
        <v>13</v>
      </c>
      <c r="D851" s="45" t="s">
        <v>608</v>
      </c>
      <c r="E851" s="46">
        <v>10</v>
      </c>
      <c r="F851" s="46">
        <f>IF(C851="x",E851,0)</f>
        <v>10</v>
      </c>
      <c r="G851" s="5"/>
      <c r="H851" s="47"/>
      <c r="I851" s="212" t="s">
        <v>609</v>
      </c>
    </row>
    <row r="852" spans="1:9">
      <c r="B852" s="211"/>
      <c r="C852" s="84"/>
      <c r="D852" s="45" t="s">
        <v>610</v>
      </c>
      <c r="E852" s="46">
        <v>10</v>
      </c>
      <c r="F852" s="46">
        <f>IF(C852="x",E852,0)</f>
        <v>0</v>
      </c>
      <c r="G852" s="5"/>
      <c r="H852" s="47"/>
      <c r="I852" s="212"/>
    </row>
    <row r="853" spans="1:9">
      <c r="B853" s="211"/>
      <c r="C853" s="84"/>
      <c r="D853" s="45" t="s">
        <v>16</v>
      </c>
      <c r="E853" s="46">
        <v>0</v>
      </c>
      <c r="F853" s="46">
        <f>IF(C853="x",E853,0)</f>
        <v>0</v>
      </c>
      <c r="G853" s="5"/>
      <c r="H853" s="47"/>
      <c r="I853" s="212"/>
    </row>
    <row r="854" spans="1:9">
      <c r="B854" s="211"/>
      <c r="C854" s="84"/>
      <c r="D854" s="45" t="s">
        <v>22</v>
      </c>
      <c r="E854" s="46">
        <v>10</v>
      </c>
      <c r="F854" s="46">
        <f>IF(C854="x",E854,0)</f>
        <v>0</v>
      </c>
      <c r="G854" s="5"/>
      <c r="H854" s="47"/>
      <c r="I854" s="212"/>
    </row>
    <row r="855" spans="1:9" ht="29.1">
      <c r="A855" s="59"/>
      <c r="B855" s="22" t="s">
        <v>611</v>
      </c>
      <c r="D855" s="5"/>
      <c r="E855" s="111"/>
      <c r="F855" s="46"/>
      <c r="G855" s="5"/>
      <c r="H855" s="47"/>
      <c r="I855" s="60"/>
    </row>
    <row r="856" spans="1:9">
      <c r="B856" s="58" t="s">
        <v>612</v>
      </c>
      <c r="D856" s="5"/>
      <c r="E856" s="111"/>
      <c r="F856" s="46"/>
      <c r="G856" s="5"/>
      <c r="H856" s="47"/>
    </row>
    <row r="857" spans="1:9">
      <c r="B857" s="69"/>
      <c r="D857" s="5"/>
      <c r="E857" s="111"/>
      <c r="F857" s="46"/>
      <c r="G857" s="5"/>
      <c r="H857" s="47"/>
      <c r="I857" s="93"/>
    </row>
    <row r="858" spans="1:9">
      <c r="A858" s="1">
        <v>115</v>
      </c>
      <c r="B858" s="211" t="s">
        <v>613</v>
      </c>
      <c r="C858" s="84" t="s">
        <v>13</v>
      </c>
      <c r="D858" s="45" t="s">
        <v>614</v>
      </c>
      <c r="E858" s="198">
        <v>20</v>
      </c>
      <c r="F858" s="46">
        <f t="shared" ref="F858:F863" si="4">IF(C858="x",E858,0)</f>
        <v>20</v>
      </c>
      <c r="G858" s="5"/>
      <c r="H858" s="47"/>
    </row>
    <row r="859" spans="1:9">
      <c r="B859" s="211"/>
      <c r="C859" s="84"/>
      <c r="D859" s="45" t="s">
        <v>615</v>
      </c>
      <c r="E859" s="198">
        <v>15</v>
      </c>
      <c r="F859" s="46">
        <f t="shared" si="4"/>
        <v>0</v>
      </c>
      <c r="G859" s="5"/>
      <c r="H859" s="47"/>
    </row>
    <row r="860" spans="1:9">
      <c r="B860" s="211"/>
      <c r="C860" s="84"/>
      <c r="D860" s="45" t="s">
        <v>616</v>
      </c>
      <c r="E860" s="198">
        <v>10</v>
      </c>
      <c r="F860" s="46">
        <f t="shared" si="4"/>
        <v>0</v>
      </c>
      <c r="G860" s="5"/>
      <c r="H860" s="47"/>
    </row>
    <row r="861" spans="1:9">
      <c r="B861" s="211"/>
      <c r="C861" s="84"/>
      <c r="D861" s="45" t="s">
        <v>617</v>
      </c>
      <c r="E861" s="198">
        <v>5</v>
      </c>
      <c r="F861" s="46">
        <f t="shared" si="4"/>
        <v>0</v>
      </c>
      <c r="G861" s="5"/>
      <c r="H861" s="47"/>
    </row>
    <row r="862" spans="1:9">
      <c r="B862" s="211"/>
      <c r="C862" s="84"/>
      <c r="D862" s="45" t="s">
        <v>618</v>
      </c>
      <c r="E862" s="198">
        <v>2</v>
      </c>
      <c r="F862" s="46">
        <f t="shared" si="4"/>
        <v>0</v>
      </c>
      <c r="G862" s="5"/>
      <c r="H862" s="47"/>
    </row>
    <row r="863" spans="1:9">
      <c r="B863" s="211"/>
      <c r="C863" s="84"/>
      <c r="D863" s="45" t="s">
        <v>619</v>
      </c>
      <c r="E863" s="198">
        <v>0</v>
      </c>
      <c r="F863" s="46">
        <f t="shared" si="4"/>
        <v>0</v>
      </c>
      <c r="G863" s="5"/>
      <c r="H863" s="47"/>
    </row>
    <row r="864" spans="1:9">
      <c r="B864" s="69"/>
      <c r="D864" s="5"/>
      <c r="E864" s="111"/>
      <c r="F864" s="46"/>
      <c r="G864" s="5"/>
      <c r="H864" s="47"/>
      <c r="I864" s="93"/>
    </row>
    <row r="865" spans="1:9" ht="59.45" customHeight="1">
      <c r="A865" s="1">
        <v>116</v>
      </c>
      <c r="B865" s="211" t="s">
        <v>620</v>
      </c>
      <c r="C865" s="84"/>
      <c r="D865" s="45" t="s">
        <v>621</v>
      </c>
      <c r="E865" s="200">
        <v>10</v>
      </c>
      <c r="F865" s="46">
        <v>10</v>
      </c>
      <c r="G865" s="201" t="s">
        <v>622</v>
      </c>
      <c r="H865" s="202"/>
    </row>
    <row r="866" spans="1:9">
      <c r="B866" s="211"/>
      <c r="C866" s="84" t="s">
        <v>13</v>
      </c>
      <c r="D866" s="45" t="s">
        <v>623</v>
      </c>
      <c r="E866" s="46">
        <v>0</v>
      </c>
      <c r="F866" s="46">
        <v>0</v>
      </c>
      <c r="G866" s="5"/>
      <c r="H866" s="47"/>
    </row>
    <row r="867" spans="1:9">
      <c r="B867" s="211"/>
      <c r="C867" s="84"/>
      <c r="D867" s="45" t="s">
        <v>181</v>
      </c>
      <c r="E867" s="46">
        <v>0</v>
      </c>
      <c r="F867" s="46">
        <f>IF(C867="x",E867,0)</f>
        <v>0</v>
      </c>
      <c r="G867" s="5"/>
      <c r="H867" s="47"/>
    </row>
    <row r="868" spans="1:9">
      <c r="B868" s="211"/>
      <c r="C868" s="84"/>
      <c r="D868" s="45" t="s">
        <v>158</v>
      </c>
      <c r="E868" s="46">
        <v>0</v>
      </c>
      <c r="F868" s="46">
        <f>IF(C868="x",E868,0)</f>
        <v>0</v>
      </c>
      <c r="G868" s="5"/>
      <c r="H868" s="47"/>
    </row>
    <row r="869" spans="1:9">
      <c r="B869" s="69"/>
      <c r="D869" s="5"/>
      <c r="E869" s="111"/>
      <c r="F869" s="46"/>
      <c r="G869" s="5"/>
      <c r="H869" s="47"/>
      <c r="I869" s="93"/>
    </row>
    <row r="870" spans="1:9">
      <c r="A870" s="1">
        <v>117</v>
      </c>
      <c r="B870" s="211" t="s">
        <v>624</v>
      </c>
      <c r="C870" s="84" t="s">
        <v>13</v>
      </c>
      <c r="D870" s="203" t="s">
        <v>625</v>
      </c>
      <c r="E870" s="204" t="s">
        <v>626</v>
      </c>
      <c r="F870" s="46" t="str">
        <f>IF(C870="x",E870,0)</f>
        <v>10</v>
      </c>
      <c r="G870" s="5"/>
      <c r="H870" s="47"/>
    </row>
    <row r="871" spans="1:9">
      <c r="B871" s="211"/>
      <c r="C871" s="84"/>
      <c r="D871" s="203" t="s">
        <v>627</v>
      </c>
      <c r="E871" s="204" t="s">
        <v>628</v>
      </c>
      <c r="F871" s="46">
        <f>IF(C871="x",E871,0)</f>
        <v>0</v>
      </c>
      <c r="G871" s="5"/>
      <c r="H871" s="47"/>
    </row>
    <row r="872" spans="1:9">
      <c r="B872" s="211"/>
      <c r="C872" s="84"/>
      <c r="D872" s="203" t="s">
        <v>629</v>
      </c>
      <c r="E872" s="204" t="s">
        <v>630</v>
      </c>
      <c r="F872" s="46">
        <f>IF(C872="x",E872,0)</f>
        <v>0</v>
      </c>
      <c r="G872" s="5"/>
      <c r="H872" s="47"/>
    </row>
    <row r="873" spans="1:9">
      <c r="B873" s="211"/>
      <c r="C873" s="84"/>
      <c r="D873" s="203" t="s">
        <v>158</v>
      </c>
      <c r="E873" s="204" t="s">
        <v>631</v>
      </c>
      <c r="F873" s="46">
        <f>IF(C873="x",E873,0)</f>
        <v>0</v>
      </c>
      <c r="G873" s="5"/>
      <c r="H873" s="47"/>
    </row>
    <row r="874" spans="1:9">
      <c r="B874" s="5"/>
      <c r="C874" s="101"/>
      <c r="D874" s="203"/>
      <c r="E874" s="204"/>
      <c r="F874" s="46"/>
      <c r="G874" s="5"/>
      <c r="H874" s="47"/>
    </row>
    <row r="875" spans="1:9">
      <c r="A875" s="59">
        <v>118</v>
      </c>
      <c r="B875" s="211" t="s">
        <v>632</v>
      </c>
      <c r="C875" s="43" t="s">
        <v>13</v>
      </c>
      <c r="D875" s="44" t="s">
        <v>14</v>
      </c>
      <c r="E875" s="111">
        <v>15</v>
      </c>
      <c r="F875" s="46">
        <f>IF(C875="x",E875,0)</f>
        <v>15</v>
      </c>
      <c r="G875" s="5"/>
      <c r="H875" s="47"/>
      <c r="I875" s="213" t="s">
        <v>633</v>
      </c>
    </row>
    <row r="876" spans="1:9">
      <c r="B876" s="211"/>
      <c r="C876" s="51"/>
      <c r="D876" s="5" t="s">
        <v>16</v>
      </c>
      <c r="E876" s="111">
        <v>0</v>
      </c>
      <c r="F876" s="46">
        <f>IF(C876="x",E876,0)</f>
        <v>0</v>
      </c>
      <c r="G876" s="5"/>
      <c r="H876" s="47"/>
      <c r="I876" s="213"/>
    </row>
    <row r="877" spans="1:9">
      <c r="B877" s="22" t="s">
        <v>367</v>
      </c>
      <c r="D877" s="22"/>
      <c r="E877" s="111"/>
      <c r="F877" s="46"/>
      <c r="G877" s="5"/>
      <c r="H877" s="47"/>
    </row>
    <row r="878" spans="1:9">
      <c r="B878" s="58" t="s">
        <v>634</v>
      </c>
      <c r="D878" s="22"/>
      <c r="E878" s="111"/>
      <c r="F878" s="46"/>
      <c r="G878" s="5"/>
      <c r="H878" s="47"/>
    </row>
    <row r="879" spans="1:9">
      <c r="B879" s="5"/>
      <c r="C879" s="101"/>
      <c r="D879" s="203"/>
      <c r="E879" s="204"/>
      <c r="F879" s="46"/>
      <c r="G879" s="5"/>
      <c r="H879" s="47"/>
    </row>
    <row r="880" spans="1:9">
      <c r="A880" s="1" t="s">
        <v>635</v>
      </c>
      <c r="B880" s="211" t="s">
        <v>636</v>
      </c>
      <c r="C880" s="51" t="s">
        <v>13</v>
      </c>
      <c r="D880" s="5" t="s">
        <v>14</v>
      </c>
      <c r="E880" s="111">
        <v>15</v>
      </c>
      <c r="F880" s="46">
        <f>IF(C880="x",E880,0)</f>
        <v>15</v>
      </c>
      <c r="G880" s="5"/>
      <c r="H880" s="47"/>
      <c r="I880" s="213" t="s">
        <v>637</v>
      </c>
    </row>
    <row r="881" spans="1:9">
      <c r="B881" s="211"/>
      <c r="C881" s="51"/>
      <c r="D881" s="5" t="s">
        <v>16</v>
      </c>
      <c r="E881" s="111">
        <v>0</v>
      </c>
      <c r="F881" s="46">
        <f>IF(C881="x",E881,0)</f>
        <v>0</v>
      </c>
      <c r="G881" s="5"/>
      <c r="H881" s="47"/>
      <c r="I881" s="213"/>
    </row>
    <row r="882" spans="1:9">
      <c r="A882" s="59"/>
      <c r="B882" s="22" t="s">
        <v>216</v>
      </c>
      <c r="D882" s="5"/>
      <c r="E882" s="111"/>
      <c r="F882" s="46"/>
      <c r="G882" s="5"/>
      <c r="H882" s="47"/>
      <c r="I882" s="60"/>
    </row>
    <row r="883" spans="1:9" ht="43.5">
      <c r="B883" s="58" t="s">
        <v>638</v>
      </c>
      <c r="D883" s="5"/>
      <c r="E883" s="111"/>
      <c r="F883" s="46"/>
      <c r="G883" s="5"/>
      <c r="H883" s="47"/>
    </row>
    <row r="884" spans="1:9">
      <c r="A884" s="59"/>
      <c r="B884" s="22"/>
      <c r="D884" s="5"/>
      <c r="E884" s="111"/>
      <c r="F884" s="46"/>
      <c r="G884" s="5"/>
      <c r="H884" s="47"/>
      <c r="I884" s="60"/>
    </row>
    <row r="885" spans="1:9">
      <c r="A885" s="1" t="s">
        <v>639</v>
      </c>
      <c r="B885" s="211" t="s">
        <v>640</v>
      </c>
      <c r="C885" s="51" t="s">
        <v>13</v>
      </c>
      <c r="D885" s="5" t="s">
        <v>14</v>
      </c>
      <c r="E885" s="111">
        <v>15</v>
      </c>
      <c r="F885" s="46">
        <f>IF(C885="x",E885,0)</f>
        <v>15</v>
      </c>
      <c r="G885" s="5"/>
      <c r="H885" s="47"/>
      <c r="I885" s="213" t="s">
        <v>641</v>
      </c>
    </row>
    <row r="886" spans="1:9">
      <c r="B886" s="211"/>
      <c r="C886" s="51"/>
      <c r="D886" s="5" t="s">
        <v>16</v>
      </c>
      <c r="E886" s="111">
        <v>0</v>
      </c>
      <c r="F886" s="46">
        <f>IF(C886="x",E886,0)</f>
        <v>0</v>
      </c>
      <c r="G886" s="5"/>
      <c r="H886" s="47"/>
      <c r="I886" s="213"/>
    </row>
    <row r="887" spans="1:9">
      <c r="A887" s="59"/>
      <c r="B887" s="22" t="s">
        <v>216</v>
      </c>
      <c r="D887" s="5"/>
      <c r="E887" s="111"/>
      <c r="F887" s="46"/>
      <c r="G887" s="5"/>
      <c r="H887" s="47"/>
      <c r="I887" s="60"/>
    </row>
    <row r="888" spans="1:9" ht="43.5">
      <c r="B888" s="58" t="s">
        <v>638</v>
      </c>
      <c r="D888" s="5"/>
      <c r="E888" s="111"/>
      <c r="F888" s="46"/>
      <c r="G888" s="5"/>
      <c r="H888" s="47"/>
    </row>
    <row r="889" spans="1:9">
      <c r="B889" s="62"/>
      <c r="D889" s="5"/>
      <c r="E889" s="111"/>
      <c r="F889" s="46"/>
      <c r="G889" s="5"/>
      <c r="H889" s="47"/>
    </row>
    <row r="890" spans="1:9" ht="15.6">
      <c r="B890" s="193" t="s">
        <v>642</v>
      </c>
      <c r="C890" s="194"/>
      <c r="D890" s="194"/>
      <c r="E890" s="194"/>
      <c r="F890" s="195">
        <f>SUM(F891:F954)</f>
        <v>147</v>
      </c>
      <c r="G890" s="194"/>
      <c r="H890" s="196"/>
      <c r="I890" s="194"/>
    </row>
    <row r="891" spans="1:9">
      <c r="A891" s="59">
        <v>120</v>
      </c>
      <c r="B891" s="211" t="s">
        <v>643</v>
      </c>
      <c r="C891" s="51" t="s">
        <v>13</v>
      </c>
      <c r="D891" s="5" t="s">
        <v>14</v>
      </c>
      <c r="E891" s="111">
        <v>25</v>
      </c>
      <c r="F891" s="46">
        <f>IF(C891="x",E891,0)</f>
        <v>25</v>
      </c>
      <c r="G891" s="5"/>
      <c r="H891" s="47"/>
      <c r="I891" s="213" t="s">
        <v>644</v>
      </c>
    </row>
    <row r="892" spans="1:9">
      <c r="A892" s="59"/>
      <c r="B892" s="211"/>
      <c r="C892" s="51"/>
      <c r="D892" s="5" t="s">
        <v>32</v>
      </c>
      <c r="E892" s="111">
        <v>0</v>
      </c>
      <c r="F892" s="46">
        <f>IF(C892="x",E892,0)</f>
        <v>0</v>
      </c>
      <c r="G892" s="5"/>
      <c r="H892" s="47"/>
      <c r="I892" s="213"/>
    </row>
    <row r="893" spans="1:9">
      <c r="B893" s="22" t="s">
        <v>645</v>
      </c>
      <c r="D893" s="5"/>
      <c r="E893" s="111"/>
      <c r="F893" s="46"/>
      <c r="G893" s="5"/>
      <c r="H893" s="47"/>
    </row>
    <row r="894" spans="1:9" ht="101.45">
      <c r="A894" s="59"/>
      <c r="B894" s="58" t="s">
        <v>646</v>
      </c>
      <c r="D894" s="5"/>
      <c r="E894" s="111"/>
      <c r="F894" s="46"/>
      <c r="G894" s="113" t="s">
        <v>647</v>
      </c>
      <c r="H894" s="114" t="s">
        <v>648</v>
      </c>
      <c r="I894" s="60"/>
    </row>
    <row r="895" spans="1:9">
      <c r="A895" s="59"/>
      <c r="B895" s="22"/>
      <c r="D895" s="5"/>
      <c r="E895" s="111"/>
      <c r="F895" s="46"/>
      <c r="G895" s="5"/>
      <c r="H895" s="47"/>
      <c r="I895" s="60"/>
    </row>
    <row r="896" spans="1:9">
      <c r="A896" s="1">
        <v>121</v>
      </c>
      <c r="B896" s="211" t="s">
        <v>649</v>
      </c>
      <c r="C896" s="84" t="s">
        <v>13</v>
      </c>
      <c r="D896" s="45" t="s">
        <v>614</v>
      </c>
      <c r="E896" s="198">
        <v>25</v>
      </c>
      <c r="F896" s="46">
        <f t="shared" ref="F896:F902" si="5">IF(C896="x",E896,0)</f>
        <v>25</v>
      </c>
      <c r="G896" s="5"/>
      <c r="H896" s="47"/>
      <c r="I896" s="9" t="s">
        <v>650</v>
      </c>
    </row>
    <row r="897" spans="1:9">
      <c r="B897" s="211"/>
      <c r="C897" s="84"/>
      <c r="D897" s="45" t="s">
        <v>615</v>
      </c>
      <c r="E897" s="198">
        <v>20</v>
      </c>
      <c r="F897" s="46">
        <f t="shared" si="5"/>
        <v>0</v>
      </c>
      <c r="G897" s="5"/>
      <c r="H897" s="47"/>
    </row>
    <row r="898" spans="1:9">
      <c r="B898" s="211"/>
      <c r="C898" s="84"/>
      <c r="D898" s="45" t="s">
        <v>616</v>
      </c>
      <c r="E898" s="198">
        <v>15</v>
      </c>
      <c r="F898" s="46">
        <f t="shared" si="5"/>
        <v>0</v>
      </c>
      <c r="G898" s="5"/>
      <c r="H898" s="47"/>
    </row>
    <row r="899" spans="1:9">
      <c r="B899" s="211"/>
      <c r="C899" s="84"/>
      <c r="D899" s="45" t="s">
        <v>617</v>
      </c>
      <c r="E899" s="198">
        <v>10</v>
      </c>
      <c r="F899" s="46">
        <f t="shared" si="5"/>
        <v>0</v>
      </c>
      <c r="G899" s="5"/>
      <c r="H899" s="47"/>
    </row>
    <row r="900" spans="1:9">
      <c r="B900" s="211"/>
      <c r="C900" s="84"/>
      <c r="D900" s="45" t="s">
        <v>618</v>
      </c>
      <c r="E900" s="198">
        <v>5</v>
      </c>
      <c r="F900" s="46">
        <f t="shared" si="5"/>
        <v>0</v>
      </c>
      <c r="G900" s="5"/>
      <c r="H900" s="47"/>
    </row>
    <row r="901" spans="1:9">
      <c r="B901" s="211"/>
      <c r="C901" s="84"/>
      <c r="D901" s="45" t="s">
        <v>619</v>
      </c>
      <c r="E901" s="198">
        <v>0</v>
      </c>
      <c r="F901" s="46">
        <f t="shared" si="5"/>
        <v>0</v>
      </c>
      <c r="G901" s="5"/>
      <c r="H901" s="47"/>
    </row>
    <row r="902" spans="1:9">
      <c r="B902" s="211"/>
      <c r="C902" s="84"/>
      <c r="D902" s="45" t="s">
        <v>651</v>
      </c>
      <c r="E902" s="46">
        <v>0</v>
      </c>
      <c r="F902" s="46">
        <f t="shared" si="5"/>
        <v>0</v>
      </c>
      <c r="G902" s="5"/>
      <c r="H902" s="47"/>
    </row>
    <row r="903" spans="1:9">
      <c r="A903" s="59"/>
      <c r="B903" s="182" t="s">
        <v>652</v>
      </c>
      <c r="D903" s="5"/>
      <c r="E903" s="111"/>
      <c r="F903" s="46"/>
      <c r="G903" s="5"/>
      <c r="H903" s="47"/>
      <c r="I903" s="60"/>
    </row>
    <row r="904" spans="1:9">
      <c r="B904" s="58" t="s">
        <v>30</v>
      </c>
      <c r="D904" s="5"/>
      <c r="E904" s="111"/>
      <c r="F904" s="46"/>
      <c r="G904" s="5"/>
      <c r="H904" s="47"/>
    </row>
    <row r="905" spans="1:9">
      <c r="B905" s="69"/>
      <c r="D905" s="5"/>
      <c r="E905" s="111"/>
      <c r="F905" s="46"/>
      <c r="G905" s="5"/>
      <c r="H905" s="47"/>
      <c r="I905" s="93"/>
    </row>
    <row r="906" spans="1:9">
      <c r="A906" s="1" t="s">
        <v>653</v>
      </c>
      <c r="B906" s="211" t="s">
        <v>654</v>
      </c>
      <c r="C906" s="84" t="s">
        <v>13</v>
      </c>
      <c r="D906" s="45" t="s">
        <v>614</v>
      </c>
      <c r="E906" s="198">
        <v>20</v>
      </c>
      <c r="F906" s="46">
        <f t="shared" ref="F906:F912" si="6">IF(C906="x",E906,0)</f>
        <v>20</v>
      </c>
      <c r="G906" s="5"/>
      <c r="H906" s="47"/>
    </row>
    <row r="907" spans="1:9">
      <c r="B907" s="211"/>
      <c r="C907" s="84"/>
      <c r="D907" s="45" t="s">
        <v>615</v>
      </c>
      <c r="E907" s="198">
        <v>17</v>
      </c>
      <c r="F907" s="46">
        <f t="shared" si="6"/>
        <v>0</v>
      </c>
      <c r="G907" s="5"/>
      <c r="H907" s="47"/>
    </row>
    <row r="908" spans="1:9">
      <c r="B908" s="211"/>
      <c r="C908" s="84"/>
      <c r="D908" s="45" t="s">
        <v>616</v>
      </c>
      <c r="E908" s="198">
        <v>14</v>
      </c>
      <c r="F908" s="46">
        <f t="shared" si="6"/>
        <v>0</v>
      </c>
      <c r="G908" s="5"/>
      <c r="H908" s="47"/>
    </row>
    <row r="909" spans="1:9">
      <c r="B909" s="211"/>
      <c r="C909" s="84"/>
      <c r="D909" s="45" t="s">
        <v>617</v>
      </c>
      <c r="E909" s="198">
        <v>11</v>
      </c>
      <c r="F909" s="46">
        <f t="shared" si="6"/>
        <v>0</v>
      </c>
      <c r="G909" s="5"/>
      <c r="H909" s="47"/>
    </row>
    <row r="910" spans="1:9">
      <c r="B910" s="211"/>
      <c r="C910" s="84"/>
      <c r="D910" s="45" t="s">
        <v>618</v>
      </c>
      <c r="E910" s="198">
        <v>8</v>
      </c>
      <c r="F910" s="46">
        <f t="shared" si="6"/>
        <v>0</v>
      </c>
      <c r="G910" s="5"/>
      <c r="H910" s="47"/>
    </row>
    <row r="911" spans="1:9">
      <c r="B911" s="211"/>
      <c r="C911" s="84"/>
      <c r="D911" s="45" t="s">
        <v>619</v>
      </c>
      <c r="E911" s="198">
        <v>5</v>
      </c>
      <c r="F911" s="46">
        <f t="shared" si="6"/>
        <v>0</v>
      </c>
      <c r="G911" s="5"/>
      <c r="H911" s="47"/>
    </row>
    <row r="912" spans="1:9">
      <c r="B912" s="211"/>
      <c r="C912" s="84"/>
      <c r="D912" s="45" t="s">
        <v>651</v>
      </c>
      <c r="E912" s="198">
        <v>0</v>
      </c>
      <c r="F912" s="46">
        <f t="shared" si="6"/>
        <v>0</v>
      </c>
      <c r="G912" s="5"/>
      <c r="H912" s="47"/>
    </row>
    <row r="913" spans="1:9">
      <c r="A913" s="59"/>
      <c r="B913" s="22" t="s">
        <v>655</v>
      </c>
      <c r="D913" s="5"/>
      <c r="E913" s="111"/>
      <c r="F913" s="46"/>
      <c r="G913" s="5"/>
      <c r="H913" s="47"/>
      <c r="I913" s="60"/>
    </row>
    <row r="914" spans="1:9">
      <c r="B914" s="58" t="s">
        <v>30</v>
      </c>
      <c r="D914" s="5"/>
      <c r="E914" s="111"/>
      <c r="F914" s="46"/>
      <c r="G914" s="5"/>
      <c r="H914" s="47"/>
    </row>
    <row r="915" spans="1:9">
      <c r="B915" s="69"/>
      <c r="D915" s="5"/>
      <c r="E915" s="111"/>
      <c r="F915" s="46"/>
      <c r="G915" s="5"/>
      <c r="H915" s="47"/>
      <c r="I915" s="93"/>
    </row>
    <row r="916" spans="1:9">
      <c r="A916" s="1" t="s">
        <v>656</v>
      </c>
      <c r="B916" s="211" t="s">
        <v>657</v>
      </c>
      <c r="C916" s="84" t="s">
        <v>13</v>
      </c>
      <c r="D916" s="45" t="s">
        <v>614</v>
      </c>
      <c r="E916" s="198">
        <v>20</v>
      </c>
      <c r="F916" s="46">
        <f t="shared" ref="F916:F922" si="7">IF(C916="x",E916,0)</f>
        <v>20</v>
      </c>
      <c r="G916" s="5"/>
      <c r="H916" s="47"/>
    </row>
    <row r="917" spans="1:9">
      <c r="B917" s="211"/>
      <c r="C917" s="84"/>
      <c r="D917" s="45" t="s">
        <v>615</v>
      </c>
      <c r="E917" s="198">
        <v>17</v>
      </c>
      <c r="F917" s="46">
        <f t="shared" si="7"/>
        <v>0</v>
      </c>
      <c r="G917" s="5"/>
      <c r="H917" s="47"/>
    </row>
    <row r="918" spans="1:9">
      <c r="B918" s="211"/>
      <c r="C918" s="84"/>
      <c r="D918" s="45" t="s">
        <v>616</v>
      </c>
      <c r="E918" s="198">
        <v>14</v>
      </c>
      <c r="F918" s="46">
        <f t="shared" si="7"/>
        <v>0</v>
      </c>
      <c r="G918" s="5"/>
      <c r="H918" s="47"/>
    </row>
    <row r="919" spans="1:9">
      <c r="B919" s="211"/>
      <c r="C919" s="84"/>
      <c r="D919" s="45" t="s">
        <v>617</v>
      </c>
      <c r="E919" s="198">
        <v>11</v>
      </c>
      <c r="F919" s="46">
        <f t="shared" si="7"/>
        <v>0</v>
      </c>
      <c r="G919" s="5"/>
      <c r="H919" s="47"/>
    </row>
    <row r="920" spans="1:9">
      <c r="B920" s="211"/>
      <c r="C920" s="84"/>
      <c r="D920" s="45" t="s">
        <v>618</v>
      </c>
      <c r="E920" s="198">
        <v>8</v>
      </c>
      <c r="F920" s="46">
        <f t="shared" si="7"/>
        <v>0</v>
      </c>
      <c r="G920" s="5"/>
      <c r="H920" s="47"/>
    </row>
    <row r="921" spans="1:9">
      <c r="B921" s="211"/>
      <c r="C921" s="84"/>
      <c r="D921" s="45" t="s">
        <v>619</v>
      </c>
      <c r="E921" s="198">
        <v>5</v>
      </c>
      <c r="F921" s="46">
        <f t="shared" si="7"/>
        <v>0</v>
      </c>
      <c r="G921" s="5"/>
      <c r="H921" s="47"/>
    </row>
    <row r="922" spans="1:9">
      <c r="B922" s="211"/>
      <c r="C922" s="84"/>
      <c r="D922" s="45" t="s">
        <v>651</v>
      </c>
      <c r="E922" s="198">
        <v>0</v>
      </c>
      <c r="F922" s="46">
        <f t="shared" si="7"/>
        <v>0</v>
      </c>
      <c r="G922" s="5"/>
      <c r="H922" s="47"/>
    </row>
    <row r="923" spans="1:9">
      <c r="A923" s="59"/>
      <c r="B923" s="22" t="s">
        <v>658</v>
      </c>
      <c r="D923" s="5"/>
      <c r="E923" s="111"/>
      <c r="F923" s="46"/>
      <c r="G923" s="5"/>
      <c r="H923" s="47"/>
      <c r="I923" s="60"/>
    </row>
    <row r="924" spans="1:9">
      <c r="B924" s="58" t="s">
        <v>30</v>
      </c>
      <c r="D924" s="5"/>
      <c r="E924" s="111"/>
      <c r="F924" s="46"/>
      <c r="G924" s="5"/>
      <c r="H924" s="47"/>
    </row>
    <row r="925" spans="1:9">
      <c r="B925" s="69"/>
      <c r="D925" s="5"/>
      <c r="E925" s="111"/>
      <c r="F925" s="46"/>
      <c r="G925" s="5"/>
      <c r="H925" s="47"/>
      <c r="I925" s="93"/>
    </row>
    <row r="926" spans="1:9">
      <c r="A926" s="59">
        <v>123</v>
      </c>
      <c r="B926" s="211" t="s">
        <v>659</v>
      </c>
      <c r="C926" s="51"/>
      <c r="D926" s="5" t="s">
        <v>14</v>
      </c>
      <c r="E926" s="111">
        <v>5</v>
      </c>
      <c r="F926" s="46">
        <f>IF(C926="x",E926,0)</f>
        <v>0</v>
      </c>
      <c r="G926" s="5"/>
      <c r="H926" s="47"/>
      <c r="I926" s="213"/>
    </row>
    <row r="927" spans="1:9">
      <c r="A927" s="59"/>
      <c r="B927" s="211"/>
      <c r="C927" s="51" t="s">
        <v>13</v>
      </c>
      <c r="D927" s="5" t="s">
        <v>32</v>
      </c>
      <c r="E927" s="111">
        <v>0</v>
      </c>
      <c r="F927" s="46">
        <f>IF(C927="x",E927,0)</f>
        <v>0</v>
      </c>
      <c r="G927" s="5"/>
      <c r="H927" s="47"/>
      <c r="I927" s="213"/>
    </row>
    <row r="928" spans="1:9" ht="43.5">
      <c r="B928" s="22" t="s">
        <v>660</v>
      </c>
      <c r="D928" s="5"/>
      <c r="E928" s="111"/>
      <c r="F928" s="46"/>
      <c r="G928" s="5"/>
      <c r="H928" s="47"/>
    </row>
    <row r="929" spans="1:9">
      <c r="A929" s="59"/>
      <c r="B929" s="58" t="s">
        <v>30</v>
      </c>
      <c r="D929" s="5"/>
      <c r="E929" s="111"/>
      <c r="F929" s="46"/>
      <c r="G929" s="5"/>
      <c r="H929" s="47"/>
      <c r="I929" s="60"/>
    </row>
    <row r="930" spans="1:9">
      <c r="B930" s="69"/>
      <c r="D930" s="5"/>
      <c r="E930" s="111"/>
      <c r="F930" s="46"/>
      <c r="G930" s="5"/>
      <c r="H930" s="47"/>
      <c r="I930" s="93"/>
    </row>
    <row r="931" spans="1:9">
      <c r="A931" s="59" t="s">
        <v>661</v>
      </c>
      <c r="B931" s="211" t="s">
        <v>662</v>
      </c>
      <c r="C931" s="51" t="s">
        <v>13</v>
      </c>
      <c r="D931" s="5" t="s">
        <v>14</v>
      </c>
      <c r="E931" s="111">
        <v>25</v>
      </c>
      <c r="F931" s="46">
        <f>IF(C931="x",E931,0)</f>
        <v>25</v>
      </c>
      <c r="G931" s="5"/>
      <c r="H931" s="47"/>
      <c r="I931" s="213"/>
    </row>
    <row r="932" spans="1:9">
      <c r="A932" s="59"/>
      <c r="B932" s="211"/>
      <c r="C932" s="51"/>
      <c r="D932" s="5" t="s">
        <v>32</v>
      </c>
      <c r="E932" s="111">
        <v>0</v>
      </c>
      <c r="F932" s="46">
        <f>IF(C932="x",E932,0)</f>
        <v>0</v>
      </c>
      <c r="G932" s="5"/>
      <c r="H932" s="47"/>
      <c r="I932" s="213"/>
    </row>
    <row r="933" spans="1:9">
      <c r="A933" s="59"/>
      <c r="B933" s="22"/>
      <c r="D933" s="5"/>
      <c r="E933" s="111"/>
      <c r="F933" s="46"/>
      <c r="G933" s="5"/>
      <c r="H933" s="47"/>
      <c r="I933" s="60"/>
    </row>
    <row r="934" spans="1:9">
      <c r="A934" s="59" t="s">
        <v>663</v>
      </c>
      <c r="B934" s="211" t="s">
        <v>664</v>
      </c>
      <c r="C934" s="51" t="s">
        <v>13</v>
      </c>
      <c r="D934" s="5" t="s">
        <v>450</v>
      </c>
      <c r="E934" s="111">
        <v>15</v>
      </c>
      <c r="F934" s="46">
        <f>IF(C934="x",E934,0)</f>
        <v>15</v>
      </c>
      <c r="G934" s="5"/>
      <c r="H934" s="47"/>
      <c r="I934" s="213"/>
    </row>
    <row r="935" spans="1:9">
      <c r="A935" s="59"/>
      <c r="B935" s="211"/>
      <c r="C935" s="51"/>
      <c r="D935" s="5" t="s">
        <v>158</v>
      </c>
      <c r="E935" s="111">
        <v>0</v>
      </c>
      <c r="F935" s="46">
        <f>IF(C935="x",E935,0)</f>
        <v>0</v>
      </c>
      <c r="G935" s="5"/>
      <c r="H935" s="47"/>
      <c r="I935" s="213"/>
    </row>
    <row r="936" spans="1:9">
      <c r="B936" s="22" t="s">
        <v>665</v>
      </c>
      <c r="D936" s="5"/>
      <c r="E936" s="111"/>
      <c r="F936" s="46"/>
      <c r="G936" s="5"/>
      <c r="H936" s="47"/>
    </row>
    <row r="937" spans="1:9">
      <c r="A937" s="59"/>
      <c r="B937" s="58" t="s">
        <v>666</v>
      </c>
      <c r="D937" s="5"/>
      <c r="E937" s="111"/>
      <c r="F937" s="46"/>
      <c r="G937" s="5"/>
      <c r="H937" s="47"/>
      <c r="I937" s="60"/>
    </row>
    <row r="938" spans="1:9">
      <c r="A938" s="59"/>
      <c r="B938" s="22"/>
      <c r="D938" s="5"/>
      <c r="E938" s="111"/>
      <c r="F938" s="46"/>
      <c r="G938" s="5"/>
      <c r="H938" s="47"/>
      <c r="I938" s="60"/>
    </row>
    <row r="939" spans="1:9">
      <c r="A939" s="1" t="s">
        <v>667</v>
      </c>
      <c r="B939" s="211" t="s">
        <v>668</v>
      </c>
      <c r="C939" s="84"/>
      <c r="D939" s="45" t="s">
        <v>614</v>
      </c>
      <c r="E939" s="198">
        <v>20</v>
      </c>
      <c r="F939" s="46">
        <f t="shared" ref="F939:F945" si="8">IF(C939="x",E939,0)</f>
        <v>0</v>
      </c>
      <c r="G939" s="5"/>
      <c r="H939" s="47"/>
      <c r="I939" s="212" t="s">
        <v>669</v>
      </c>
    </row>
    <row r="940" spans="1:9">
      <c r="B940" s="211"/>
      <c r="C940" s="84"/>
      <c r="D940" s="45" t="s">
        <v>615</v>
      </c>
      <c r="E940" s="198">
        <v>17</v>
      </c>
      <c r="F940" s="46">
        <f t="shared" si="8"/>
        <v>0</v>
      </c>
      <c r="G940" s="5"/>
      <c r="H940" s="47"/>
      <c r="I940" s="212"/>
    </row>
    <row r="941" spans="1:9">
      <c r="B941" s="211"/>
      <c r="C941" s="84"/>
      <c r="D941" s="45" t="s">
        <v>616</v>
      </c>
      <c r="E941" s="198">
        <v>14</v>
      </c>
      <c r="F941" s="46">
        <f t="shared" si="8"/>
        <v>0</v>
      </c>
      <c r="G941" s="5"/>
      <c r="H941" s="47"/>
      <c r="I941" s="212"/>
    </row>
    <row r="942" spans="1:9">
      <c r="B942" s="211"/>
      <c r="C942" s="84"/>
      <c r="D942" s="45" t="s">
        <v>617</v>
      </c>
      <c r="E942" s="198">
        <v>11</v>
      </c>
      <c r="F942" s="46">
        <f t="shared" si="8"/>
        <v>0</v>
      </c>
      <c r="G942" s="5"/>
      <c r="H942" s="47"/>
      <c r="I942" s="212"/>
    </row>
    <row r="943" spans="1:9">
      <c r="B943" s="211"/>
      <c r="C943" s="84" t="s">
        <v>13</v>
      </c>
      <c r="D943" s="45" t="s">
        <v>618</v>
      </c>
      <c r="E943" s="198">
        <v>8</v>
      </c>
      <c r="F943" s="46">
        <f t="shared" si="8"/>
        <v>8</v>
      </c>
      <c r="G943" s="5"/>
      <c r="H943" s="47"/>
      <c r="I943" s="212"/>
    </row>
    <row r="944" spans="1:9">
      <c r="B944" s="211"/>
      <c r="C944" s="84"/>
      <c r="D944" s="45" t="s">
        <v>619</v>
      </c>
      <c r="E944" s="198">
        <v>5</v>
      </c>
      <c r="F944" s="46">
        <f t="shared" si="8"/>
        <v>0</v>
      </c>
      <c r="G944" s="5"/>
      <c r="H944" s="47"/>
      <c r="I944" s="212"/>
    </row>
    <row r="945" spans="1:9">
      <c r="B945" s="211"/>
      <c r="C945" s="84"/>
      <c r="D945" s="197">
        <v>0</v>
      </c>
      <c r="E945" s="198">
        <v>0</v>
      </c>
      <c r="F945" s="46">
        <f t="shared" si="8"/>
        <v>0</v>
      </c>
      <c r="G945" s="5"/>
      <c r="H945" s="47"/>
      <c r="I945" s="212"/>
    </row>
    <row r="946" spans="1:9">
      <c r="B946" s="69"/>
      <c r="D946" s="5"/>
      <c r="E946" s="111"/>
      <c r="F946" s="46"/>
      <c r="G946" s="5"/>
      <c r="H946" s="47"/>
      <c r="I946" s="93"/>
    </row>
    <row r="947" spans="1:9">
      <c r="A947" s="1" t="s">
        <v>670</v>
      </c>
      <c r="B947" s="211" t="s">
        <v>671</v>
      </c>
      <c r="C947" s="84"/>
      <c r="D947" s="45" t="s">
        <v>614</v>
      </c>
      <c r="E947" s="198">
        <v>25</v>
      </c>
      <c r="F947" s="46">
        <f t="shared" ref="F947:F953" si="9">IF(C947="x",E947,0)</f>
        <v>0</v>
      </c>
      <c r="G947" s="5"/>
      <c r="H947" s="47"/>
      <c r="I947" s="212" t="s">
        <v>672</v>
      </c>
    </row>
    <row r="948" spans="1:9">
      <c r="B948" s="211"/>
      <c r="C948" s="84"/>
      <c r="D948" s="45" t="s">
        <v>615</v>
      </c>
      <c r="E948" s="198">
        <v>21</v>
      </c>
      <c r="F948" s="46">
        <f t="shared" si="9"/>
        <v>0</v>
      </c>
      <c r="G948" s="5"/>
      <c r="H948" s="47"/>
      <c r="I948" s="212"/>
    </row>
    <row r="949" spans="1:9">
      <c r="B949" s="211"/>
      <c r="C949" s="84"/>
      <c r="D949" s="45" t="s">
        <v>616</v>
      </c>
      <c r="E949" s="198">
        <v>17</v>
      </c>
      <c r="F949" s="46">
        <f t="shared" si="9"/>
        <v>0</v>
      </c>
      <c r="G949" s="5"/>
      <c r="H949" s="47"/>
      <c r="I949" s="212"/>
    </row>
    <row r="950" spans="1:9">
      <c r="B950" s="211"/>
      <c r="C950" s="84"/>
      <c r="D950" s="45" t="s">
        <v>617</v>
      </c>
      <c r="E950" s="198">
        <v>13</v>
      </c>
      <c r="F950" s="46">
        <f t="shared" si="9"/>
        <v>0</v>
      </c>
      <c r="G950" s="5"/>
      <c r="H950" s="47"/>
      <c r="I950" s="212"/>
    </row>
    <row r="951" spans="1:9">
      <c r="B951" s="211"/>
      <c r="C951" s="84" t="s">
        <v>13</v>
      </c>
      <c r="D951" s="45" t="s">
        <v>618</v>
      </c>
      <c r="E951" s="198">
        <v>9</v>
      </c>
      <c r="F951" s="46">
        <f t="shared" si="9"/>
        <v>9</v>
      </c>
      <c r="G951" s="5"/>
      <c r="H951" s="47"/>
      <c r="I951" s="212"/>
    </row>
    <row r="952" spans="1:9">
      <c r="B952" s="211"/>
      <c r="C952" s="84"/>
      <c r="D952" s="45" t="s">
        <v>619</v>
      </c>
      <c r="E952" s="198">
        <v>5</v>
      </c>
      <c r="F952" s="46">
        <f t="shared" si="9"/>
        <v>0</v>
      </c>
      <c r="G952" s="5"/>
      <c r="H952" s="47"/>
      <c r="I952" s="212"/>
    </row>
    <row r="953" spans="1:9">
      <c r="B953" s="211"/>
      <c r="C953" s="84"/>
      <c r="D953" s="197">
        <v>0</v>
      </c>
      <c r="E953" s="198">
        <v>0</v>
      </c>
      <c r="F953" s="46">
        <f t="shared" si="9"/>
        <v>0</v>
      </c>
      <c r="G953" s="5"/>
      <c r="H953" s="47"/>
      <c r="I953" s="212"/>
    </row>
    <row r="954" spans="1:9">
      <c r="A954" s="59"/>
      <c r="B954" s="22"/>
      <c r="D954" s="5"/>
      <c r="E954" s="111"/>
      <c r="F954" s="46"/>
      <c r="G954" s="5"/>
      <c r="H954" s="47"/>
      <c r="I954" s="60"/>
    </row>
    <row r="955" spans="1:9" ht="15.6">
      <c r="B955" s="193" t="s">
        <v>673</v>
      </c>
      <c r="C955" s="194"/>
      <c r="D955" s="194"/>
      <c r="E955" s="194"/>
      <c r="F955" s="195">
        <f>SUM(F956:F1005)</f>
        <v>130</v>
      </c>
      <c r="G955" s="194"/>
      <c r="H955" s="196"/>
      <c r="I955" s="194"/>
    </row>
    <row r="956" spans="1:9">
      <c r="A956" s="59">
        <v>126</v>
      </c>
      <c r="B956" s="211" t="s">
        <v>674</v>
      </c>
      <c r="C956" s="51" t="s">
        <v>13</v>
      </c>
      <c r="D956" s="5" t="s">
        <v>14</v>
      </c>
      <c r="E956" s="111">
        <v>15</v>
      </c>
      <c r="F956" s="46">
        <f>IF(C956="x",E956,0)</f>
        <v>15</v>
      </c>
      <c r="G956" s="5"/>
      <c r="H956" s="47"/>
      <c r="I956" s="213" t="s">
        <v>675</v>
      </c>
    </row>
    <row r="957" spans="1:9">
      <c r="A957" s="59"/>
      <c r="B957" s="211"/>
      <c r="C957" s="51"/>
      <c r="D957" s="5" t="s">
        <v>32</v>
      </c>
      <c r="E957" s="111">
        <v>0</v>
      </c>
      <c r="F957" s="46">
        <f>IF(C957="x",E957,0)</f>
        <v>0</v>
      </c>
      <c r="G957" s="5"/>
      <c r="H957" s="47"/>
      <c r="I957" s="213"/>
    </row>
    <row r="958" spans="1:9">
      <c r="B958" s="22" t="s">
        <v>216</v>
      </c>
      <c r="D958" s="5"/>
      <c r="E958" s="111"/>
      <c r="F958" s="46"/>
      <c r="G958" s="5"/>
      <c r="H958" s="47"/>
    </row>
    <row r="959" spans="1:9">
      <c r="A959" s="59"/>
      <c r="B959" s="58" t="s">
        <v>676</v>
      </c>
      <c r="D959" s="5"/>
      <c r="E959" s="111"/>
      <c r="F959" s="46"/>
      <c r="G959" s="5"/>
      <c r="H959" s="47"/>
      <c r="I959" s="60"/>
    </row>
    <row r="960" spans="1:9">
      <c r="A960" s="59"/>
      <c r="B960" s="22"/>
      <c r="D960" s="5"/>
      <c r="E960" s="111"/>
      <c r="F960" s="46"/>
      <c r="G960" s="5"/>
      <c r="H960" s="47"/>
      <c r="I960" s="60"/>
    </row>
    <row r="961" spans="1:9">
      <c r="A961" s="59">
        <v>127</v>
      </c>
      <c r="B961" s="214" t="s">
        <v>677</v>
      </c>
      <c r="C961" s="51" t="s">
        <v>13</v>
      </c>
      <c r="D961" s="5" t="s">
        <v>14</v>
      </c>
      <c r="E961" s="111">
        <v>30</v>
      </c>
      <c r="F961" s="46">
        <f>IF(C961="x",E961,0)</f>
        <v>30</v>
      </c>
      <c r="G961" s="5"/>
      <c r="H961" s="47"/>
      <c r="I961" s="213"/>
    </row>
    <row r="962" spans="1:9">
      <c r="A962" s="59"/>
      <c r="B962" s="214"/>
      <c r="C962" s="51"/>
      <c r="D962" s="5" t="s">
        <v>32</v>
      </c>
      <c r="E962" s="111">
        <v>0</v>
      </c>
      <c r="F962" s="46">
        <f>IF(C962="x",E962,0)</f>
        <v>0</v>
      </c>
      <c r="G962" s="5"/>
      <c r="H962" s="47"/>
      <c r="I962" s="213"/>
    </row>
    <row r="963" spans="1:9">
      <c r="B963" s="22" t="s">
        <v>216</v>
      </c>
      <c r="D963" s="5"/>
      <c r="E963" s="111"/>
      <c r="F963" s="46"/>
      <c r="G963" s="5"/>
      <c r="H963" s="47"/>
    </row>
    <row r="964" spans="1:9" ht="29.1">
      <c r="A964" s="59"/>
      <c r="B964" s="58" t="s">
        <v>678</v>
      </c>
      <c r="D964" s="5"/>
      <c r="E964" s="111"/>
      <c r="F964" s="46"/>
      <c r="G964" s="5"/>
      <c r="H964" s="47"/>
      <c r="I964" s="60"/>
    </row>
    <row r="965" spans="1:9">
      <c r="A965" s="59"/>
      <c r="B965" s="22"/>
      <c r="D965" s="5"/>
      <c r="E965" s="111"/>
      <c r="F965" s="46"/>
      <c r="G965" s="5"/>
      <c r="H965" s="47"/>
      <c r="I965" s="60"/>
    </row>
    <row r="966" spans="1:9">
      <c r="A966" s="1" t="s">
        <v>679</v>
      </c>
      <c r="B966" s="211" t="s">
        <v>680</v>
      </c>
      <c r="C966" s="84" t="s">
        <v>13</v>
      </c>
      <c r="D966" s="45" t="s">
        <v>614</v>
      </c>
      <c r="E966" s="198">
        <v>20</v>
      </c>
      <c r="F966" s="46">
        <f t="shared" ref="F966:F971" si="10">IF(C966="x",E966,0)</f>
        <v>20</v>
      </c>
      <c r="G966" s="5"/>
      <c r="H966" s="47"/>
    </row>
    <row r="967" spans="1:9">
      <c r="B967" s="211"/>
      <c r="C967" s="84"/>
      <c r="D967" s="45" t="s">
        <v>615</v>
      </c>
      <c r="E967" s="198">
        <v>18</v>
      </c>
      <c r="F967" s="46">
        <f t="shared" si="10"/>
        <v>0</v>
      </c>
      <c r="G967" s="5"/>
      <c r="H967" s="47"/>
    </row>
    <row r="968" spans="1:9">
      <c r="B968" s="211"/>
      <c r="C968" s="84"/>
      <c r="D968" s="45" t="s">
        <v>616</v>
      </c>
      <c r="E968" s="198">
        <v>15</v>
      </c>
      <c r="F968" s="46">
        <f t="shared" si="10"/>
        <v>0</v>
      </c>
      <c r="G968" s="5"/>
      <c r="H968" s="47"/>
    </row>
    <row r="969" spans="1:9">
      <c r="B969" s="211"/>
      <c r="C969" s="84"/>
      <c r="D969" s="45" t="s">
        <v>617</v>
      </c>
      <c r="E969" s="198">
        <v>10</v>
      </c>
      <c r="F969" s="46">
        <f t="shared" si="10"/>
        <v>0</v>
      </c>
      <c r="G969" s="5"/>
      <c r="H969" s="47"/>
    </row>
    <row r="970" spans="1:9">
      <c r="B970" s="211"/>
      <c r="C970" s="84"/>
      <c r="D970" s="45" t="s">
        <v>618</v>
      </c>
      <c r="E970" s="198">
        <v>5</v>
      </c>
      <c r="F970" s="46">
        <f t="shared" si="10"/>
        <v>0</v>
      </c>
      <c r="G970" s="5"/>
      <c r="H970" s="47"/>
    </row>
    <row r="971" spans="1:9">
      <c r="B971" s="211"/>
      <c r="C971" s="84"/>
      <c r="D971" s="45" t="s">
        <v>619</v>
      </c>
      <c r="E971" s="198">
        <v>0</v>
      </c>
      <c r="F971" s="46">
        <f t="shared" si="10"/>
        <v>0</v>
      </c>
      <c r="G971" s="5"/>
      <c r="H971" s="47"/>
    </row>
    <row r="972" spans="1:9">
      <c r="B972" s="69"/>
      <c r="D972" s="5"/>
      <c r="E972" s="111"/>
      <c r="F972" s="46"/>
      <c r="G972" s="5"/>
      <c r="H972" s="47"/>
      <c r="I972" s="93"/>
    </row>
    <row r="973" spans="1:9">
      <c r="A973" s="1" t="s">
        <v>681</v>
      </c>
      <c r="B973" s="211" t="s">
        <v>682</v>
      </c>
      <c r="C973" s="84" t="s">
        <v>13</v>
      </c>
      <c r="D973" s="45" t="s">
        <v>614</v>
      </c>
      <c r="E973" s="198">
        <v>25</v>
      </c>
      <c r="F973" s="46">
        <f t="shared" ref="F973:F978" si="11">IF(C973="x",E973,0)</f>
        <v>25</v>
      </c>
      <c r="G973" s="5"/>
      <c r="H973" s="47"/>
      <c r="I973" s="212" t="s">
        <v>683</v>
      </c>
    </row>
    <row r="974" spans="1:9">
      <c r="B974" s="211"/>
      <c r="C974" s="84"/>
      <c r="D974" s="45" t="s">
        <v>615</v>
      </c>
      <c r="E974" s="198">
        <v>20</v>
      </c>
      <c r="F974" s="46">
        <f t="shared" si="11"/>
        <v>0</v>
      </c>
      <c r="G974" s="5"/>
      <c r="H974" s="47"/>
      <c r="I974" s="212"/>
    </row>
    <row r="975" spans="1:9">
      <c r="B975" s="211"/>
      <c r="C975" s="84"/>
      <c r="D975" s="45" t="s">
        <v>616</v>
      </c>
      <c r="E975" s="198">
        <v>15</v>
      </c>
      <c r="F975" s="46">
        <f t="shared" si="11"/>
        <v>0</v>
      </c>
      <c r="G975" s="5"/>
      <c r="H975" s="47"/>
      <c r="I975" s="212"/>
    </row>
    <row r="976" spans="1:9">
      <c r="B976" s="211"/>
      <c r="C976" s="84"/>
      <c r="D976" s="45" t="s">
        <v>617</v>
      </c>
      <c r="E976" s="198">
        <v>10</v>
      </c>
      <c r="F976" s="46">
        <f t="shared" si="11"/>
        <v>0</v>
      </c>
      <c r="G976" s="5"/>
      <c r="H976" s="47"/>
      <c r="I976" s="212"/>
    </row>
    <row r="977" spans="1:9">
      <c r="B977" s="211"/>
      <c r="C977" s="84"/>
      <c r="D977" s="45" t="s">
        <v>618</v>
      </c>
      <c r="E977" s="198">
        <v>5</v>
      </c>
      <c r="F977" s="46">
        <f t="shared" si="11"/>
        <v>0</v>
      </c>
      <c r="G977" s="5"/>
      <c r="H977" s="47"/>
      <c r="I977" s="212"/>
    </row>
    <row r="978" spans="1:9">
      <c r="B978" s="211"/>
      <c r="C978" s="84"/>
      <c r="D978" s="45" t="s">
        <v>619</v>
      </c>
      <c r="E978" s="198">
        <v>0</v>
      </c>
      <c r="F978" s="46">
        <f t="shared" si="11"/>
        <v>0</v>
      </c>
      <c r="G978" s="5"/>
      <c r="H978" s="47"/>
      <c r="I978" s="212"/>
    </row>
    <row r="979" spans="1:9">
      <c r="B979" s="69"/>
      <c r="D979" s="5"/>
      <c r="E979" s="111"/>
      <c r="F979" s="46"/>
      <c r="G979" s="5"/>
      <c r="H979" s="47"/>
      <c r="I979" s="93"/>
    </row>
    <row r="980" spans="1:9">
      <c r="A980" s="1" t="s">
        <v>684</v>
      </c>
      <c r="B980" s="211" t="s">
        <v>685</v>
      </c>
      <c r="C980" s="84" t="s">
        <v>13</v>
      </c>
      <c r="D980" s="45" t="s">
        <v>614</v>
      </c>
      <c r="E980" s="198">
        <v>25</v>
      </c>
      <c r="F980" s="46">
        <f t="shared" ref="F980:F985" si="12">IF(C980="x",E980,0)</f>
        <v>25</v>
      </c>
      <c r="G980" s="5"/>
      <c r="H980" s="47"/>
      <c r="I980" s="212" t="s">
        <v>686</v>
      </c>
    </row>
    <row r="981" spans="1:9">
      <c r="B981" s="211"/>
      <c r="C981" s="84"/>
      <c r="D981" s="45" t="s">
        <v>615</v>
      </c>
      <c r="E981" s="198">
        <v>20</v>
      </c>
      <c r="F981" s="46">
        <f t="shared" si="12"/>
        <v>0</v>
      </c>
      <c r="G981" s="5"/>
      <c r="H981" s="47"/>
      <c r="I981" s="212"/>
    </row>
    <row r="982" spans="1:9">
      <c r="B982" s="211"/>
      <c r="C982" s="84"/>
      <c r="D982" s="45" t="s">
        <v>616</v>
      </c>
      <c r="E982" s="198">
        <v>15</v>
      </c>
      <c r="F982" s="46">
        <f t="shared" si="12"/>
        <v>0</v>
      </c>
      <c r="G982" s="5"/>
      <c r="H982" s="47"/>
      <c r="I982" s="212"/>
    </row>
    <row r="983" spans="1:9">
      <c r="B983" s="211"/>
      <c r="C983" s="84"/>
      <c r="D983" s="45" t="s">
        <v>617</v>
      </c>
      <c r="E983" s="198">
        <v>10</v>
      </c>
      <c r="F983" s="46">
        <f t="shared" si="12"/>
        <v>0</v>
      </c>
      <c r="G983" s="5"/>
      <c r="H983" s="47"/>
      <c r="I983" s="212"/>
    </row>
    <row r="984" spans="1:9">
      <c r="B984" s="211"/>
      <c r="C984" s="84"/>
      <c r="D984" s="45" t="s">
        <v>618</v>
      </c>
      <c r="E984" s="198">
        <v>5</v>
      </c>
      <c r="F984" s="46">
        <f t="shared" si="12"/>
        <v>0</v>
      </c>
      <c r="G984" s="5"/>
      <c r="H984" s="47"/>
      <c r="I984" s="212"/>
    </row>
    <row r="985" spans="1:9">
      <c r="B985" s="211"/>
      <c r="C985" s="84"/>
      <c r="D985" s="45" t="s">
        <v>619</v>
      </c>
      <c r="E985" s="198">
        <v>0</v>
      </c>
      <c r="F985" s="46">
        <f t="shared" si="12"/>
        <v>0</v>
      </c>
      <c r="G985" s="5"/>
      <c r="H985" s="47"/>
      <c r="I985" s="212"/>
    </row>
    <row r="986" spans="1:9">
      <c r="B986" s="69"/>
      <c r="D986" s="5"/>
      <c r="E986" s="111"/>
      <c r="F986" s="46"/>
      <c r="G986" s="5"/>
      <c r="H986" s="47"/>
      <c r="I986" s="93"/>
    </row>
    <row r="987" spans="1:9">
      <c r="A987" s="1" t="s">
        <v>687</v>
      </c>
      <c r="B987" s="211" t="s">
        <v>688</v>
      </c>
      <c r="C987" s="84"/>
      <c r="D987" s="45" t="s">
        <v>614</v>
      </c>
      <c r="E987" s="198">
        <v>25</v>
      </c>
      <c r="F987" s="46">
        <f t="shared" ref="F987:F992" si="13">IF(C987="x",E987,0)</f>
        <v>0</v>
      </c>
      <c r="G987" s="5"/>
      <c r="H987" s="47"/>
      <c r="I987" s="212" t="s">
        <v>689</v>
      </c>
    </row>
    <row r="988" spans="1:9">
      <c r="B988" s="211"/>
      <c r="C988" s="84"/>
      <c r="D988" s="45" t="s">
        <v>615</v>
      </c>
      <c r="E988" s="198">
        <v>20</v>
      </c>
      <c r="F988" s="46">
        <f t="shared" si="13"/>
        <v>0</v>
      </c>
      <c r="G988" s="5"/>
      <c r="H988" s="47"/>
      <c r="I988" s="212"/>
    </row>
    <row r="989" spans="1:9">
      <c r="B989" s="211"/>
      <c r="C989" s="84"/>
      <c r="D989" s="45" t="s">
        <v>616</v>
      </c>
      <c r="E989" s="198">
        <v>15</v>
      </c>
      <c r="F989" s="46">
        <f t="shared" si="13"/>
        <v>0</v>
      </c>
      <c r="G989" s="5"/>
      <c r="H989" s="47"/>
      <c r="I989" s="212"/>
    </row>
    <row r="990" spans="1:9">
      <c r="B990" s="211"/>
      <c r="C990" s="84"/>
      <c r="D990" s="45" t="s">
        <v>617</v>
      </c>
      <c r="E990" s="198">
        <v>10</v>
      </c>
      <c r="F990" s="46">
        <f t="shared" si="13"/>
        <v>0</v>
      </c>
      <c r="G990" s="5"/>
      <c r="H990" s="47"/>
      <c r="I990" s="212"/>
    </row>
    <row r="991" spans="1:9">
      <c r="B991" s="211"/>
      <c r="C991" s="84"/>
      <c r="D991" s="45" t="s">
        <v>618</v>
      </c>
      <c r="E991" s="198">
        <v>5</v>
      </c>
      <c r="F991" s="46">
        <f t="shared" si="13"/>
        <v>0</v>
      </c>
      <c r="G991" s="5"/>
      <c r="H991" s="47"/>
      <c r="I991" s="212"/>
    </row>
    <row r="992" spans="1:9">
      <c r="B992" s="211"/>
      <c r="C992" s="84" t="s">
        <v>13</v>
      </c>
      <c r="D992" s="45" t="s">
        <v>619</v>
      </c>
      <c r="E992" s="198">
        <v>0</v>
      </c>
      <c r="F992" s="46">
        <f t="shared" si="13"/>
        <v>0</v>
      </c>
      <c r="G992" s="5"/>
      <c r="H992" s="47"/>
      <c r="I992" s="212"/>
    </row>
    <row r="993" spans="1:9">
      <c r="B993" s="69"/>
      <c r="D993" s="5"/>
      <c r="E993" s="111"/>
      <c r="F993" s="46"/>
      <c r="G993" s="5"/>
      <c r="H993" s="47"/>
      <c r="I993" s="93"/>
    </row>
    <row r="994" spans="1:9">
      <c r="A994" s="1" t="s">
        <v>690</v>
      </c>
      <c r="B994" s="211" t="s">
        <v>691</v>
      </c>
      <c r="C994" s="84"/>
      <c r="D994" s="45" t="s">
        <v>614</v>
      </c>
      <c r="E994" s="198">
        <v>25</v>
      </c>
      <c r="F994" s="46">
        <f t="shared" ref="F994:F999" si="14">IF(C994="x",E994,0)</f>
        <v>0</v>
      </c>
      <c r="G994" s="5"/>
      <c r="H994" s="47"/>
      <c r="I994" s="212" t="s">
        <v>692</v>
      </c>
    </row>
    <row r="995" spans="1:9">
      <c r="B995" s="211"/>
      <c r="C995" s="84"/>
      <c r="D995" s="45" t="s">
        <v>615</v>
      </c>
      <c r="E995" s="198">
        <v>20</v>
      </c>
      <c r="F995" s="46">
        <f t="shared" si="14"/>
        <v>0</v>
      </c>
      <c r="G995" s="5"/>
      <c r="H995" s="47"/>
      <c r="I995" s="212"/>
    </row>
    <row r="996" spans="1:9">
      <c r="B996" s="211"/>
      <c r="C996" s="84"/>
      <c r="D996" s="45" t="s">
        <v>616</v>
      </c>
      <c r="E996" s="198">
        <v>15</v>
      </c>
      <c r="F996" s="46">
        <f t="shared" si="14"/>
        <v>0</v>
      </c>
      <c r="G996" s="5"/>
      <c r="H996" s="47"/>
      <c r="I996" s="212"/>
    </row>
    <row r="997" spans="1:9">
      <c r="B997" s="211"/>
      <c r="C997" s="84"/>
      <c r="D997" s="45" t="s">
        <v>617</v>
      </c>
      <c r="E997" s="198">
        <v>10</v>
      </c>
      <c r="F997" s="46">
        <f t="shared" si="14"/>
        <v>0</v>
      </c>
      <c r="G997" s="5"/>
      <c r="H997" s="47"/>
      <c r="I997" s="212"/>
    </row>
    <row r="998" spans="1:9">
      <c r="B998" s="211"/>
      <c r="C998" s="84"/>
      <c r="D998" s="45" t="s">
        <v>618</v>
      </c>
      <c r="E998" s="198">
        <v>5</v>
      </c>
      <c r="F998" s="46">
        <f t="shared" si="14"/>
        <v>0</v>
      </c>
      <c r="G998" s="5"/>
      <c r="H998" s="47"/>
      <c r="I998" s="212"/>
    </row>
    <row r="999" spans="1:9">
      <c r="B999" s="211"/>
      <c r="C999" s="84" t="s">
        <v>13</v>
      </c>
      <c r="D999" s="45" t="s">
        <v>619</v>
      </c>
      <c r="E999" s="198">
        <v>0</v>
      </c>
      <c r="F999" s="46">
        <f t="shared" si="14"/>
        <v>0</v>
      </c>
      <c r="G999" s="5"/>
      <c r="H999" s="47"/>
      <c r="I999" s="212"/>
    </row>
    <row r="1000" spans="1:9">
      <c r="B1000" s="5"/>
      <c r="C1000" s="101"/>
      <c r="D1000" s="45"/>
      <c r="E1000" s="198"/>
      <c r="F1000" s="46"/>
      <c r="G1000" s="5"/>
      <c r="H1000" s="47"/>
    </row>
    <row r="1001" spans="1:9" s="22" customFormat="1">
      <c r="A1001" s="59">
        <v>129</v>
      </c>
      <c r="B1001" s="211" t="s">
        <v>693</v>
      </c>
      <c r="C1001" s="51" t="s">
        <v>13</v>
      </c>
      <c r="D1001" s="5" t="s">
        <v>14</v>
      </c>
      <c r="E1001" s="111">
        <v>15</v>
      </c>
      <c r="F1001" s="46">
        <f>IF(C1001="x",E1001,0)</f>
        <v>15</v>
      </c>
      <c r="G1001" s="5"/>
      <c r="H1001" s="47"/>
      <c r="I1001" s="213"/>
    </row>
    <row r="1002" spans="1:9" s="22" customFormat="1">
      <c r="A1002" s="59"/>
      <c r="B1002" s="211"/>
      <c r="C1002" s="51"/>
      <c r="D1002" s="5" t="s">
        <v>32</v>
      </c>
      <c r="E1002" s="111">
        <v>0</v>
      </c>
      <c r="F1002" s="46">
        <f>IF(C1002="x",E1002,0)</f>
        <v>0</v>
      </c>
      <c r="G1002" s="5"/>
      <c r="H1002" s="47"/>
      <c r="I1002" s="213"/>
    </row>
    <row r="1003" spans="1:9" s="22" customFormat="1">
      <c r="A1003" s="59"/>
      <c r="B1003" s="22" t="s">
        <v>49</v>
      </c>
      <c r="C1003" s="5"/>
      <c r="D1003" s="5"/>
      <c r="E1003" s="111"/>
      <c r="F1003" s="46"/>
      <c r="G1003" s="5"/>
      <c r="H1003" s="47"/>
      <c r="I1003" s="60"/>
    </row>
    <row r="1004" spans="1:9" s="22" customFormat="1">
      <c r="A1004" s="59"/>
      <c r="B1004" s="58" t="s">
        <v>694</v>
      </c>
      <c r="C1004" s="5"/>
      <c r="D1004" s="5"/>
      <c r="E1004" s="111"/>
      <c r="F1004" s="46"/>
      <c r="G1004" s="5"/>
      <c r="H1004" s="47"/>
      <c r="I1004" s="60"/>
    </row>
    <row r="1005" spans="1:9">
      <c r="B1005" s="69"/>
      <c r="D1005" s="22"/>
      <c r="E1005" s="111"/>
      <c r="F1005" s="205"/>
      <c r="G1005" s="5"/>
      <c r="H1005" s="47"/>
      <c r="I1005" s="93"/>
    </row>
    <row r="1006" spans="1:9">
      <c r="A1006" s="183"/>
      <c r="B1006" s="206" t="s">
        <v>695</v>
      </c>
      <c r="C1006" s="206"/>
      <c r="D1006" s="206"/>
      <c r="E1006" s="206"/>
      <c r="F1006" s="207"/>
      <c r="G1006" s="206"/>
      <c r="H1006" s="208"/>
      <c r="I1006" s="206"/>
    </row>
    <row r="1007" spans="1:9">
      <c r="B1007" s="189"/>
      <c r="E1007" s="158"/>
      <c r="F1007" s="23"/>
    </row>
  </sheetData>
  <sheetProtection algorithmName="SHA-512" hashValue="S3LMSei4WcRhqmFyRUOTSDnwwAhguv6mftn7HEp46AduGdxK+FwWIuLi8q/1K3iKXJ5HuzmYfMm4ihevRRQGjQ==" saltValue="TZdAsK4xBAv/phL1HN3jqQ==" spinCount="100000" sheet="1" objects="1" scenarios="1"/>
  <protectedRanges>
    <protectedRange sqref="C342:C1004 D955:E955 D890:E890 D829:E829 D797:E797 D794:E794 D791:E791 D737:E737 D676:E676 D599:E599 D479:E479 D476:E476 D473:E473 D448:E448 D417:E417 D386:E386 D354:E355 I955 I890 I829 I797 I794 I791 I737 I676 I599 I479 I476 I473 I448 I417 I386 I354:I355" name="Range6"/>
    <protectedRange sqref="C338:D340" name="Range5"/>
    <protectedRange sqref="C326:D330" name="Range4"/>
    <protectedRange sqref="D320:E320 D267:E267 D264:E264 D262:E262 D173:E173 D114:E114 I320 I267 I264 I262 I173 I114 C110:C324" name="Range3"/>
    <protectedRange sqref="C103:D108" name="Range2"/>
    <protectedRange sqref="C8:C100" name="Range1"/>
    <protectedRange sqref="F737:H737 F479:H479 F476:H476 F473:H473 F448:H448 F417:H417 F386:H386 F354:H355 F599:H599 F676:H676 F791:H791 F794:H794 F797:H797 F829:H829 F890:H890 F955:H955" name="Range6_1"/>
    <protectedRange sqref="F320:H320 F267:H267 F264:H264 F262:H262 F173:H173 F114:H114" name="Range3_1"/>
  </protectedRanges>
  <mergeCells count="280">
    <mergeCell ref="B1:H1"/>
    <mergeCell ref="B8:B10"/>
    <mergeCell ref="I8:I10"/>
    <mergeCell ref="O8:O10"/>
    <mergeCell ref="B14:B16"/>
    <mergeCell ref="I14:I16"/>
    <mergeCell ref="B41:B42"/>
    <mergeCell ref="I41:I42"/>
    <mergeCell ref="B46:B47"/>
    <mergeCell ref="I46:I47"/>
    <mergeCell ref="B51:B52"/>
    <mergeCell ref="B56:B57"/>
    <mergeCell ref="I56:I57"/>
    <mergeCell ref="B20:B21"/>
    <mergeCell ref="I20:I21"/>
    <mergeCell ref="B25:B26"/>
    <mergeCell ref="B31:B32"/>
    <mergeCell ref="I31:I32"/>
    <mergeCell ref="B36:B37"/>
    <mergeCell ref="I36:I37"/>
    <mergeCell ref="B76:B77"/>
    <mergeCell ref="B88:B90"/>
    <mergeCell ref="I88:I90"/>
    <mergeCell ref="B94:B95"/>
    <mergeCell ref="B101:D101"/>
    <mergeCell ref="B115:B116"/>
    <mergeCell ref="I115:I116"/>
    <mergeCell ref="B61:B62"/>
    <mergeCell ref="I61:I62"/>
    <mergeCell ref="B66:B67"/>
    <mergeCell ref="I66:I67"/>
    <mergeCell ref="B71:B72"/>
    <mergeCell ref="I71:I72"/>
    <mergeCell ref="B148:B149"/>
    <mergeCell ref="B153:B154"/>
    <mergeCell ref="B158:B159"/>
    <mergeCell ref="B163:B164"/>
    <mergeCell ref="B168:B169"/>
    <mergeCell ref="I168:I169"/>
    <mergeCell ref="B120:B122"/>
    <mergeCell ref="B126:B130"/>
    <mergeCell ref="I126:I130"/>
    <mergeCell ref="B134:B138"/>
    <mergeCell ref="B143:B144"/>
    <mergeCell ref="I143:I144"/>
    <mergeCell ref="B214:B215"/>
    <mergeCell ref="I214:I215"/>
    <mergeCell ref="B220:B221"/>
    <mergeCell ref="I220:I221"/>
    <mergeCell ref="B225:B226"/>
    <mergeCell ref="B230:B231"/>
    <mergeCell ref="B174:B175"/>
    <mergeCell ref="B179:B180"/>
    <mergeCell ref="B184:B186"/>
    <mergeCell ref="B190:B192"/>
    <mergeCell ref="B196:B200"/>
    <mergeCell ref="B202:B204"/>
    <mergeCell ref="B274:B276"/>
    <mergeCell ref="I274:I276"/>
    <mergeCell ref="B280:B282"/>
    <mergeCell ref="B286:B288"/>
    <mergeCell ref="I286:I288"/>
    <mergeCell ref="B292:B294"/>
    <mergeCell ref="B235:B236"/>
    <mergeCell ref="I235:I236"/>
    <mergeCell ref="B240:B241"/>
    <mergeCell ref="B245:B249"/>
    <mergeCell ref="B253:B258"/>
    <mergeCell ref="B268:B270"/>
    <mergeCell ref="B314:B316"/>
    <mergeCell ref="I314:I316"/>
    <mergeCell ref="B321:B323"/>
    <mergeCell ref="I321:I323"/>
    <mergeCell ref="B325:D325"/>
    <mergeCell ref="B332:B335"/>
    <mergeCell ref="I332:I335"/>
    <mergeCell ref="B298:B299"/>
    <mergeCell ref="I298:I299"/>
    <mergeCell ref="B303:B304"/>
    <mergeCell ref="I303:I304"/>
    <mergeCell ref="B308:B310"/>
    <mergeCell ref="I308:I310"/>
    <mergeCell ref="B362:B364"/>
    <mergeCell ref="B368:B370"/>
    <mergeCell ref="B374:B376"/>
    <mergeCell ref="I377:I379"/>
    <mergeCell ref="B380:B382"/>
    <mergeCell ref="B387:B389"/>
    <mergeCell ref="B337:D337"/>
    <mergeCell ref="B342:B344"/>
    <mergeCell ref="I342:I344"/>
    <mergeCell ref="B348:B350"/>
    <mergeCell ref="I348:I350"/>
    <mergeCell ref="B356:B358"/>
    <mergeCell ref="B424:B426"/>
    <mergeCell ref="B430:B432"/>
    <mergeCell ref="B436:B438"/>
    <mergeCell ref="B442:B444"/>
    <mergeCell ref="B449:B451"/>
    <mergeCell ref="B455:B457"/>
    <mergeCell ref="B393:B395"/>
    <mergeCell ref="I393:I396"/>
    <mergeCell ref="B399:B401"/>
    <mergeCell ref="B405:B407"/>
    <mergeCell ref="B411:B413"/>
    <mergeCell ref="B418:B420"/>
    <mergeCell ref="B488:B489"/>
    <mergeCell ref="I488:I489"/>
    <mergeCell ref="B491:B492"/>
    <mergeCell ref="I491:I492"/>
    <mergeCell ref="B494:B495"/>
    <mergeCell ref="I494:I495"/>
    <mergeCell ref="B461:B463"/>
    <mergeCell ref="B467:B469"/>
    <mergeCell ref="B480:B481"/>
    <mergeCell ref="I480:I481"/>
    <mergeCell ref="B485:B486"/>
    <mergeCell ref="I485:I486"/>
    <mergeCell ref="B512:B513"/>
    <mergeCell ref="I512:I513"/>
    <mergeCell ref="B517:B518"/>
    <mergeCell ref="I517:I518"/>
    <mergeCell ref="B522:B523"/>
    <mergeCell ref="I522:I523"/>
    <mergeCell ref="B497:B498"/>
    <mergeCell ref="I497:I498"/>
    <mergeCell ref="B502:B503"/>
    <mergeCell ref="I502:I503"/>
    <mergeCell ref="B507:B508"/>
    <mergeCell ref="I507:I508"/>
    <mergeCell ref="B542:B545"/>
    <mergeCell ref="I542:I545"/>
    <mergeCell ref="B547:B548"/>
    <mergeCell ref="I547:I548"/>
    <mergeCell ref="B552:B553"/>
    <mergeCell ref="I552:I553"/>
    <mergeCell ref="B527:B528"/>
    <mergeCell ref="I527:I528"/>
    <mergeCell ref="B532:B533"/>
    <mergeCell ref="I532:I533"/>
    <mergeCell ref="B537:B538"/>
    <mergeCell ref="I537:I538"/>
    <mergeCell ref="B578:B579"/>
    <mergeCell ref="I578:I579"/>
    <mergeCell ref="B583:B584"/>
    <mergeCell ref="I583:I584"/>
    <mergeCell ref="B588:B589"/>
    <mergeCell ref="I588:I589"/>
    <mergeCell ref="B557:B561"/>
    <mergeCell ref="B563:B564"/>
    <mergeCell ref="I563:I564"/>
    <mergeCell ref="B568:B569"/>
    <mergeCell ref="I568:I569"/>
    <mergeCell ref="B573:B574"/>
    <mergeCell ref="I573:I574"/>
    <mergeCell ref="B613:B614"/>
    <mergeCell ref="B618:B622"/>
    <mergeCell ref="B624:B626"/>
    <mergeCell ref="I624:I626"/>
    <mergeCell ref="B630:B631"/>
    <mergeCell ref="I630:I631"/>
    <mergeCell ref="B593:B595"/>
    <mergeCell ref="B600:B601"/>
    <mergeCell ref="I600:I601"/>
    <mergeCell ref="B603:B604"/>
    <mergeCell ref="I603:I604"/>
    <mergeCell ref="B608:B609"/>
    <mergeCell ref="I608:I609"/>
    <mergeCell ref="B648:B649"/>
    <mergeCell ref="I648:I649"/>
    <mergeCell ref="B653:B654"/>
    <mergeCell ref="I653:I654"/>
    <mergeCell ref="B658:B659"/>
    <mergeCell ref="I658:I659"/>
    <mergeCell ref="B635:B636"/>
    <mergeCell ref="I635:I636"/>
    <mergeCell ref="B640:B641"/>
    <mergeCell ref="I640:I641"/>
    <mergeCell ref="B645:B646"/>
    <mergeCell ref="I645:I646"/>
    <mergeCell ref="B677:B680"/>
    <mergeCell ref="I677:I680"/>
    <mergeCell ref="B684:B685"/>
    <mergeCell ref="I684:I685"/>
    <mergeCell ref="B687:B688"/>
    <mergeCell ref="I687:I688"/>
    <mergeCell ref="B663:B664"/>
    <mergeCell ref="I663:I664"/>
    <mergeCell ref="B668:B669"/>
    <mergeCell ref="I668:I669"/>
    <mergeCell ref="B671:B672"/>
    <mergeCell ref="I671:I672"/>
    <mergeCell ref="B722:B723"/>
    <mergeCell ref="I722:I723"/>
    <mergeCell ref="B727:B728"/>
    <mergeCell ref="B732:B733"/>
    <mergeCell ref="I732:I733"/>
    <mergeCell ref="B738:B739"/>
    <mergeCell ref="I738:I739"/>
    <mergeCell ref="B692:B693"/>
    <mergeCell ref="B697:B699"/>
    <mergeCell ref="B703:B707"/>
    <mergeCell ref="B712:B713"/>
    <mergeCell ref="I712:I713"/>
    <mergeCell ref="B717:B720"/>
    <mergeCell ref="I717:I720"/>
    <mergeCell ref="B756:B757"/>
    <mergeCell ref="I756:I757"/>
    <mergeCell ref="B761:B762"/>
    <mergeCell ref="I761:I762"/>
    <mergeCell ref="B766:B767"/>
    <mergeCell ref="I766:I767"/>
    <mergeCell ref="B743:B744"/>
    <mergeCell ref="I743:I744"/>
    <mergeCell ref="B746:B747"/>
    <mergeCell ref="I746:I747"/>
    <mergeCell ref="B751:B752"/>
    <mergeCell ref="I751:I752"/>
    <mergeCell ref="B798:B799"/>
    <mergeCell ref="I798:I799"/>
    <mergeCell ref="B803:B808"/>
    <mergeCell ref="B810:B813"/>
    <mergeCell ref="B817:B821"/>
    <mergeCell ref="I817:I821"/>
    <mergeCell ref="B771:B774"/>
    <mergeCell ref="I771:I774"/>
    <mergeCell ref="B776:B777"/>
    <mergeCell ref="I776:I777"/>
    <mergeCell ref="B781:B782"/>
    <mergeCell ref="B786:B787"/>
    <mergeCell ref="I786:I787"/>
    <mergeCell ref="B845:B847"/>
    <mergeCell ref="B851:B854"/>
    <mergeCell ref="I851:I854"/>
    <mergeCell ref="B858:B863"/>
    <mergeCell ref="B865:B868"/>
    <mergeCell ref="B870:B873"/>
    <mergeCell ref="B823:B825"/>
    <mergeCell ref="B830:B831"/>
    <mergeCell ref="I830:I831"/>
    <mergeCell ref="B835:B836"/>
    <mergeCell ref="I835:I836"/>
    <mergeCell ref="B840:B841"/>
    <mergeCell ref="I840:I841"/>
    <mergeCell ref="B891:B892"/>
    <mergeCell ref="I891:I892"/>
    <mergeCell ref="B896:B902"/>
    <mergeCell ref="B906:B912"/>
    <mergeCell ref="B916:B922"/>
    <mergeCell ref="B926:B927"/>
    <mergeCell ref="I926:I927"/>
    <mergeCell ref="B875:B876"/>
    <mergeCell ref="I875:I876"/>
    <mergeCell ref="B880:B881"/>
    <mergeCell ref="I880:I881"/>
    <mergeCell ref="B885:B886"/>
    <mergeCell ref="I885:I886"/>
    <mergeCell ref="B947:B953"/>
    <mergeCell ref="I947:I953"/>
    <mergeCell ref="B956:B957"/>
    <mergeCell ref="I956:I957"/>
    <mergeCell ref="B961:B962"/>
    <mergeCell ref="I961:I962"/>
    <mergeCell ref="B931:B932"/>
    <mergeCell ref="I931:I932"/>
    <mergeCell ref="B934:B935"/>
    <mergeCell ref="I934:I935"/>
    <mergeCell ref="B939:B945"/>
    <mergeCell ref="I939:I945"/>
    <mergeCell ref="B994:B999"/>
    <mergeCell ref="I994:I999"/>
    <mergeCell ref="B1001:B1002"/>
    <mergeCell ref="I1001:I1002"/>
    <mergeCell ref="B966:B971"/>
    <mergeCell ref="B973:B978"/>
    <mergeCell ref="I973:I978"/>
    <mergeCell ref="B980:B985"/>
    <mergeCell ref="I980:I985"/>
    <mergeCell ref="B987:B992"/>
    <mergeCell ref="I987:I992"/>
  </mergeCells>
  <conditionalFormatting sqref="B5:B7 B11 B17:B19 B33:B35 B38:B40 B58:B60 B263 B195 B201 B475 B793 B1008:B1048576 B114 B22 B28 B30 B242:B244 B346:B347 B429 B435 B441 B447 B460 B466 B45 B55 B99:B100 B125 B162 B148 B152 B172 B234 B261 B353 B577 B930 B954 B612:B613 B150 B360:B361 B391:B392 B273:B291 B297:B307 B681:B683 B694:B696 B265:B267 B13 B24:B25 B63:B65 B206:B207 B209:B213">
    <cfRule type="containsText" dxfId="230" priority="222" operator="containsText" text="Please fill your answer here.">
      <formula>NOT(ISERROR(SEARCH("Please fill your answer here.",B5)))</formula>
    </cfRule>
  </conditionalFormatting>
  <conditionalFormatting sqref="B4">
    <cfRule type="containsText" dxfId="229" priority="221" operator="containsText" text="Please fill your answer here.">
      <formula>NOT(ISERROR(SEARCH("Please fill your answer here.",B4)))</formula>
    </cfRule>
  </conditionalFormatting>
  <conditionalFormatting sqref="B73:B75">
    <cfRule type="containsText" dxfId="228" priority="220" operator="containsText" text="Please fill your answer here.">
      <formula>NOT(ISERROR(SEARCH("Please fill your answer here.",B73)))</formula>
    </cfRule>
  </conditionalFormatting>
  <conditionalFormatting sqref="B68:B70">
    <cfRule type="containsText" dxfId="227" priority="219" operator="containsText" text="Please fill your answer here.">
      <formula>NOT(ISERROR(SEARCH("Please fill your answer here.",B68)))</formula>
    </cfRule>
  </conditionalFormatting>
  <conditionalFormatting sqref="B117:B119">
    <cfRule type="containsText" dxfId="226" priority="218" operator="containsText" text="Please fill your answer here.">
      <formula>NOT(ISERROR(SEARCH("Please fill your answer here.",B117)))</formula>
    </cfRule>
  </conditionalFormatting>
  <conditionalFormatting sqref="B133 B142 B147">
    <cfRule type="containsText" dxfId="225" priority="217" operator="containsText" text="Please fill your answer here.">
      <formula>NOT(ISERROR(SEARCH("Please fill your answer here.",B133)))</formula>
    </cfRule>
  </conditionalFormatting>
  <conditionalFormatting sqref="B155:B157">
    <cfRule type="containsText" dxfId="224" priority="216" operator="containsText" text="Please fill your answer here.">
      <formula>NOT(ISERROR(SEARCH("Please fill your answer here.",B155)))</formula>
    </cfRule>
  </conditionalFormatting>
  <conditionalFormatting sqref="B176:B178">
    <cfRule type="containsText" dxfId="223" priority="215" operator="containsText" text="Please fill your answer here.">
      <formula>NOT(ISERROR(SEARCH("Please fill your answer here.",B176)))</formula>
    </cfRule>
  </conditionalFormatting>
  <conditionalFormatting sqref="B181:B183">
    <cfRule type="containsText" dxfId="222" priority="214" operator="containsText" text="Please fill your answer here.">
      <formula>NOT(ISERROR(SEARCH("Please fill your answer here.",B181)))</formula>
    </cfRule>
  </conditionalFormatting>
  <conditionalFormatting sqref="B187 B189">
    <cfRule type="containsText" dxfId="221" priority="213" operator="containsText" text="Please fill your answer here.">
      <formula>NOT(ISERROR(SEARCH("Please fill your answer here.",B187)))</formula>
    </cfRule>
  </conditionalFormatting>
  <conditionalFormatting sqref="B222 B229 B224">
    <cfRule type="containsText" dxfId="220" priority="212" operator="containsText" text="Please fill your answer here.">
      <formula>NOT(ISERROR(SEARCH("Please fill your answer here.",B222)))</formula>
    </cfRule>
  </conditionalFormatting>
  <conditionalFormatting sqref="B237:B239">
    <cfRule type="containsText" dxfId="219" priority="211" operator="containsText" text="Please fill your answer here.">
      <formula>NOT(ISERROR(SEARCH("Please fill your answer here.",B237)))</formula>
    </cfRule>
  </conditionalFormatting>
  <conditionalFormatting sqref="B320">
    <cfRule type="containsText" dxfId="218" priority="210" operator="containsText" text="Please fill your answer here.">
      <formula>NOT(ISERROR(SEARCH("Please fill your answer here.",B320)))</formula>
    </cfRule>
  </conditionalFormatting>
  <conditionalFormatting sqref="B264">
    <cfRule type="containsText" dxfId="217" priority="209" operator="containsText" text="Please fill your answer here.">
      <formula>NOT(ISERROR(SEARCH("Please fill your answer here.",B264)))</formula>
    </cfRule>
  </conditionalFormatting>
  <conditionalFormatting sqref="B331">
    <cfRule type="containsText" dxfId="216" priority="208" operator="containsText" text="Please fill your answer here.">
      <formula>NOT(ISERROR(SEARCH("Please fill your answer here.",B331)))</formula>
    </cfRule>
  </conditionalFormatting>
  <conditionalFormatting sqref="B341">
    <cfRule type="containsText" dxfId="215" priority="207" operator="containsText" text="Please fill your answer here.">
      <formula>NOT(ISERROR(SEARCH("Please fill your answer here.",B341)))</formula>
    </cfRule>
  </conditionalFormatting>
  <conditionalFormatting sqref="B324">
    <cfRule type="containsText" dxfId="214" priority="206" operator="containsText" text="Please fill your answer here.">
      <formula>NOT(ISERROR(SEARCH("Please fill your answer here.",B324)))</formula>
    </cfRule>
  </conditionalFormatting>
  <conditionalFormatting sqref="B373">
    <cfRule type="containsText" dxfId="213" priority="205" operator="containsText" text="Please fill your answer here.">
      <formula>NOT(ISERROR(SEARCH("Please fill your answer here.",B373)))</formula>
    </cfRule>
  </conditionalFormatting>
  <conditionalFormatting sqref="B379">
    <cfRule type="containsText" dxfId="212" priority="204" operator="containsText" text="Please fill your answer here.">
      <formula>NOT(ISERROR(SEARCH("Please fill your answer here.",B379)))</formula>
    </cfRule>
  </conditionalFormatting>
  <conditionalFormatting sqref="B384:B385 B398 B410 B416">
    <cfRule type="containsText" dxfId="211" priority="203" operator="containsText" text="Please fill your answer here.">
      <formula>NOT(ISERROR(SEARCH("Please fill your answer here.",B384)))</formula>
    </cfRule>
  </conditionalFormatting>
  <conditionalFormatting sqref="B345">
    <cfRule type="containsText" dxfId="210" priority="201" operator="containsText" text="Please fill your answer here.">
      <formula>NOT(ISERROR(SEARCH("Please fill your answer here.",B345)))</formula>
    </cfRule>
  </conditionalFormatting>
  <conditionalFormatting sqref="B359">
    <cfRule type="containsText" dxfId="209" priority="200" operator="containsText" text="Please fill your answer here.">
      <formula>NOT(ISERROR(SEARCH("Please fill your answer here.",B359)))</formula>
    </cfRule>
  </conditionalFormatting>
  <conditionalFormatting sqref="B417">
    <cfRule type="containsText" dxfId="208" priority="202" operator="containsText" text="Please fill your answer here.">
      <formula>NOT(ISERROR(SEARCH("Please fill your answer here.",B417)))</formula>
    </cfRule>
  </conditionalFormatting>
  <conditionalFormatting sqref="B377">
    <cfRule type="containsText" dxfId="207" priority="199" operator="containsText" text="Please fill your answer here.">
      <formula>NOT(ISERROR(SEARCH("Please fill your answer here.",B377)))</formula>
    </cfRule>
  </conditionalFormatting>
  <conditionalFormatting sqref="B423">
    <cfRule type="containsText" dxfId="206" priority="198" operator="containsText" text="Please fill your answer here.">
      <formula>NOT(ISERROR(SEARCH("Please fill your answer here.",B423)))</formula>
    </cfRule>
  </conditionalFormatting>
  <conditionalFormatting sqref="B448">
    <cfRule type="containsText" dxfId="205" priority="197" operator="containsText" text="Please fill your answer here.">
      <formula>NOT(ISERROR(SEARCH("Please fill your answer here.",B448)))</formula>
    </cfRule>
  </conditionalFormatting>
  <conditionalFormatting sqref="B454">
    <cfRule type="containsText" dxfId="204" priority="196" operator="containsText" text="Please fill your answer here.">
      <formula>NOT(ISERROR(SEARCH("Please fill your answer here.",B454)))</formula>
    </cfRule>
  </conditionalFormatting>
  <conditionalFormatting sqref="B472">
    <cfRule type="containsText" dxfId="203" priority="195" operator="containsText" text="Please fill your answer here.">
      <formula>NOT(ISERROR(SEARCH("Please fill your answer here.",B472)))</formula>
    </cfRule>
  </conditionalFormatting>
  <conditionalFormatting sqref="B474">
    <cfRule type="containsText" dxfId="202" priority="194" operator="containsText" text="Please fill your answer here.">
      <formula>NOT(ISERROR(SEARCH("Please fill your answer here.",B474)))</formula>
    </cfRule>
  </conditionalFormatting>
  <conditionalFormatting sqref="B312:B313 B319">
    <cfRule type="containsText" dxfId="201" priority="193" operator="containsText" text="Please fill your answer here.">
      <formula>NOT(ISERROR(SEARCH("Please fill your answer here.",B312)))</formula>
    </cfRule>
  </conditionalFormatting>
  <conditionalFormatting sqref="B311">
    <cfRule type="containsText" dxfId="200" priority="192" operator="containsText" text="Please fill your answer here.">
      <formula>NOT(ISERROR(SEARCH("Please fill your answer here.",B311)))</formula>
    </cfRule>
  </conditionalFormatting>
  <conditionalFormatting sqref="B540:B541">
    <cfRule type="containsText" dxfId="199" priority="189" operator="containsText" text="Please fill your answer here.">
      <formula>NOT(ISERROR(SEARCH("Please fill your answer here.",B540)))</formula>
    </cfRule>
  </conditionalFormatting>
  <conditionalFormatting sqref="B477:B479 B499:B501 B599 B790 B490 B493 B496 B519:B521 B546 B562 B623 B647 B670 B686 B721 B745 B506 B511 B516 B644">
    <cfRule type="containsText" dxfId="198" priority="191" operator="containsText" text="Please fill your answer here.">
      <formula>NOT(ISERROR(SEARCH("Please fill your answer here.",B477)))</formula>
    </cfRule>
  </conditionalFormatting>
  <conditionalFormatting sqref="B476">
    <cfRule type="containsText" dxfId="197" priority="190" operator="containsText" text="Please fill your answer here.">
      <formula>NOT(ISERROR(SEARCH("Please fill your answer here.",B476)))</formula>
    </cfRule>
  </conditionalFormatting>
  <conditionalFormatting sqref="B526">
    <cfRule type="containsText" dxfId="196" priority="188" operator="containsText" text="Please fill your answer here.">
      <formula>NOT(ISERROR(SEARCH("Please fill your answer here.",B526)))</formula>
    </cfRule>
  </conditionalFormatting>
  <conditionalFormatting sqref="B763:B765">
    <cfRule type="containsText" dxfId="195" priority="187" operator="containsText" text="Please fill your answer here.">
      <formula>NOT(ISERROR(SEARCH("Please fill your answer here.",B763)))</formula>
    </cfRule>
  </conditionalFormatting>
  <conditionalFormatting sqref="B768:B770">
    <cfRule type="containsText" dxfId="194" priority="186" operator="containsText" text="Please fill your answer here.">
      <formula>NOT(ISERROR(SEARCH("Please fill your answer here.",B768)))</formula>
    </cfRule>
  </conditionalFormatting>
  <conditionalFormatting sqref="B784:B785">
    <cfRule type="containsText" dxfId="193" priority="185" operator="containsText" text="Please fill your answer here.">
      <formula>NOT(ISERROR(SEARCH("Please fill your answer here.",B784)))</formula>
    </cfRule>
  </conditionalFormatting>
  <conditionalFormatting sqref="B792">
    <cfRule type="containsText" dxfId="192" priority="184" operator="containsText" text="Please fill your answer here.">
      <formula>NOT(ISERROR(SEARCH("Please fill your answer here.",B792)))</formula>
    </cfRule>
  </conditionalFormatting>
  <conditionalFormatting sqref="B482 B484 B487">
    <cfRule type="containsText" dxfId="191" priority="183" operator="containsText" text="Please fill your answer here.">
      <formula>NOT(ISERROR(SEARCH("Please fill your answer here.",B482)))</formula>
    </cfRule>
  </conditionalFormatting>
  <conditionalFormatting sqref="B483">
    <cfRule type="containsText" dxfId="190" priority="182" operator="containsText" text="Please fill your answer here.">
      <formula>NOT(ISERROR(SEARCH("Please fill your answer here.",B483)))</formula>
    </cfRule>
  </conditionalFormatting>
  <conditionalFormatting sqref="B550:B551">
    <cfRule type="containsText" dxfId="189" priority="181" operator="containsText" text="Please fill your answer here.">
      <formula>NOT(ISERROR(SEARCH("Please fill your answer here.",B550)))</formula>
    </cfRule>
  </conditionalFormatting>
  <conditionalFormatting sqref="B554:B556">
    <cfRule type="containsText" dxfId="188" priority="180" operator="containsText" text="Please fill your answer here.">
      <formula>NOT(ISERROR(SEARCH("Please fill your answer here.",B554)))</formula>
    </cfRule>
  </conditionalFormatting>
  <conditionalFormatting sqref="B571:B572 B581:B582">
    <cfRule type="containsText" dxfId="187" priority="179" operator="containsText" text="Please fill your answer here.">
      <formula>NOT(ISERROR(SEARCH("Please fill your answer here.",B571)))</formula>
    </cfRule>
  </conditionalFormatting>
  <conditionalFormatting sqref="B585:B587">
    <cfRule type="containsText" dxfId="186" priority="178" operator="containsText" text="Please fill your answer here.">
      <formula>NOT(ISERROR(SEARCH("Please fill your answer here.",B585)))</formula>
    </cfRule>
  </conditionalFormatting>
  <conditionalFormatting sqref="B567">
    <cfRule type="containsText" dxfId="185" priority="177" operator="containsText" text="Please fill your answer here.">
      <formula>NOT(ISERROR(SEARCH("Please fill your answer here.",B567)))</formula>
    </cfRule>
  </conditionalFormatting>
  <conditionalFormatting sqref="B591:B592">
    <cfRule type="containsText" dxfId="184" priority="176" operator="containsText" text="Please fill your answer here.">
      <formula>NOT(ISERROR(SEARCH("Please fill your answer here.",B591)))</formula>
    </cfRule>
  </conditionalFormatting>
  <conditionalFormatting sqref="B598">
    <cfRule type="containsText" dxfId="183" priority="175" operator="containsText" text="Please fill your answer here.">
      <formula>NOT(ISERROR(SEARCH("Please fill your answer here.",B598)))</formula>
    </cfRule>
  </conditionalFormatting>
  <conditionalFormatting sqref="B627:B629 B637:B639">
    <cfRule type="containsText" dxfId="182" priority="174" operator="containsText" text="Please fill your answer here.">
      <formula>NOT(ISERROR(SEARCH("Please fill your answer here.",B627)))</formula>
    </cfRule>
  </conditionalFormatting>
  <conditionalFormatting sqref="B605 B602">
    <cfRule type="containsText" dxfId="181" priority="173" operator="containsText" text="Please fill your answer here.">
      <formula>NOT(ISERROR(SEARCH("Please fill your answer here.",B602)))</formula>
    </cfRule>
  </conditionalFormatting>
  <conditionalFormatting sqref="B606:B607 B617">
    <cfRule type="containsText" dxfId="180" priority="172" operator="containsText" text="Please fill your answer here.">
      <formula>NOT(ISERROR(SEARCH("Please fill your answer here.",B606)))</formula>
    </cfRule>
  </conditionalFormatting>
  <conditionalFormatting sqref="B650:B652">
    <cfRule type="containsText" dxfId="179" priority="171" operator="containsText" text="Please fill your answer here.">
      <formula>NOT(ISERROR(SEARCH("Please fill your answer here.",B650)))</formula>
    </cfRule>
  </conditionalFormatting>
  <conditionalFormatting sqref="B674:B675">
    <cfRule type="containsText" dxfId="178" priority="170" operator="containsText" text="Please fill your answer here.">
      <formula>NOT(ISERROR(SEARCH("Please fill your answer here.",B674)))</formula>
    </cfRule>
  </conditionalFormatting>
  <conditionalFormatting sqref="B714:B716">
    <cfRule type="containsText" dxfId="177" priority="169" operator="containsText" text="Please fill your answer here.">
      <formula>NOT(ISERROR(SEARCH("Please fill your answer here.",B714)))</formula>
    </cfRule>
  </conditionalFormatting>
  <conditionalFormatting sqref="B711 B689:B692">
    <cfRule type="containsText" dxfId="176" priority="168" operator="containsText" text="Please fill your answer here.">
      <formula>NOT(ISERROR(SEARCH("Please fill your answer here.",B689)))</formula>
    </cfRule>
  </conditionalFormatting>
  <conditionalFormatting sqref="B655 B665 B667">
    <cfRule type="containsText" dxfId="175" priority="167" operator="containsText" text="Please fill your answer here.">
      <formula>NOT(ISERROR(SEARCH("Please fill your answer here.",B655)))</formula>
    </cfRule>
  </conditionalFormatting>
  <conditionalFormatting sqref="B656:B657">
    <cfRule type="containsText" dxfId="174" priority="166" operator="containsText" text="Please fill your answer here.">
      <formula>NOT(ISERROR(SEARCH("Please fill your answer here.",B656)))</formula>
    </cfRule>
  </conditionalFormatting>
  <conditionalFormatting sqref="B666">
    <cfRule type="containsText" dxfId="173" priority="165" operator="containsText" text="Please fill your answer here.">
      <formula>NOT(ISERROR(SEARCH("Please fill your answer here.",B666)))</formula>
    </cfRule>
  </conditionalFormatting>
  <conditionalFormatting sqref="B724:B726 B736 B731">
    <cfRule type="containsText" dxfId="172" priority="164" operator="containsText" text="Please fill your answer here.">
      <formula>NOT(ISERROR(SEARCH("Please fill your answer here.",B724)))</formula>
    </cfRule>
  </conditionalFormatting>
  <conditionalFormatting sqref="B676">
    <cfRule type="containsText" dxfId="171" priority="163" operator="containsText" text="Please fill your answer here.">
      <formula>NOT(ISERROR(SEARCH("Please fill your answer here.",B676)))</formula>
    </cfRule>
  </conditionalFormatting>
  <conditionalFormatting sqref="B737">
    <cfRule type="containsText" dxfId="170" priority="162" operator="containsText" text="Please fill your answer here.">
      <formula>NOT(ISERROR(SEARCH("Please fill your answer here.",B737)))</formula>
    </cfRule>
  </conditionalFormatting>
  <conditionalFormatting sqref="B740:B742">
    <cfRule type="containsText" dxfId="169" priority="161" operator="containsText" text="Please fill your answer here.">
      <formula>NOT(ISERROR(SEARCH("Please fill your answer here.",B740)))</formula>
    </cfRule>
  </conditionalFormatting>
  <conditionalFormatting sqref="B748:B750 B755">
    <cfRule type="containsText" dxfId="168" priority="160" operator="containsText" text="Please fill your answer here.">
      <formula>NOT(ISERROR(SEARCH("Please fill your answer here.",B748)))</formula>
    </cfRule>
  </conditionalFormatting>
  <conditionalFormatting sqref="B758:B760">
    <cfRule type="containsText" dxfId="167" priority="159" operator="containsText" text="Please fill your answer here.">
      <formula>NOT(ISERROR(SEARCH("Please fill your answer here.",B758)))</formula>
    </cfRule>
  </conditionalFormatting>
  <conditionalFormatting sqref="B789">
    <cfRule type="containsText" dxfId="166" priority="158" operator="containsText" text="Please fill your answer here.">
      <formula>NOT(ISERROR(SEARCH("Please fill your answer here.",B789)))</formula>
    </cfRule>
  </conditionalFormatting>
  <conditionalFormatting sqref="B539">
    <cfRule type="containsText" dxfId="165" priority="157" operator="containsText" text="Please fill your answer here.">
      <formula>NOT(ISERROR(SEARCH("Please fill your answer here.",B539)))</formula>
    </cfRule>
  </conditionalFormatting>
  <conditionalFormatting sqref="B549">
    <cfRule type="containsText" dxfId="164" priority="156" operator="containsText" text="Please fill your answer here.">
      <formula>NOT(ISERROR(SEARCH("Please fill your answer here.",B549)))</formula>
    </cfRule>
  </conditionalFormatting>
  <conditionalFormatting sqref="B570">
    <cfRule type="containsText" dxfId="163" priority="155" operator="containsText" text="Please fill your answer here.">
      <formula>NOT(ISERROR(SEARCH("Please fill your answer here.",B570)))</formula>
    </cfRule>
  </conditionalFormatting>
  <conditionalFormatting sqref="B580">
    <cfRule type="containsText" dxfId="162" priority="154" operator="containsText" text="Please fill your answer here.">
      <formula>NOT(ISERROR(SEARCH("Please fill your answer here.",B580)))</formula>
    </cfRule>
  </conditionalFormatting>
  <conditionalFormatting sqref="B590">
    <cfRule type="containsText" dxfId="161" priority="153" operator="containsText" text="Please fill your answer here.">
      <formula>NOT(ISERROR(SEARCH("Please fill your answer here.",B590)))</formula>
    </cfRule>
  </conditionalFormatting>
  <conditionalFormatting sqref="B673">
    <cfRule type="containsText" dxfId="160" priority="152" operator="containsText" text="Please fill your answer here.">
      <formula>NOT(ISERROR(SEARCH("Please fill your answer here.",B673)))</formula>
    </cfRule>
  </conditionalFormatting>
  <conditionalFormatting sqref="B783">
    <cfRule type="containsText" dxfId="159" priority="151" operator="containsText" text="Please fill your answer here.">
      <formula>NOT(ISERROR(SEARCH("Please fill your answer here.",B783)))</formula>
    </cfRule>
  </conditionalFormatting>
  <conditionalFormatting sqref="B788">
    <cfRule type="containsText" dxfId="158" priority="150" operator="containsText" text="Please fill your answer here.">
      <formula>NOT(ISERROR(SEARCH("Please fill your answer here.",B788)))</formula>
    </cfRule>
  </conditionalFormatting>
  <conditionalFormatting sqref="B632:B634">
    <cfRule type="containsText" dxfId="157" priority="149" operator="containsText" text="Please fill your answer here.">
      <formula>NOT(ISERROR(SEARCH("Please fill your answer here.",B632)))</formula>
    </cfRule>
  </conditionalFormatting>
  <conditionalFormatting sqref="B795:B797 B837:B839 B842:B844 B882:B884 B887:B889 B1005 B933">
    <cfRule type="containsText" dxfId="156" priority="148" operator="containsText" text="Please fill your answer here.">
      <formula>NOT(ISERROR(SEARCH("Please fill your answer here.",B795)))</formula>
    </cfRule>
  </conditionalFormatting>
  <conditionalFormatting sqref="B794">
    <cfRule type="containsText" dxfId="155" priority="147" operator="containsText" text="Please fill your answer here.">
      <formula>NOT(ISERROR(SEARCH("Please fill your answer here.",B794)))</formula>
    </cfRule>
  </conditionalFormatting>
  <conditionalFormatting sqref="B832 B802 B834">
    <cfRule type="containsText" dxfId="154" priority="145" operator="containsText" text="Please fill your answer here.">
      <formula>NOT(ISERROR(SEARCH("Please fill your answer here.",B802)))</formula>
    </cfRule>
  </conditionalFormatting>
  <conditionalFormatting sqref="B1007">
    <cfRule type="containsText" dxfId="153" priority="146" operator="containsText" text="Please fill your answer here.">
      <formula>NOT(ISERROR(SEARCH("Please fill your answer here.",B1007)))</formula>
    </cfRule>
  </conditionalFormatting>
  <conditionalFormatting sqref="B801">
    <cfRule type="containsText" dxfId="152" priority="144" operator="containsText" text="Please fill your answer here.">
      <formula>NOT(ISERROR(SEARCH("Please fill your answer here.",B801)))</formula>
    </cfRule>
  </conditionalFormatting>
  <conditionalFormatting sqref="B833">
    <cfRule type="containsText" dxfId="151" priority="143" operator="containsText" text="Please fill your answer here.">
      <formula>NOT(ISERROR(SEARCH("Please fill your answer here.",B833)))</formula>
    </cfRule>
  </conditionalFormatting>
  <conditionalFormatting sqref="B809">
    <cfRule type="containsText" dxfId="150" priority="142" operator="containsText" text="Please fill your answer here.">
      <formula>NOT(ISERROR(SEARCH("Please fill your answer here.",B809)))</formula>
    </cfRule>
  </conditionalFormatting>
  <conditionalFormatting sqref="B816">
    <cfRule type="containsText" dxfId="149" priority="141" operator="containsText" text="Please fill your answer here.">
      <formula>NOT(ISERROR(SEARCH("Please fill your answer here.",B816)))</formula>
    </cfRule>
  </conditionalFormatting>
  <conditionalFormatting sqref="B815">
    <cfRule type="containsText" dxfId="148" priority="140" operator="containsText" text="Please fill your answer here.">
      <formula>NOT(ISERROR(SEARCH("Please fill your answer here.",B815)))</formula>
    </cfRule>
  </conditionalFormatting>
  <conditionalFormatting sqref="B829">
    <cfRule type="containsText" dxfId="147" priority="139" operator="containsText" text="Please fill your answer here.">
      <formula>NOT(ISERROR(SEARCH("Please fill your answer here.",B829)))</formula>
    </cfRule>
  </conditionalFormatting>
  <conditionalFormatting sqref="B848:B850">
    <cfRule type="containsText" dxfId="146" priority="138" operator="containsText" text="Please fill your answer here.">
      <formula>NOT(ISERROR(SEARCH("Please fill your answer here.",B848)))</formula>
    </cfRule>
  </conditionalFormatting>
  <conditionalFormatting sqref="B857">
    <cfRule type="containsText" dxfId="145" priority="137" operator="containsText" text="Please fill your answer here.">
      <formula>NOT(ISERROR(SEARCH("Please fill your answer here.",B857)))</formula>
    </cfRule>
  </conditionalFormatting>
  <conditionalFormatting sqref="B864">
    <cfRule type="containsText" dxfId="144" priority="136" operator="containsText" text="Please fill your answer here.">
      <formula>NOT(ISERROR(SEARCH("Please fill your answer here.",B864)))</formula>
    </cfRule>
  </conditionalFormatting>
  <conditionalFormatting sqref="B855">
    <cfRule type="containsText" dxfId="143" priority="135" operator="containsText" text="Please fill your answer here.">
      <formula>NOT(ISERROR(SEARCH("Please fill your answer here.",B855)))</formula>
    </cfRule>
  </conditionalFormatting>
  <conditionalFormatting sqref="B856">
    <cfRule type="containsText" dxfId="142" priority="134" operator="containsText" text="Please fill your answer here.">
      <formula>NOT(ISERROR(SEARCH("Please fill your answer here.",B856)))</formula>
    </cfRule>
  </conditionalFormatting>
  <conditionalFormatting sqref="B869">
    <cfRule type="containsText" dxfId="141" priority="133" operator="containsText" text="Please fill your answer here.">
      <formula>NOT(ISERROR(SEARCH("Please fill your answer here.",B869)))</formula>
    </cfRule>
  </conditionalFormatting>
  <conditionalFormatting sqref="B890">
    <cfRule type="containsText" dxfId="140" priority="132" operator="containsText" text="Please fill your answer here.">
      <formula>NOT(ISERROR(SEARCH("Please fill your answer here.",B890)))</formula>
    </cfRule>
  </conditionalFormatting>
  <conditionalFormatting sqref="B915">
    <cfRule type="containsText" dxfId="139" priority="131" operator="containsText" text="Please fill your answer here.">
      <formula>NOT(ISERROR(SEARCH("Please fill your answer here.",B915)))</formula>
    </cfRule>
  </conditionalFormatting>
  <conditionalFormatting sqref="B913">
    <cfRule type="containsText" dxfId="138" priority="130" operator="containsText" text="Please fill your answer here.">
      <formula>NOT(ISERROR(SEARCH("Please fill your answer here.",B913)))</formula>
    </cfRule>
  </conditionalFormatting>
  <conditionalFormatting sqref="B914">
    <cfRule type="containsText" dxfId="137" priority="129" operator="containsText" text="Please fill your answer here.">
      <formula>NOT(ISERROR(SEARCH("Please fill your answer here.",B914)))</formula>
    </cfRule>
  </conditionalFormatting>
  <conditionalFormatting sqref="B893:B895">
    <cfRule type="containsText" dxfId="136" priority="128" operator="containsText" text="Please fill your answer here.">
      <formula>NOT(ISERROR(SEARCH("Please fill your answer here.",B893)))</formula>
    </cfRule>
  </conditionalFormatting>
  <conditionalFormatting sqref="B905">
    <cfRule type="containsText" dxfId="135" priority="127" operator="containsText" text="Please fill your answer here.">
      <formula>NOT(ISERROR(SEARCH("Please fill your answer here.",B905)))</formula>
    </cfRule>
  </conditionalFormatting>
  <conditionalFormatting sqref="B904">
    <cfRule type="containsText" dxfId="134" priority="126" operator="containsText" text="Please fill your answer here.">
      <formula>NOT(ISERROR(SEARCH("Please fill your answer here.",B904)))</formula>
    </cfRule>
  </conditionalFormatting>
  <conditionalFormatting sqref="B925">
    <cfRule type="containsText" dxfId="133" priority="125" operator="containsText" text="Please fill your answer here.">
      <formula>NOT(ISERROR(SEARCH("Please fill your answer here.",B925)))</formula>
    </cfRule>
  </conditionalFormatting>
  <conditionalFormatting sqref="B923">
    <cfRule type="containsText" dxfId="132" priority="124" operator="containsText" text="Please fill your answer here.">
      <formula>NOT(ISERROR(SEARCH("Please fill your answer here.",B923)))</formula>
    </cfRule>
  </conditionalFormatting>
  <conditionalFormatting sqref="B924">
    <cfRule type="containsText" dxfId="131" priority="123" operator="containsText" text="Please fill your answer here.">
      <formula>NOT(ISERROR(SEARCH("Please fill your answer here.",B924)))</formula>
    </cfRule>
  </conditionalFormatting>
  <conditionalFormatting sqref="B946">
    <cfRule type="containsText" dxfId="130" priority="122" operator="containsText" text="Please fill your answer here.">
      <formula>NOT(ISERROR(SEARCH("Please fill your answer here.",B946)))</formula>
    </cfRule>
  </conditionalFormatting>
  <conditionalFormatting sqref="B936:B938">
    <cfRule type="containsText" dxfId="129" priority="121" operator="containsText" text="Please fill your answer here.">
      <formula>NOT(ISERROR(SEARCH("Please fill your answer here.",B936)))</formula>
    </cfRule>
  </conditionalFormatting>
  <conditionalFormatting sqref="B955">
    <cfRule type="containsText" dxfId="128" priority="120" operator="containsText" text="Please fill your answer here.">
      <formula>NOT(ISERROR(SEARCH("Please fill your answer here.",B955)))</formula>
    </cfRule>
  </conditionalFormatting>
  <conditionalFormatting sqref="B958:B960">
    <cfRule type="containsText" dxfId="127" priority="119" operator="containsText" text="Please fill your answer here.">
      <formula>NOT(ISERROR(SEARCH("Please fill your answer here.",B958)))</formula>
    </cfRule>
  </conditionalFormatting>
  <conditionalFormatting sqref="B964:B965">
    <cfRule type="containsText" dxfId="126" priority="118" operator="containsText" text="Please fill your answer here.">
      <formula>NOT(ISERROR(SEARCH("Please fill your answer here.",B964)))</formula>
    </cfRule>
  </conditionalFormatting>
  <conditionalFormatting sqref="B972">
    <cfRule type="containsText" dxfId="125" priority="117" operator="containsText" text="Please fill your answer here.">
      <formula>NOT(ISERROR(SEARCH("Please fill your answer here.",B972)))</formula>
    </cfRule>
  </conditionalFormatting>
  <conditionalFormatting sqref="B979">
    <cfRule type="containsText" dxfId="124" priority="116" operator="containsText" text="Please fill your answer here.">
      <formula>NOT(ISERROR(SEARCH("Please fill your answer here.",B979)))</formula>
    </cfRule>
  </conditionalFormatting>
  <conditionalFormatting sqref="B986">
    <cfRule type="containsText" dxfId="123" priority="115" operator="containsText" text="Please fill your answer here.">
      <formula>NOT(ISERROR(SEARCH("Please fill your answer here.",B986)))</formula>
    </cfRule>
  </conditionalFormatting>
  <conditionalFormatting sqref="B993">
    <cfRule type="containsText" dxfId="122" priority="114" operator="containsText" text="Please fill your answer here.">
      <formula>NOT(ISERROR(SEARCH("Please fill your answer here.",B993)))</formula>
    </cfRule>
  </conditionalFormatting>
  <conditionalFormatting sqref="B963">
    <cfRule type="containsText" dxfId="121" priority="113" operator="containsText" text="Please fill your answer here.">
      <formula>NOT(ISERROR(SEARCH("Please fill your answer here.",B963)))</formula>
    </cfRule>
  </conditionalFormatting>
  <conditionalFormatting sqref="B111:B112">
    <cfRule type="containsText" dxfId="120" priority="112" operator="containsText" text="Please fill your answer here.">
      <formula>NOT(ISERROR(SEARCH("Please fill your answer here.",B111)))</formula>
    </cfRule>
  </conditionalFormatting>
  <conditionalFormatting sqref="B29">
    <cfRule type="containsText" dxfId="119" priority="111" operator="containsText" text="Please fill your answer here.">
      <formula>NOT(ISERROR(SEARCH("Please fill your answer here.",B29)))</formula>
    </cfRule>
  </conditionalFormatting>
  <conditionalFormatting sqref="B227:B228">
    <cfRule type="containsText" dxfId="118" priority="110" operator="containsText" text="Please fill your answer here.">
      <formula>NOT(ISERROR(SEARCH("Please fill your answer here.",B227)))</formula>
    </cfRule>
  </conditionalFormatting>
  <conditionalFormatting sqref="B232:B233">
    <cfRule type="containsText" dxfId="117" priority="109" operator="containsText" text="Please fill your answer here.">
      <formula>NOT(ISERROR(SEARCH("Please fill your answer here.",B232)))</formula>
    </cfRule>
  </conditionalFormatting>
  <conditionalFormatting sqref="B336">
    <cfRule type="containsText" dxfId="116" priority="108" operator="containsText" text="Please fill your answer here.">
      <formula>NOT(ISERROR(SEARCH("Please fill your answer here.",B336)))</formula>
    </cfRule>
  </conditionalFormatting>
  <conditionalFormatting sqref="A792:E792 I792">
    <cfRule type="expression" dxfId="115" priority="223">
      <formula>$B792="Dimension 3: Portal is completed"</formula>
    </cfRule>
    <cfRule type="expression" dxfId="114" priority="224">
      <formula>$B792="Dimension 3: Portal contains missing answers"</formula>
    </cfRule>
    <cfRule type="containsText" dxfId="113" priority="225" operator="containsText" text="This section contains missing answers">
      <formula>NOT(ISERROR(SEARCH("This section contains missing answers",A792)))</formula>
    </cfRule>
  </conditionalFormatting>
  <conditionalFormatting sqref="A1007:E1007 I1007">
    <cfRule type="expression" dxfId="112" priority="226">
      <formula>$B1007="Dimension 4: Quality is completed"</formula>
    </cfRule>
    <cfRule type="expression" dxfId="111" priority="227">
      <formula>$B1007="Dimension 4: Quality contains missing answers"</formula>
    </cfRule>
    <cfRule type="containsText" dxfId="110" priority="228" operator="containsText" text="This section contains missing answers">
      <formula>NOT(ISERROR(SEARCH("This section contains missing answers",A1007)))</formula>
    </cfRule>
  </conditionalFormatting>
  <conditionalFormatting sqref="B354:B355">
    <cfRule type="containsText" dxfId="109" priority="107" operator="containsText" text="Please fill your answer here.">
      <formula>NOT(ISERROR(SEARCH("Please fill your answer here.",B354)))</formula>
    </cfRule>
  </conditionalFormatting>
  <conditionalFormatting sqref="B365">
    <cfRule type="containsText" dxfId="108" priority="106" operator="containsText" text="Please fill your answer here.">
      <formula>NOT(ISERROR(SEARCH("Please fill your answer here.",B365)))</formula>
    </cfRule>
  </conditionalFormatting>
  <conditionalFormatting sqref="B372">
    <cfRule type="containsText" dxfId="107" priority="105" operator="containsText" text="Please fill your answer here.">
      <formula>NOT(ISERROR(SEARCH("Please fill your answer here.",B372)))</formula>
    </cfRule>
  </conditionalFormatting>
  <conditionalFormatting sqref="B386">
    <cfRule type="containsText" dxfId="106" priority="104" operator="containsText" text="Please fill your answer here.">
      <formula>NOT(ISERROR(SEARCH("Please fill your answer here.",B386)))</formula>
    </cfRule>
  </conditionalFormatting>
  <conditionalFormatting sqref="B390">
    <cfRule type="containsText" dxfId="105" priority="103" operator="containsText" text="Please fill your answer here.">
      <formula>NOT(ISERROR(SEARCH("Please fill your answer here.",B390)))</formula>
    </cfRule>
  </conditionalFormatting>
  <conditionalFormatting sqref="B397">
    <cfRule type="containsText" dxfId="104" priority="102" operator="containsText" text="Please fill your answer here.">
      <formula>NOT(ISERROR(SEARCH("Please fill your answer here.",B397)))</formula>
    </cfRule>
  </conditionalFormatting>
  <conditionalFormatting sqref="B409">
    <cfRule type="containsText" dxfId="103" priority="101" operator="containsText" text="Please fill your answer here.">
      <formula>NOT(ISERROR(SEARCH("Please fill your answer here.",B409)))</formula>
    </cfRule>
  </conditionalFormatting>
  <conditionalFormatting sqref="B415">
    <cfRule type="containsText" dxfId="102" priority="100" operator="containsText" text="Please fill your answer here.">
      <formula>NOT(ISERROR(SEARCH("Please fill your answer here.",B415)))</formula>
    </cfRule>
  </conditionalFormatting>
  <conditionalFormatting sqref="B421">
    <cfRule type="containsText" dxfId="101" priority="98" operator="containsText" text="Please fill your answer here.">
      <formula>NOT(ISERROR(SEARCH("Please fill your answer here.",B421)))</formula>
    </cfRule>
  </conditionalFormatting>
  <conditionalFormatting sqref="B428">
    <cfRule type="containsText" dxfId="100" priority="99" operator="containsText" text="Please fill your answer here.">
      <formula>NOT(ISERROR(SEARCH("Please fill your answer here.",B428)))</formula>
    </cfRule>
  </conditionalFormatting>
  <conditionalFormatting sqref="B434">
    <cfRule type="containsText" dxfId="99" priority="97" operator="containsText" text="Please fill your answer here.">
      <formula>NOT(ISERROR(SEARCH("Please fill your answer here.",B434)))</formula>
    </cfRule>
  </conditionalFormatting>
  <conditionalFormatting sqref="B440">
    <cfRule type="containsText" dxfId="98" priority="96" operator="containsText" text="Please fill your answer here.">
      <formula>NOT(ISERROR(SEARCH("Please fill your answer here.",B440)))</formula>
    </cfRule>
  </conditionalFormatting>
  <conditionalFormatting sqref="B446">
    <cfRule type="containsText" dxfId="97" priority="95" operator="containsText" text="Please fill your answer here.">
      <formula>NOT(ISERROR(SEARCH("Please fill your answer here.",B446)))</formula>
    </cfRule>
  </conditionalFormatting>
  <conditionalFormatting sqref="B453">
    <cfRule type="containsText" dxfId="96" priority="94" operator="containsText" text="Please fill your answer here.">
      <formula>NOT(ISERROR(SEARCH("Please fill your answer here.",B453)))</formula>
    </cfRule>
  </conditionalFormatting>
  <conditionalFormatting sqref="B452">
    <cfRule type="containsText" dxfId="95" priority="93" operator="containsText" text="Please fill your answer here.">
      <formula>NOT(ISERROR(SEARCH("Please fill your answer here.",B452)))</formula>
    </cfRule>
  </conditionalFormatting>
  <conditionalFormatting sqref="B459">
    <cfRule type="containsText" dxfId="94" priority="92" operator="containsText" text="Please fill your answer here.">
      <formula>NOT(ISERROR(SEARCH("Please fill your answer here.",B459)))</formula>
    </cfRule>
  </conditionalFormatting>
  <conditionalFormatting sqref="B465">
    <cfRule type="containsText" dxfId="93" priority="91" operator="containsText" text="Please fill your answer here.">
      <formula>NOT(ISERROR(SEARCH("Please fill your answer here.",B465)))</formula>
    </cfRule>
  </conditionalFormatting>
  <conditionalFormatting sqref="B471">
    <cfRule type="containsText" dxfId="92" priority="90" operator="containsText" text="Please fill your answer here.">
      <formula>NOT(ISERROR(SEARCH("Please fill your answer here.",B471)))</formula>
    </cfRule>
  </conditionalFormatting>
  <conditionalFormatting sqref="B193:B194">
    <cfRule type="containsText" dxfId="91" priority="89" operator="containsText" text="Please fill your answer here.">
      <formula>NOT(ISERROR(SEARCH("Please fill your answer here.",B193)))</formula>
    </cfRule>
  </conditionalFormatting>
  <conditionalFormatting sqref="B43">
    <cfRule type="containsText" dxfId="90" priority="88" operator="containsText" text="Please fill your answer here.">
      <formula>NOT(ISERROR(SEARCH("Please fill your answer here.",B43)))</formula>
    </cfRule>
  </conditionalFormatting>
  <conditionalFormatting sqref="B48:B50">
    <cfRule type="containsText" dxfId="89" priority="87" operator="containsText" text="Please fill your answer here.">
      <formula>NOT(ISERROR(SEARCH("Please fill your answer here.",B48)))</formula>
    </cfRule>
  </conditionalFormatting>
  <conditionalFormatting sqref="B145:B146">
    <cfRule type="containsText" dxfId="88" priority="86" operator="containsText" text="Please fill your answer here.">
      <formula>NOT(ISERROR(SEARCH("Please fill your answer here.",B145)))</formula>
    </cfRule>
  </conditionalFormatting>
  <conditionalFormatting sqref="B131:B132">
    <cfRule type="containsText" dxfId="87" priority="85" operator="containsText" text="Please fill your answer here.">
      <formula>NOT(ISERROR(SEARCH("Please fill your answer here.",B131)))</formula>
    </cfRule>
  </conditionalFormatting>
  <conditionalFormatting sqref="B123:B124">
    <cfRule type="containsText" dxfId="86" priority="84" operator="containsText" text="Please fill your answer here.">
      <formula>NOT(ISERROR(SEARCH("Please fill your answer here.",B123)))</formula>
    </cfRule>
  </conditionalFormatting>
  <conditionalFormatting sqref="B160:B161">
    <cfRule type="containsText" dxfId="85" priority="83" operator="containsText" text="Please fill your answer here.">
      <formula>NOT(ISERROR(SEARCH("Please fill your answer here.",B160)))</formula>
    </cfRule>
  </conditionalFormatting>
  <conditionalFormatting sqref="B151">
    <cfRule type="containsText" dxfId="84" priority="82" operator="containsText" text="Please fill your answer here.">
      <formula>NOT(ISERROR(SEARCH("Please fill your answer here.",B151)))</formula>
    </cfRule>
  </conditionalFormatting>
  <conditionalFormatting sqref="B170">
    <cfRule type="containsText" dxfId="83" priority="79" operator="containsText" text="Please fill your answer here.">
      <formula>NOT(ISERROR(SEARCH("Please fill your answer here.",B170)))</formula>
    </cfRule>
  </conditionalFormatting>
  <conditionalFormatting sqref="B171">
    <cfRule type="containsText" dxfId="82" priority="81" operator="containsText" text="Please fill your answer here.">
      <formula>NOT(ISERROR(SEARCH("Please fill your answer here.",B171)))</formula>
    </cfRule>
  </conditionalFormatting>
  <conditionalFormatting sqref="B165:B167">
    <cfRule type="containsText" dxfId="81" priority="80" operator="containsText" text="Please fill your answer here.">
      <formula>NOT(ISERROR(SEARCH("Please fill your answer here.",B165)))</formula>
    </cfRule>
  </conditionalFormatting>
  <conditionalFormatting sqref="B218">
    <cfRule type="containsText" dxfId="80" priority="78" operator="containsText" text="Please fill your answer here.">
      <formula>NOT(ISERROR(SEARCH("Please fill your answer here.",B218)))</formula>
    </cfRule>
  </conditionalFormatting>
  <conditionalFormatting sqref="B250:B252">
    <cfRule type="containsText" dxfId="79" priority="77" operator="containsText" text="Please fill your answer here.">
      <formula>NOT(ISERROR(SEARCH("Please fill your answer here.",B250)))</formula>
    </cfRule>
  </conditionalFormatting>
  <conditionalFormatting sqref="B352">
    <cfRule type="containsText" dxfId="78" priority="76" operator="containsText" text="Please fill your answer here.">
      <formula>NOT(ISERROR(SEARCH("Please fill your answer here.",B352)))</formula>
    </cfRule>
  </conditionalFormatting>
  <conditionalFormatting sqref="B351">
    <cfRule type="containsText" dxfId="77" priority="75" operator="containsText" text="Please fill your answer here.">
      <formula>NOT(ISERROR(SEARCH("Please fill your answer here.",B351)))</formula>
    </cfRule>
  </conditionalFormatting>
  <conditionalFormatting sqref="B470">
    <cfRule type="containsText" dxfId="76" priority="62" operator="containsText" text="Please fill your answer here.">
      <formula>NOT(ISERROR(SEARCH("Please fill your answer here.",B470)))</formula>
    </cfRule>
  </conditionalFormatting>
  <conditionalFormatting sqref="B371">
    <cfRule type="containsText" dxfId="75" priority="74" operator="containsText" text="Please fill your answer here.">
      <formula>NOT(ISERROR(SEARCH("Please fill your answer here.",B371)))</formula>
    </cfRule>
  </conditionalFormatting>
  <conditionalFormatting sqref="B383">
    <cfRule type="containsText" dxfId="74" priority="73" operator="containsText" text="Please fill your answer here.">
      <formula>NOT(ISERROR(SEARCH("Please fill your answer here.",B383)))</formula>
    </cfRule>
  </conditionalFormatting>
  <conditionalFormatting sqref="B396">
    <cfRule type="containsText" dxfId="73" priority="72" operator="containsText" text="Please fill your answer here.">
      <formula>NOT(ISERROR(SEARCH("Please fill your answer here.",B396)))</formula>
    </cfRule>
  </conditionalFormatting>
  <conditionalFormatting sqref="B402">
    <cfRule type="containsText" dxfId="72" priority="71" operator="containsText" text="Please fill your answer here.">
      <formula>NOT(ISERROR(SEARCH("Please fill your answer here.",B402)))</formula>
    </cfRule>
  </conditionalFormatting>
  <conditionalFormatting sqref="B408">
    <cfRule type="containsText" dxfId="71" priority="70" operator="containsText" text="Please fill your answer here.">
      <formula>NOT(ISERROR(SEARCH("Please fill your answer here.",B408)))</formula>
    </cfRule>
  </conditionalFormatting>
  <conditionalFormatting sqref="B414">
    <cfRule type="containsText" dxfId="70" priority="69" operator="containsText" text="Please fill your answer here.">
      <formula>NOT(ISERROR(SEARCH("Please fill your answer here.",B414)))</formula>
    </cfRule>
  </conditionalFormatting>
  <conditionalFormatting sqref="B427">
    <cfRule type="containsText" dxfId="69" priority="68" operator="containsText" text="Please fill your answer here.">
      <formula>NOT(ISERROR(SEARCH("Please fill your answer here.",B427)))</formula>
    </cfRule>
  </conditionalFormatting>
  <conditionalFormatting sqref="B433">
    <cfRule type="containsText" dxfId="68" priority="67" operator="containsText" text="Please fill your answer here.">
      <formula>NOT(ISERROR(SEARCH("Please fill your answer here.",B433)))</formula>
    </cfRule>
  </conditionalFormatting>
  <conditionalFormatting sqref="B439">
    <cfRule type="containsText" dxfId="67" priority="66" operator="containsText" text="Please fill your answer here.">
      <formula>NOT(ISERROR(SEARCH("Please fill your answer here.",B439)))</formula>
    </cfRule>
  </conditionalFormatting>
  <conditionalFormatting sqref="B445">
    <cfRule type="containsText" dxfId="66" priority="65" operator="containsText" text="Please fill your answer here.">
      <formula>NOT(ISERROR(SEARCH("Please fill your answer here.",B445)))</formula>
    </cfRule>
  </conditionalFormatting>
  <conditionalFormatting sqref="B458">
    <cfRule type="containsText" dxfId="65" priority="64" operator="containsText" text="Please fill your answer here.">
      <formula>NOT(ISERROR(SEARCH("Please fill your answer here.",B458)))</formula>
    </cfRule>
  </conditionalFormatting>
  <conditionalFormatting sqref="B464">
    <cfRule type="containsText" dxfId="64" priority="63" operator="containsText" text="Please fill your answer here.">
      <formula>NOT(ISERROR(SEARCH("Please fill your answer here.",B464)))</formula>
    </cfRule>
  </conditionalFormatting>
  <conditionalFormatting sqref="B504:B505">
    <cfRule type="containsText" dxfId="63" priority="61" operator="containsText" text="Please fill your answer here.">
      <formula>NOT(ISERROR(SEARCH("Please fill your answer here.",B504)))</formula>
    </cfRule>
  </conditionalFormatting>
  <conditionalFormatting sqref="B509:B510">
    <cfRule type="containsText" dxfId="62" priority="60" operator="containsText" text="Please fill your answer here.">
      <formula>NOT(ISERROR(SEARCH("Please fill your answer here.",B509)))</formula>
    </cfRule>
  </conditionalFormatting>
  <conditionalFormatting sqref="B525">
    <cfRule type="containsText" dxfId="61" priority="59" operator="containsText" text="Please fill your answer here.">
      <formula>NOT(ISERROR(SEARCH("Please fill your answer here.",B525)))</formula>
    </cfRule>
  </conditionalFormatting>
  <conditionalFormatting sqref="B524">
    <cfRule type="containsText" dxfId="60" priority="58" operator="containsText" text="Please fill your answer here.">
      <formula>NOT(ISERROR(SEARCH("Please fill your answer here.",B524)))</formula>
    </cfRule>
  </conditionalFormatting>
  <conditionalFormatting sqref="B515">
    <cfRule type="containsText" dxfId="59" priority="57" operator="containsText" text="Please fill your answer here.">
      <formula>NOT(ISERROR(SEARCH("Please fill your answer here.",B515)))</formula>
    </cfRule>
  </conditionalFormatting>
  <conditionalFormatting sqref="B514">
    <cfRule type="containsText" dxfId="58" priority="56" operator="containsText" text="Please fill your answer here.">
      <formula>NOT(ISERROR(SEARCH("Please fill your answer here.",B514)))</formula>
    </cfRule>
  </conditionalFormatting>
  <conditionalFormatting sqref="B530:B531 B536">
    <cfRule type="containsText" dxfId="57" priority="55" operator="containsText" text="Please fill your answer here.">
      <formula>NOT(ISERROR(SEARCH("Please fill your answer here.",B530)))</formula>
    </cfRule>
  </conditionalFormatting>
  <conditionalFormatting sqref="B529">
    <cfRule type="containsText" dxfId="56" priority="54" operator="containsText" text="Please fill your answer here.">
      <formula>NOT(ISERROR(SEARCH("Please fill your answer here.",B529)))</formula>
    </cfRule>
  </conditionalFormatting>
  <conditionalFormatting sqref="B566">
    <cfRule type="containsText" dxfId="55" priority="53" operator="containsText" text="Please fill your answer here.">
      <formula>NOT(ISERROR(SEARCH("Please fill your answer here.",B566)))</formula>
    </cfRule>
  </conditionalFormatting>
  <conditionalFormatting sqref="B565">
    <cfRule type="containsText" dxfId="54" priority="52" operator="containsText" text="Please fill your answer here.">
      <formula>NOT(ISERROR(SEARCH("Please fill your answer here.",B565)))</formula>
    </cfRule>
  </conditionalFormatting>
  <conditionalFormatting sqref="B575:B576">
    <cfRule type="containsText" dxfId="53" priority="51" operator="containsText" text="Please fill your answer here.">
      <formula>NOT(ISERROR(SEARCH("Please fill your answer here.",B575)))</formula>
    </cfRule>
  </conditionalFormatting>
  <conditionalFormatting sqref="B642:B643">
    <cfRule type="containsText" dxfId="52" priority="50" operator="containsText" text="Please fill your answer here.">
      <formula>NOT(ISERROR(SEARCH("Please fill your answer here.",B642)))</formula>
    </cfRule>
  </conditionalFormatting>
  <conditionalFormatting sqref="B662">
    <cfRule type="containsText" dxfId="51" priority="49" operator="containsText" text="Please fill your answer here.">
      <formula>NOT(ISERROR(SEARCH("Please fill your answer here.",B662)))</formula>
    </cfRule>
  </conditionalFormatting>
  <conditionalFormatting sqref="B660:B661">
    <cfRule type="containsText" dxfId="50" priority="48" operator="containsText" text="Please fill your answer here.">
      <formula>NOT(ISERROR(SEARCH("Please fill your answer here.",B660)))</formula>
    </cfRule>
  </conditionalFormatting>
  <conditionalFormatting sqref="B700:B702">
    <cfRule type="containsText" dxfId="49" priority="47" operator="containsText" text="Please fill your answer here.">
      <formula>NOT(ISERROR(SEARCH("Please fill your answer here.",B700)))</formula>
    </cfRule>
  </conditionalFormatting>
  <conditionalFormatting sqref="B709:B710">
    <cfRule type="containsText" dxfId="48" priority="46" operator="containsText" text="Please fill your answer here.">
      <formula>NOT(ISERROR(SEARCH("Please fill your answer here.",B709)))</formula>
    </cfRule>
  </conditionalFormatting>
  <conditionalFormatting sqref="B753:B754">
    <cfRule type="containsText" dxfId="47" priority="45" operator="containsText" text="Please fill your answer here.">
      <formula>NOT(ISERROR(SEARCH("Please fill your answer here.",B753)))</formula>
    </cfRule>
  </conditionalFormatting>
  <conditionalFormatting sqref="B778:B779">
    <cfRule type="containsText" dxfId="46" priority="44" operator="containsText" text="Please fill your answer here.">
      <formula>NOT(ISERROR(SEARCH("Please fill your answer here.",B778)))</formula>
    </cfRule>
  </conditionalFormatting>
  <conditionalFormatting sqref="B828">
    <cfRule type="containsText" dxfId="45" priority="43" operator="containsText" text="Please fill your answer here.">
      <formula>NOT(ISERROR(SEARCH("Please fill your answer here.",B828)))</formula>
    </cfRule>
  </conditionalFormatting>
  <conditionalFormatting sqref="B928:B929">
    <cfRule type="containsText" dxfId="44" priority="42" operator="containsText" text="Please fill your answer here.">
      <formula>NOT(ISERROR(SEARCH("Please fill your answer here.",B928)))</formula>
    </cfRule>
  </conditionalFormatting>
  <conditionalFormatting sqref="B1004">
    <cfRule type="containsText" dxfId="43" priority="41" operator="containsText" text="Please fill your answer here.">
      <formula>NOT(ISERROR(SEARCH("Please fill your answer here.",B1004)))</formula>
    </cfRule>
  </conditionalFormatting>
  <conditionalFormatting sqref="B1003">
    <cfRule type="containsText" dxfId="42" priority="40" operator="containsText" text="Please fill your answer here.">
      <formula>NOT(ISERROR(SEARCH("Please fill your answer here.",B1003)))</formula>
    </cfRule>
  </conditionalFormatting>
  <conditionalFormatting sqref="B615">
    <cfRule type="containsText" dxfId="41" priority="39" operator="containsText" text="Please fill your answer here.">
      <formula>NOT(ISERROR(SEARCH("Please fill your answer here.",B615)))</formula>
    </cfRule>
  </conditionalFormatting>
  <conditionalFormatting sqref="B616">
    <cfRule type="containsText" dxfId="40" priority="38" operator="containsText" text="Please fill your answer here.">
      <formula>NOT(ISERROR(SEARCH("Please fill your answer here.",B616)))</formula>
    </cfRule>
  </conditionalFormatting>
  <conditionalFormatting sqref="B610:B611">
    <cfRule type="containsText" dxfId="39" priority="37" operator="containsText" text="Please fill your answer here.">
      <formula>NOT(ISERROR(SEARCH("Please fill your answer here.",B610)))</formula>
    </cfRule>
  </conditionalFormatting>
  <conditionalFormatting sqref="B535">
    <cfRule type="containsText" dxfId="38" priority="36" operator="containsText" text="Please fill your answer here.">
      <formula>NOT(ISERROR(SEARCH("Please fill your answer here.",B535)))</formula>
    </cfRule>
  </conditionalFormatting>
  <conditionalFormatting sqref="B534">
    <cfRule type="containsText" dxfId="37" priority="35" operator="containsText" text="Please fill your answer here.">
      <formula>NOT(ISERROR(SEARCH("Please fill your answer here.",B534)))</formula>
    </cfRule>
  </conditionalFormatting>
  <conditionalFormatting sqref="B735">
    <cfRule type="containsText" dxfId="36" priority="34" operator="containsText" text="Please fill your answer here.">
      <formula>NOT(ISERROR(SEARCH("Please fill your answer here.",B735)))</formula>
    </cfRule>
  </conditionalFormatting>
  <conditionalFormatting sqref="B216:B217">
    <cfRule type="containsText" dxfId="35" priority="33" operator="containsText" text="Please fill your answer here.">
      <formula>NOT(ISERROR(SEARCH("Please fill your answer here.",B216)))</formula>
    </cfRule>
  </conditionalFormatting>
  <conditionalFormatting sqref="B318">
    <cfRule type="containsText" dxfId="34" priority="32" operator="containsText" text="Please fill your answer here.">
      <formula>NOT(ISERROR(SEARCH("Please fill your answer here.",B318)))</formula>
    </cfRule>
  </conditionalFormatting>
  <conditionalFormatting sqref="B317">
    <cfRule type="containsText" dxfId="33" priority="31" operator="containsText" text="Please fill your answer here.">
      <formula>NOT(ISERROR(SEARCH("Please fill your answer here.",B317)))</formula>
    </cfRule>
  </conditionalFormatting>
  <conditionalFormatting sqref="B878">
    <cfRule type="containsText" dxfId="32" priority="30" operator="containsText" text="Please fill your answer here.">
      <formula>NOT(ISERROR(SEARCH("Please fill your answer here.",B878)))</formula>
    </cfRule>
  </conditionalFormatting>
  <conditionalFormatting sqref="B877">
    <cfRule type="containsText" dxfId="31" priority="29" operator="containsText" text="Please fill your answer here.">
      <formula>NOT(ISERROR(SEARCH("Please fill your answer here.",B877)))</formula>
    </cfRule>
  </conditionalFormatting>
  <conditionalFormatting sqref="B91:B93">
    <cfRule type="containsText" dxfId="30" priority="28" operator="containsText" text="Please fill your answer here.">
      <formula>NOT(ISERROR(SEARCH("Please fill your answer here.",B91)))</formula>
    </cfRule>
  </conditionalFormatting>
  <conditionalFormatting sqref="B259:B260">
    <cfRule type="containsText" dxfId="29" priority="27" operator="containsText" text="Please fill your answer here.">
      <formula>NOT(ISERROR(SEARCH("Please fill your answer here.",B259)))</formula>
    </cfRule>
  </conditionalFormatting>
  <conditionalFormatting sqref="A474:E474 I474">
    <cfRule type="expression" dxfId="28" priority="229">
      <formula>$B474="Dimension 2: Impact is completed"</formula>
    </cfRule>
    <cfRule type="expression" dxfId="27" priority="230">
      <formula>$B474="Dimension 2: Impact contains missing answers"</formula>
    </cfRule>
    <cfRule type="containsText" dxfId="26" priority="231" operator="containsText" text="This section contains missing answers">
      <formula>NOT(ISERROR(SEARCH("This section contains missing answers",A474)))</formula>
    </cfRule>
  </conditionalFormatting>
  <conditionalFormatting sqref="B78">
    <cfRule type="containsText" dxfId="25" priority="26" operator="containsText" text="Please fill your answer here.">
      <formula>NOT(ISERROR(SEARCH("Please fill your answer here.",B78)))</formula>
    </cfRule>
  </conditionalFormatting>
  <conditionalFormatting sqref="B268 B272">
    <cfRule type="containsText" dxfId="24" priority="25" operator="containsText" text="Please fill your answer here.">
      <formula>NOT(ISERROR(SEARCH("Please fill your answer here.",B268)))</formula>
    </cfRule>
  </conditionalFormatting>
  <conditionalFormatting sqref="B295">
    <cfRule type="containsText" dxfId="23" priority="24" operator="containsText" text="Please fill your answer here.">
      <formula>NOT(ISERROR(SEARCH("Please fill your answer here.",B295)))</formula>
    </cfRule>
  </conditionalFormatting>
  <conditionalFormatting sqref="B596">
    <cfRule type="containsText" dxfId="22" priority="23" operator="containsText" text="Please fill your answer here.">
      <formula>NOT(ISERROR(SEARCH("Please fill your answer here.",B596)))</formula>
    </cfRule>
  </conditionalFormatting>
  <conditionalFormatting sqref="B826:B827">
    <cfRule type="containsText" dxfId="21" priority="22" operator="containsText" text="Please fill your answer here.">
      <formula>NOT(ISERROR(SEARCH("Please fill your answer here.",B826)))</formula>
    </cfRule>
  </conditionalFormatting>
  <conditionalFormatting sqref="B729:B730">
    <cfRule type="containsText" dxfId="20" priority="21" operator="containsText" text="Please fill your answer here.">
      <formula>NOT(ISERROR(SEARCH("Please fill your answer here.",B729)))</formula>
    </cfRule>
  </conditionalFormatting>
  <conditionalFormatting sqref="B53:B54">
    <cfRule type="containsText" dxfId="19" priority="20" operator="containsText" text="Please fill your answer here.">
      <formula>NOT(ISERROR(SEARCH("Please fill your answer here.",B53)))</formula>
    </cfRule>
  </conditionalFormatting>
  <conditionalFormatting sqref="B96:B97">
    <cfRule type="containsText" dxfId="18" priority="19" operator="containsText" text="Please fill your answer here.">
      <formula>NOT(ISERROR(SEARCH("Please fill your answer here.",B96)))</formula>
    </cfRule>
  </conditionalFormatting>
  <conditionalFormatting sqref="B140">
    <cfRule type="containsText" dxfId="17" priority="18" operator="containsText" text="Please fill your answer here.">
      <formula>NOT(ISERROR(SEARCH("Please fill your answer here.",B140)))</formula>
    </cfRule>
  </conditionalFormatting>
  <conditionalFormatting sqref="B141">
    <cfRule type="containsText" dxfId="16" priority="17" operator="containsText" text="Please fill your answer here.">
      <formula>NOT(ISERROR(SEARCH("Please fill your answer here.",B141)))</formula>
    </cfRule>
  </conditionalFormatting>
  <conditionalFormatting sqref="B296">
    <cfRule type="containsText" dxfId="15" priority="16" operator="containsText" text="Please fill your answer here.">
      <formula>NOT(ISERROR(SEARCH("Please fill your answer here.",B296)))</formula>
    </cfRule>
  </conditionalFormatting>
  <conditionalFormatting sqref="B597">
    <cfRule type="containsText" dxfId="14" priority="15" operator="containsText" text="Please fill your answer here.">
      <formula>NOT(ISERROR(SEARCH("Please fill your answer here.",B597)))</formula>
    </cfRule>
  </conditionalFormatting>
  <conditionalFormatting sqref="B188">
    <cfRule type="containsText" dxfId="13" priority="14" operator="containsText" text="Please fill your answer here.">
      <formula>NOT(ISERROR(SEARCH("Please fill your answer here.",B188)))</formula>
    </cfRule>
  </conditionalFormatting>
  <conditionalFormatting sqref="F792:H792">
    <cfRule type="expression" dxfId="12" priority="8">
      <formula>$B792="Dimension 3: Portal is completed"</formula>
    </cfRule>
    <cfRule type="expression" dxfId="11" priority="9">
      <formula>$B792="Dimension 3: Portal contains missing answers"</formula>
    </cfRule>
    <cfRule type="containsText" dxfId="10" priority="10" operator="containsText" text="This section contains missing answers">
      <formula>NOT(ISERROR(SEARCH("This section contains missing answers",F792)))</formula>
    </cfRule>
  </conditionalFormatting>
  <conditionalFormatting sqref="F474:H474">
    <cfRule type="expression" dxfId="9" priority="11">
      <formula>$B474="Dimension 2: Impact is completed"</formula>
    </cfRule>
    <cfRule type="expression" dxfId="8" priority="12">
      <formula>$B474="Dimension 2: Impact contains missing answers"</formula>
    </cfRule>
    <cfRule type="containsText" dxfId="7" priority="13" operator="containsText" text="This section contains missing answers">
      <formula>NOT(ISERROR(SEARCH("This section contains missing answers",F474)))</formula>
    </cfRule>
  </conditionalFormatting>
  <conditionalFormatting sqref="F1007:H1007">
    <cfRule type="expression" dxfId="6" priority="5">
      <formula>$B1007="Dimension 4: Quality is completed"</formula>
    </cfRule>
    <cfRule type="expression" dxfId="5" priority="6">
      <formula>$B1007="Dimension 4: Quality contains missing answers"</formula>
    </cfRule>
    <cfRule type="containsText" dxfId="4" priority="7" operator="containsText" text="This section contains missing answers">
      <formula>NOT(ISERROR(SEARCH("This section contains missing answers",F1007)))</formula>
    </cfRule>
  </conditionalFormatting>
  <conditionalFormatting sqref="B223">
    <cfRule type="containsText" dxfId="3" priority="4" operator="containsText" text="Please fill your answer here.">
      <formula>NOT(ISERROR(SEARCH("Please fill your answer here.",B223)))</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2">
    <dataValidation allowBlank="1" showDropDown="1" showInputMessage="1" showErrorMessage="1" errorTitle="Oeps" error="You can only enter &quot;x&quot; to mark your answer." promptTitle="Answer box" prompt="Please use an &quot;x&quot; to mark your answer." sqref="F4:F1006" xr:uid="{519120BA-428A-4722-B264-9C91208F4DB8}"/>
    <dataValidation type="list" allowBlank="1" showDropDown="1" showInputMessage="1" showErrorMessage="1" errorTitle="Oeps" error="You can only enter &quot;x&quot; to mark your answer." promptTitle="Answer box" prompt="Please use an &quot;x&quot; to mark your answer." sqref="G114:I114 G173:I173 G262:I262 G264:I264 G267:I267 G320:I320 G354:I355 G386:I386 G417:I417 G448:I448 G473:I473 G476:I476 G479:I479 G599:I599 G676:I676 G737:I737 G791:I791 G794:I794 G797:I797 G829:I829 G890:I890 G955:I955 G7:I7 G1006:I1006 D1006:E1006 D7:E7 D955:E955 D890:E890 D829:E829 D797:E797 D794:E794 D791:E791 D737:E737 D676:E676 D599:E599 D479:E479 D476:E476 D473:E473 D448:E448 D417:E417 D386:E386 D354:E355 D320:E320 D267:E267 D264:E264 D262:E262 D173:E173 D114:E114 D4:E4 G4:I4 C4:C75 C78:C1048576" xr:uid="{72953C71-F17B-4DBD-8E47-7E15B746C5E7}">
      <formula1>"x"</formula1>
    </dataValidation>
  </dataValidations>
  <hyperlinks>
    <hyperlink ref="B505" r:id="rId1" xr:uid="{4DFC641B-4555-4EF6-B9CF-A7A6D4D2C990}"/>
    <hyperlink ref="B550" r:id="rId2" xr:uid="{367046BD-9339-42AE-8FCA-0C89327DAC8F}"/>
    <hyperlink ref="B725" r:id="rId3" xr:uid="{20BB5B8C-78D9-466E-84A4-831CAC8B689D}"/>
    <hyperlink ref="B730" r:id="rId4" xr:uid="{7FD5456D-6DB6-4341-AAF9-29F2813ABB19}"/>
    <hyperlink ref="B741" r:id="rId5" xr:uid="{34D9F2E9-A957-4521-B5DE-C2B39FE8A133}"/>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164c04e9-81c3-4d2d-8e7f-df04e048fdd9">
      <UserInfo>
        <DisplayName/>
        <AccountId xsi:nil="true"/>
        <AccountType/>
      </UserInfo>
    </SharedWithUsers>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BDE9A4-3A19-4298-A647-626B365C9072}"/>
</file>

<file path=customXml/itemProps2.xml><?xml version="1.0" encoding="utf-8"?>
<ds:datastoreItem xmlns:ds="http://schemas.openxmlformats.org/officeDocument/2006/customXml" ds:itemID="{59DB66D1-521F-4726-9B7B-EFCBEF4A01CD}"/>
</file>

<file path=customXml/itemProps3.xml><?xml version="1.0" encoding="utf-8"?>
<ds:datastoreItem xmlns:ds="http://schemas.openxmlformats.org/officeDocument/2006/customXml" ds:itemID="{42F68835-3BE5-4AC3-840B-26EE42F4E9E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Lincklaen Arriens, Eline</dc:creator>
  <cp:keywords/>
  <dc:description/>
  <cp:lastModifiedBy>Carsaniga, Giulia</cp:lastModifiedBy>
  <cp:revision/>
  <dcterms:created xsi:type="dcterms:W3CDTF">2022-12-08T12:58:49Z</dcterms:created>
  <dcterms:modified xsi:type="dcterms:W3CDTF">2022-12-13T15:56:33Z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ediaServiceImageTags">
    <vt:lpwstr/>
  </property>
  <property fmtid="{D5CDD505-2E9C-101B-9397-08002B2CF9AE}" pid="4" name="MSIP_Label_6bd9ddd1-4d20-43f6-abfa-fc3c07406f94_ActionId">
    <vt:lpwstr>0f0fb6b0-74ee-4906-b50e-041b1d7d3043</vt:lpwstr>
  </property>
  <property fmtid="{D5CDD505-2E9C-101B-9397-08002B2CF9AE}" pid="5" name="ContentTypeId">
    <vt:lpwstr>0x01010079575E1D55909E40B67B276342E150A9</vt:lpwstr>
  </property>
  <property fmtid="{D5CDD505-2E9C-101B-9397-08002B2CF9AE}" pid="6" name="MSIP_Label_6bd9ddd1-4d20-43f6-abfa-fc3c07406f94_ContentBits">
    <vt:lpwstr>0</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Method">
    <vt:lpwstr>Standard</vt:lpwstr>
  </property>
  <property fmtid="{D5CDD505-2E9C-101B-9397-08002B2CF9AE}" pid="9" name="MSIP_Label_6bd9ddd1-4d20-43f6-abfa-fc3c07406f94_Enabled">
    <vt:lpwstr>true</vt:lpwstr>
  </property>
  <property fmtid="{D5CDD505-2E9C-101B-9397-08002B2CF9AE}" pid="10" name="MSIP_Label_6bd9ddd1-4d20-43f6-abfa-fc3c07406f94_SetDate">
    <vt:lpwstr>2022-04-25T09:03:34Z</vt:lpwstr>
  </property>
</Properties>
</file>