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capgemini.sharepoint.com/sites/data.europa.euINTERNAL/Shared Documents/Service 2/03. Challenge 3 - ODM/ODM 2022/08. Agiledrop - Files ODM Dashboard data.europa.eu/Detailed country responses/"/>
    </mc:Choice>
  </mc:AlternateContent>
  <xr:revisionPtr revIDLastSave="1" documentId="8_{8C66EE10-6B12-4EA9-9640-53556B973A21}" xr6:coauthVersionLast="47" xr6:coauthVersionMax="47" xr10:uidLastSave="{70916102-4379-474A-A980-0FE4955AD219}"/>
  <bookViews>
    <workbookView xWindow="-108" yWindow="-108" windowWidth="23256" windowHeight="12456" xr2:uid="{EB2D5C7E-D014-4EE9-A7FA-1D2DFEDAD55B}"/>
  </bookViews>
  <sheets>
    <sheet name="Austria Open Data Maturty 202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02" i="1" l="1"/>
  <c r="F1001" i="1"/>
  <c r="F999" i="1"/>
  <c r="F998" i="1"/>
  <c r="F997" i="1"/>
  <c r="F996" i="1"/>
  <c r="F995" i="1"/>
  <c r="F994" i="1"/>
  <c r="F992" i="1"/>
  <c r="F991" i="1"/>
  <c r="F990" i="1"/>
  <c r="F989" i="1"/>
  <c r="F988" i="1"/>
  <c r="F987" i="1"/>
  <c r="F985" i="1"/>
  <c r="F984" i="1"/>
  <c r="F983" i="1"/>
  <c r="F982" i="1"/>
  <c r="F981" i="1"/>
  <c r="F980" i="1"/>
  <c r="F978" i="1"/>
  <c r="F977" i="1"/>
  <c r="F976" i="1"/>
  <c r="F975" i="1"/>
  <c r="F974" i="1"/>
  <c r="F973" i="1"/>
  <c r="F971" i="1"/>
  <c r="F970" i="1"/>
  <c r="F969" i="1"/>
  <c r="F968" i="1"/>
  <c r="F967" i="1"/>
  <c r="F966" i="1"/>
  <c r="F962" i="1"/>
  <c r="F961" i="1"/>
  <c r="F957" i="1"/>
  <c r="F956" i="1"/>
  <c r="F955" i="1" s="1"/>
  <c r="F953" i="1"/>
  <c r="F952" i="1"/>
  <c r="F951" i="1"/>
  <c r="F950" i="1"/>
  <c r="F949" i="1"/>
  <c r="F948" i="1"/>
  <c r="F947" i="1"/>
  <c r="F945" i="1"/>
  <c r="F944" i="1"/>
  <c r="F943" i="1"/>
  <c r="F942" i="1"/>
  <c r="F941" i="1"/>
  <c r="F940" i="1"/>
  <c r="F939" i="1"/>
  <c r="F935" i="1"/>
  <c r="F934" i="1"/>
  <c r="F932" i="1"/>
  <c r="F931" i="1"/>
  <c r="F927" i="1"/>
  <c r="F926" i="1"/>
  <c r="F922" i="1"/>
  <c r="F921" i="1"/>
  <c r="F920" i="1"/>
  <c r="F919" i="1"/>
  <c r="F918" i="1"/>
  <c r="F917" i="1"/>
  <c r="F916" i="1"/>
  <c r="F912" i="1"/>
  <c r="F911" i="1"/>
  <c r="F910" i="1"/>
  <c r="F909" i="1"/>
  <c r="F908" i="1"/>
  <c r="F907" i="1"/>
  <c r="F906" i="1"/>
  <c r="F902" i="1"/>
  <c r="F901" i="1"/>
  <c r="F900" i="1"/>
  <c r="F899" i="1"/>
  <c r="F898" i="1"/>
  <c r="F897" i="1"/>
  <c r="F890" i="1" s="1"/>
  <c r="F896" i="1"/>
  <c r="F892" i="1"/>
  <c r="F891" i="1"/>
  <c r="F886" i="1"/>
  <c r="F885" i="1"/>
  <c r="F881" i="1"/>
  <c r="F880" i="1"/>
  <c r="F876" i="1"/>
  <c r="F875" i="1"/>
  <c r="F873" i="1"/>
  <c r="F872" i="1"/>
  <c r="F871" i="1"/>
  <c r="F870" i="1"/>
  <c r="F868" i="1"/>
  <c r="F867" i="1"/>
  <c r="F866" i="1"/>
  <c r="F865" i="1"/>
  <c r="F863" i="1"/>
  <c r="F862" i="1"/>
  <c r="F861" i="1"/>
  <c r="F860" i="1"/>
  <c r="F859" i="1"/>
  <c r="F858" i="1"/>
  <c r="F854" i="1"/>
  <c r="F853" i="1"/>
  <c r="F852" i="1"/>
  <c r="F851" i="1"/>
  <c r="F847" i="1"/>
  <c r="F846" i="1"/>
  <c r="F845" i="1"/>
  <c r="F829" i="1" s="1"/>
  <c r="F841" i="1"/>
  <c r="F840" i="1"/>
  <c r="F836" i="1"/>
  <c r="F835" i="1"/>
  <c r="F831" i="1"/>
  <c r="F830" i="1"/>
  <c r="F824" i="1"/>
  <c r="F823" i="1"/>
  <c r="F821" i="1"/>
  <c r="F820" i="1"/>
  <c r="F819" i="1"/>
  <c r="F818" i="1"/>
  <c r="F817" i="1"/>
  <c r="F813" i="1"/>
  <c r="F812" i="1"/>
  <c r="F811" i="1"/>
  <c r="F810" i="1"/>
  <c r="F808" i="1"/>
  <c r="F807" i="1"/>
  <c r="F806" i="1"/>
  <c r="F805" i="1"/>
  <c r="F804" i="1"/>
  <c r="F803" i="1"/>
  <c r="F799" i="1"/>
  <c r="F798" i="1"/>
  <c r="F797" i="1" s="1"/>
  <c r="F794" i="1" s="1"/>
  <c r="F787" i="1"/>
  <c r="F782" i="1"/>
  <c r="F781" i="1"/>
  <c r="F777" i="1"/>
  <c r="F776" i="1"/>
  <c r="F774" i="1"/>
  <c r="F773" i="1"/>
  <c r="F772" i="1"/>
  <c r="F771" i="1"/>
  <c r="F767" i="1"/>
  <c r="F766" i="1"/>
  <c r="F762" i="1"/>
  <c r="F761" i="1"/>
  <c r="F757" i="1"/>
  <c r="F756" i="1"/>
  <c r="F752" i="1"/>
  <c r="F751" i="1"/>
  <c r="F747" i="1"/>
  <c r="F746" i="1"/>
  <c r="F744" i="1"/>
  <c r="F743" i="1"/>
  <c r="F739" i="1"/>
  <c r="F738" i="1"/>
  <c r="F737" i="1" s="1"/>
  <c r="F733" i="1"/>
  <c r="F732" i="1"/>
  <c r="F728" i="1"/>
  <c r="F727" i="1"/>
  <c r="F723" i="1"/>
  <c r="F722" i="1"/>
  <c r="F720" i="1"/>
  <c r="F719" i="1"/>
  <c r="F718" i="1"/>
  <c r="F717" i="1"/>
  <c r="F713" i="1"/>
  <c r="F712" i="1"/>
  <c r="F708" i="1"/>
  <c r="F707" i="1"/>
  <c r="F706" i="1"/>
  <c r="F705" i="1"/>
  <c r="F704" i="1"/>
  <c r="F703" i="1"/>
  <c r="F699" i="1"/>
  <c r="F698" i="1"/>
  <c r="F697" i="1"/>
  <c r="F693" i="1"/>
  <c r="F692" i="1"/>
  <c r="F688" i="1"/>
  <c r="F687" i="1"/>
  <c r="F685" i="1"/>
  <c r="F684" i="1"/>
  <c r="F680" i="1"/>
  <c r="F679" i="1"/>
  <c r="F678" i="1"/>
  <c r="F677" i="1"/>
  <c r="F676" i="1" s="1"/>
  <c r="F672" i="1"/>
  <c r="F671" i="1"/>
  <c r="F669" i="1"/>
  <c r="F668" i="1"/>
  <c r="F664" i="1"/>
  <c r="F663" i="1"/>
  <c r="F659" i="1"/>
  <c r="F658" i="1"/>
  <c r="F654" i="1"/>
  <c r="F653" i="1"/>
  <c r="F649" i="1"/>
  <c r="F648" i="1"/>
  <c r="F646" i="1"/>
  <c r="F645" i="1"/>
  <c r="F641" i="1"/>
  <c r="F640" i="1"/>
  <c r="F636" i="1"/>
  <c r="F635" i="1"/>
  <c r="F631" i="1"/>
  <c r="F630" i="1"/>
  <c r="F626" i="1"/>
  <c r="F625" i="1"/>
  <c r="F624" i="1"/>
  <c r="F622" i="1"/>
  <c r="F621" i="1"/>
  <c r="F620" i="1"/>
  <c r="F619" i="1"/>
  <c r="F618" i="1"/>
  <c r="F614" i="1"/>
  <c r="F613" i="1"/>
  <c r="F609" i="1"/>
  <c r="F608" i="1"/>
  <c r="F604" i="1"/>
  <c r="F603" i="1"/>
  <c r="F601" i="1"/>
  <c r="F600" i="1"/>
  <c r="F599" i="1" s="1"/>
  <c r="F594" i="1"/>
  <c r="F593" i="1"/>
  <c r="F589" i="1"/>
  <c r="F588" i="1"/>
  <c r="F584" i="1"/>
  <c r="F579" i="1"/>
  <c r="F578" i="1"/>
  <c r="F574" i="1"/>
  <c r="F573" i="1"/>
  <c r="F569" i="1"/>
  <c r="F568" i="1"/>
  <c r="F564" i="1"/>
  <c r="F563" i="1"/>
  <c r="F561" i="1"/>
  <c r="F560" i="1"/>
  <c r="F559" i="1"/>
  <c r="F558" i="1"/>
  <c r="F557" i="1"/>
  <c r="F553" i="1"/>
  <c r="F552" i="1"/>
  <c r="F548" i="1"/>
  <c r="F547" i="1"/>
  <c r="F545" i="1"/>
  <c r="F544" i="1"/>
  <c r="F543" i="1"/>
  <c r="F542" i="1"/>
  <c r="F538" i="1"/>
  <c r="F537" i="1"/>
  <c r="F533" i="1"/>
  <c r="F532" i="1"/>
  <c r="F528" i="1"/>
  <c r="F527" i="1"/>
  <c r="F523" i="1"/>
  <c r="F518" i="1"/>
  <c r="F517" i="1"/>
  <c r="F513" i="1"/>
  <c r="F512" i="1"/>
  <c r="F508" i="1"/>
  <c r="F503" i="1"/>
  <c r="F502" i="1"/>
  <c r="F498" i="1"/>
  <c r="F497" i="1"/>
  <c r="F495" i="1"/>
  <c r="F494" i="1"/>
  <c r="F492" i="1"/>
  <c r="F491" i="1"/>
  <c r="F489" i="1"/>
  <c r="F479" i="1" s="1"/>
  <c r="F476" i="1" s="1"/>
  <c r="F488" i="1"/>
  <c r="F486" i="1"/>
  <c r="F485" i="1"/>
  <c r="F481" i="1"/>
  <c r="F480" i="1"/>
  <c r="F469" i="1"/>
  <c r="F468" i="1"/>
  <c r="F463" i="1"/>
  <c r="F462" i="1"/>
  <c r="F461" i="1"/>
  <c r="F457" i="1"/>
  <c r="F456" i="1"/>
  <c r="F455" i="1"/>
  <c r="F451" i="1"/>
  <c r="F450" i="1"/>
  <c r="F449" i="1"/>
  <c r="F448" i="1" s="1"/>
  <c r="F444" i="1"/>
  <c r="F443" i="1"/>
  <c r="F438" i="1"/>
  <c r="F437" i="1"/>
  <c r="F432" i="1"/>
  <c r="F417" i="1" s="1"/>
  <c r="F431" i="1"/>
  <c r="F426" i="1"/>
  <c r="F425" i="1"/>
  <c r="F420" i="1"/>
  <c r="F419" i="1"/>
  <c r="F413" i="1"/>
  <c r="F412" i="1"/>
  <c r="F407" i="1"/>
  <c r="F406" i="1"/>
  <c r="F405" i="1"/>
  <c r="F401" i="1"/>
  <c r="F400" i="1"/>
  <c r="F399" i="1"/>
  <c r="F395" i="1"/>
  <c r="F394" i="1"/>
  <c r="F393" i="1"/>
  <c r="F386" i="1" s="1"/>
  <c r="F389" i="1"/>
  <c r="F388" i="1"/>
  <c r="F387" i="1"/>
  <c r="F382" i="1"/>
  <c r="F381" i="1"/>
  <c r="F380" i="1"/>
  <c r="F376" i="1"/>
  <c r="F375" i="1"/>
  <c r="F374" i="1"/>
  <c r="F370" i="1"/>
  <c r="F369" i="1"/>
  <c r="F368" i="1"/>
  <c r="F364" i="1"/>
  <c r="F363" i="1"/>
  <c r="F362" i="1"/>
  <c r="F355" i="1" s="1"/>
  <c r="F358" i="1"/>
  <c r="F357" i="1"/>
  <c r="F356" i="1"/>
  <c r="F350" i="1"/>
  <c r="F349" i="1"/>
  <c r="F348" i="1"/>
  <c r="F344" i="1"/>
  <c r="F343" i="1"/>
  <c r="F342" i="1"/>
  <c r="F334" i="1"/>
  <c r="F333" i="1"/>
  <c r="F323" i="1"/>
  <c r="F322" i="1"/>
  <c r="F321" i="1"/>
  <c r="F320" i="1" s="1"/>
  <c r="F316" i="1"/>
  <c r="F315" i="1"/>
  <c r="F314" i="1"/>
  <c r="F310" i="1"/>
  <c r="F309" i="1"/>
  <c r="F308" i="1"/>
  <c r="F304" i="1"/>
  <c r="F303" i="1"/>
  <c r="F299" i="1"/>
  <c r="F298" i="1"/>
  <c r="F293" i="1"/>
  <c r="F292" i="1"/>
  <c r="F288" i="1"/>
  <c r="F287" i="1"/>
  <c r="F286" i="1"/>
  <c r="F282" i="1"/>
  <c r="F281" i="1"/>
  <c r="F280" i="1"/>
  <c r="F276" i="1"/>
  <c r="F275" i="1"/>
  <c r="F274" i="1"/>
  <c r="F270" i="1"/>
  <c r="F269" i="1"/>
  <c r="F268" i="1"/>
  <c r="F267" i="1" s="1"/>
  <c r="F257" i="1"/>
  <c r="F256" i="1"/>
  <c r="F255" i="1"/>
  <c r="F254" i="1"/>
  <c r="F253" i="1"/>
  <c r="F172" i="1" s="1"/>
  <c r="F252" i="1"/>
  <c r="F248" i="1"/>
  <c r="F247" i="1"/>
  <c r="F246" i="1"/>
  <c r="F245" i="1"/>
  <c r="F244" i="1"/>
  <c r="F240" i="1"/>
  <c r="F239" i="1"/>
  <c r="F235" i="1"/>
  <c r="F234" i="1"/>
  <c r="F230" i="1"/>
  <c r="F229" i="1"/>
  <c r="F225" i="1"/>
  <c r="F224" i="1"/>
  <c r="F220" i="1"/>
  <c r="F219" i="1"/>
  <c r="F214" i="1"/>
  <c r="F213" i="1"/>
  <c r="F209" i="1"/>
  <c r="F205" i="1"/>
  <c r="F203" i="1"/>
  <c r="F202" i="1"/>
  <c r="F201" i="1"/>
  <c r="F199" i="1"/>
  <c r="F198" i="1"/>
  <c r="F197" i="1"/>
  <c r="F196" i="1"/>
  <c r="F195" i="1"/>
  <c r="F191" i="1"/>
  <c r="F190" i="1"/>
  <c r="F189" i="1"/>
  <c r="F185" i="1"/>
  <c r="F184" i="1"/>
  <c r="F183" i="1"/>
  <c r="F180" i="1"/>
  <c r="F179" i="1"/>
  <c r="F178" i="1"/>
  <c r="F174" i="1"/>
  <c r="F173" i="1"/>
  <c r="F168" i="1"/>
  <c r="F167" i="1"/>
  <c r="F163" i="1"/>
  <c r="F162" i="1"/>
  <c r="F158" i="1"/>
  <c r="F157" i="1"/>
  <c r="F153" i="1"/>
  <c r="F152" i="1"/>
  <c r="F148" i="1"/>
  <c r="F147" i="1"/>
  <c r="F143" i="1"/>
  <c r="F142" i="1"/>
  <c r="F138" i="1"/>
  <c r="F137" i="1"/>
  <c r="F136" i="1"/>
  <c r="F135" i="1"/>
  <c r="F134" i="1"/>
  <c r="F133" i="1"/>
  <c r="F129" i="1"/>
  <c r="F128" i="1"/>
  <c r="F127" i="1"/>
  <c r="F126" i="1"/>
  <c r="F125" i="1"/>
  <c r="F121" i="1"/>
  <c r="F113" i="1" s="1"/>
  <c r="F120" i="1"/>
  <c r="F119" i="1"/>
  <c r="F115" i="1"/>
  <c r="F114" i="1"/>
  <c r="F110" i="1"/>
  <c r="F109" i="1"/>
  <c r="F99" i="1"/>
  <c r="F98" i="1"/>
  <c r="F94" i="1"/>
  <c r="F89" i="1"/>
  <c r="F88" i="1"/>
  <c r="F87" i="1"/>
  <c r="F76" i="1"/>
  <c r="F75" i="1"/>
  <c r="F71" i="1"/>
  <c r="F70" i="1"/>
  <c r="F66" i="1"/>
  <c r="F65" i="1"/>
  <c r="F61" i="1"/>
  <c r="F60" i="1"/>
  <c r="F56" i="1"/>
  <c r="F55" i="1"/>
  <c r="F51" i="1"/>
  <c r="F50" i="1"/>
  <c r="F46" i="1"/>
  <c r="F45" i="1"/>
  <c r="F41" i="1"/>
  <c r="F36" i="1"/>
  <c r="F35" i="1"/>
  <c r="F31" i="1"/>
  <c r="F30" i="1"/>
  <c r="F26" i="1"/>
  <c r="F25" i="1"/>
  <c r="F24" i="1"/>
  <c r="F20" i="1"/>
  <c r="F19" i="1"/>
  <c r="F15" i="1"/>
  <c r="F14" i="1"/>
  <c r="F13" i="1"/>
  <c r="F6" i="1" s="1"/>
  <c r="F9" i="1"/>
  <c r="F8" i="1"/>
  <c r="F7" i="1"/>
  <c r="F354" i="1" l="1"/>
  <c r="F264" i="1" s="1"/>
  <c r="F3" i="1"/>
  <c r="F2" i="1" l="1"/>
</calcChain>
</file>

<file path=xl/sharedStrings.xml><?xml version="1.0" encoding="utf-8"?>
<sst xmlns="http://schemas.openxmlformats.org/spreadsheetml/2006/main" count="1386" uniqueCount="722">
  <si>
    <t>Austria</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</si>
  <si>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</si>
  <si>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</si>
  <si>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</si>
  <si>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</si>
  <si>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</si>
  <si>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1.1 Policy framework</t>
  </si>
  <si>
    <t xml:space="preserve">Is there in your country a national open data policy and does this include a national law for the transposition of the Open Data Directive (if your country is an EU Member State)? </t>
  </si>
  <si>
    <t>x</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</si>
  <si>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</si>
  <si>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</si>
  <si>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</si>
  <si>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</si>
  <si>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</si>
  <si>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 xml:space="preserve">Please note that the URL to ´Informationsweiterverwendungsgesetz – IWG` leads to a page stating ´Die Rechtsvorschrift '20004375' ist am 05.09.2022 nicht mehr oder noch nicht in Kraft`. I understand the law is still in place by looking at other sources. However, to avoid confusion, please update the URL. </t>
  </si>
  <si>
    <t>Please find the updated link here: https://www.ris.bka.gv.at/GeltendeFassung.wxe?Abfrage=Bundesnormen&amp;Gesetzesnummer=20011973 current version of the legislation (IWG 2022)</t>
  </si>
  <si>
    <t>o Basis: Federal Act on the Re-Use of Public Sector Information (Informationsweiterverwendungsgesetz – IWG). https://www.ris.bka.gv.at/GeltendeFassung.wxe?Abfrage=Bundesnormen&amp;Gesetzesnummer=20004375
o A Task Force on PSI and Open Data has been set up within the Federal Ministry for Digital and Economic Affairs with regard to implementing the Open Data and Public Sector Information Directive 2019/1024 and determining high value datasets and for promoting an open data policy. (https://www.bmdw.gv.at/Themen/Europa/OesterreichinderEU/Open-Data-und-PSI.html)
o The Cooperation Open Government Data (OGD) Austria perpetuates open data governance at all levels (federal-regional-local) within the Austrian public sector
(https://www.data.gv.at/infos/cooperation-ogd-austria/)
o Austrian Digital Action Plan (https://www.digitalaustria.gv.at/aktionsplan.html) of the Federal Ministry for Digital and Economic Affairs</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</si>
  <si>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</si>
  <si>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</si>
  <si>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</si>
  <si>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</si>
  <si>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 xml:space="preserve">o The Austrian open data policy “Framework for Open Government Data platforms” initated by the Cooperation OGD Austria sets out a framework consisting of legal, technical and organizational requirements to be adhered to when providing public, non-personalized data. Proper alignment with these key elements should foster a smooth transition from traditional government structures to a government 2.0, where transparency, participation and collaboration are of paramount priority.
URL: https://go.gv.at/ogdframeen 
o The Chief Digital Officers have adopted a white paper on introducing a national open data strategy in 2019.
o The Austrian Digital Action Plan (2020) contains a dedicated action plan on data, including open data (https://www.digitalaustria.gv.at/digitalisierungsbericht.html) </t>
  </si>
  <si>
    <t xml:space="preserve">Has this national strategy/policy been updated in the past 24 months? </t>
  </si>
  <si>
    <t xml:space="preserve">o If yes, please briefly describe the main changes. </t>
  </si>
  <si>
    <t>Is there any further open data policy/strategy at regional or local level?</t>
  </si>
  <si>
    <t>I understand from other sources that the city of Vienna has an open data policy strategy. Yet, the URL provided does not open. To avoid confusion, please update the URL.</t>
  </si>
  <si>
    <t xml:space="preserve">updated URL: https://digitales.wien.gv.at/wp-content/uploads/sites/47/2019/03/Data-Excellence.pdf </t>
  </si>
  <si>
    <t>o If yes, please provide the URL and title of the document(s) and briefly describe.</t>
  </si>
  <si>
    <t xml:space="preserve">Level of the federal province: City=federal province of Vienna has an Data Excellence strategy with leading principle "open by default" for open data 
(https://go.gv.at/l9dxstrategie) </t>
  </si>
  <si>
    <t>Does the national strategy/policy include an action plan with measures to be implemented in the open data field?</t>
  </si>
  <si>
    <t xml:space="preserve">no </t>
  </si>
  <si>
    <t>o If yes, please briefly describe the main measures described by the action plan.</t>
  </si>
  <si>
    <t>The Austrian Digital Action Plan on Data contains a leading theme on data. The aim is to position Austria as digital innovation location. Data solidarity should be achieved through sharing data. Main measures are e.g.: Increased social and economic added value through better use of data, better data literacy through education and training, Austria as an attractive data location for science and the economy, ensuring transparency and the traceable use of data. The Action Plan also envisages the establishment of a national data hub.</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</si>
  <si>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</si>
  <si>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</si>
  <si>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</si>
  <si>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</si>
  <si>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The Framework for Open Government Data platforms determines that data available in real time needs to be retrievable through an application programming interface (API). The published records should be available to the public within an adequate period in a timely manner. They have to be published as soon as they are collected and compiled. National efforts on implementing EU high value datasets and national core datasets should give a significant impetus on the availability of dynamic data.</t>
  </si>
  <si>
    <t>6b</t>
  </si>
  <si>
    <t>Does the national strategy/policy outline measures to incentivise the publication of and access to geo-spatial data?</t>
  </si>
  <si>
    <t xml:space="preserve">Geo-spatial data is data that contains information on properties that are linked to a position on earth. </t>
  </si>
  <si>
    <t xml:space="preserve">Referring to EU high value datasets, the publication and access to geospatial datasets will be greatly enhanced. </t>
  </si>
  <si>
    <t xml:space="preserve">In order to allow the scoring of this answer, please specify through which measures related to the High Value Datasets will the publicaton of geo-spatial data be enhanced. </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</si>
  <si>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</si>
  <si>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</si>
  <si>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</si>
  <si>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The Open Science Policy Austria adopted in 2022 is geared towards enhancing the contribution of citizen science and citizen-generated data.</t>
  </si>
  <si>
    <t>6d</t>
  </si>
  <si>
    <t>Does the national strategy/policy foster the discoverability of the aforementioned types of data from your country on data.europa.eu?</t>
  </si>
  <si>
    <t>o If yes, please briefly describe how.</t>
  </si>
  <si>
    <t>According to the national policy, all open government data has to be published via data.gv.at. This ensures the discoverability and reusability of data.</t>
  </si>
  <si>
    <t>Does the national strategy/policy outline measures to support the re-use of open data by the public sector?</t>
  </si>
  <si>
    <t xml:space="preserve">These  measures should promote concepts such as data-driven government, policy-making and decision-making. </t>
  </si>
  <si>
    <t xml:space="preserve">The Digital Action Plan defines the goal of a data-oriented, data-driven administration and the vision of a data ecosystem. Support and the exchange of best practices is established via the Cooperation OGD Austria. The Federal Ministry for Digital and Economic Affairs and the Task Force on PSI and Open Data continuously encourage and inform public sector bodies to increase the re-use of open data. </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</si>
  <si>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</si>
  <si>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</si>
  <si>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The Digital Action Plan on Data is aimed at measures to increasing the re-use of data by the private sector.</t>
  </si>
  <si>
    <t xml:space="preserve">In order to allow the scoring of this answer, please specify which type of measures. </t>
  </si>
  <si>
    <t>for example:
- Data Hub
- Data Partnerships
- Funding Programs for SMEs regarding data usage and data literacy</t>
  </si>
  <si>
    <t>9a</t>
  </si>
  <si>
    <t>Does the national strategy mandate carrying out and maintaining a data inventory by public bodies, whether at national or local levels?</t>
  </si>
  <si>
    <t>o If yes, please briefly specify.</t>
  </si>
  <si>
    <t>The Austrian “Framework for Open Government Data Platforms” determines the obligation for publishing open government data via the data.gv.at portal. This includes all levels of government (from the federal to the local level).</t>
  </si>
  <si>
    <t>9b</t>
  </si>
  <si>
    <t xml:space="preserve">If yes, do these data inventories also include the data collected by public bodies that cannot be published as open data? </t>
  </si>
  <si>
    <t>The possibility to provide asset lists via data.gv.at is given. Effectively, this depends on the willingness of the data holders to provide this information. Data screening and monitoring by public sector bodies is encouraged, but it is not an obligation.</t>
  </si>
  <si>
    <t>10a</t>
  </si>
  <si>
    <t xml:space="preserve">Are you preparing on identifying high-value data domains to be prioritised for publication in your country? </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</si>
  <si>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</si>
  <si>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</si>
  <si>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</si>
  <si>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</si>
  <si>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</si>
  <si>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</si>
  <si>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</si>
  <si>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</si>
  <si>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</si>
  <si>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</si>
  <si>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</si>
  <si>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</si>
  <si>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</si>
  <si>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</si>
  <si>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</si>
  <si>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The Cooperation OGD Austria represents the official forum for exchange and action for regular improvement on open government data. All public sector bodies (ministries, states, cities and municipalities) and stakeholders are welcome to contribute within this framework and the joint implementation of priorities.</t>
  </si>
  <si>
    <t>10c</t>
  </si>
  <si>
    <t>Are you preparing to make sure that public bodies holding high-value datatsets will denote those datasets as such in their metadata, following the publication of the related EU implementing act?</t>
  </si>
  <si>
    <t>o If yes, please specify how.</t>
  </si>
  <si>
    <t>A denotation of high value datasets will take place according to national and EU planning.</t>
  </si>
  <si>
    <t>In order to allow the scoring of this answer, please specify what are you currently doing to prepare for this denotation.</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</si>
  <si>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</si>
  <si>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</si>
  <si>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</si>
  <si>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</si>
  <si>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Priorities</t>
  </si>
  <si>
    <t>X</t>
  </si>
  <si>
    <t>Action taken to align with the selected priority</t>
  </si>
  <si>
    <r>
      <t>A European Green Deal</t>
    </r>
    <r>
      <rPr>
        <i/>
        <sz val="10"/>
        <color theme="0"/>
        <rFont val="Calibri"/>
        <family val="2"/>
        <scheme val="minor"/>
      </rPr>
      <t xml:space="preserve">
Transforming the EU into a modern, resource-efficient and competitive economy, while preserving Europe’s natural environment, tackling climate change and making Europe carbon-neutral and resource-efficient by 2050.</t>
    </r>
  </si>
  <si>
    <t>The Green Data Hub has been founded and is the platform for Austrian and European actors to build a data service ecosystem for Green and Sustainable Data.(https://www.greendatahub.at/en/start/)</t>
  </si>
  <si>
    <t>Example: Green mobility has been prioritised as high-value dataset.</t>
  </si>
  <si>
    <r>
      <t xml:space="preserve">A Europe fit for the digital age
</t>
    </r>
    <r>
      <rPr>
        <i/>
        <sz val="10"/>
        <color theme="0"/>
        <rFont val="Calibri"/>
        <family val="2"/>
        <scheme val="minor"/>
      </rPr>
      <t>Embracing digital transformation by investing in businesses, research and innovation, reforming data protection, empowering people with the skills necessary for a new generation of technologies and designing rules to match.</t>
    </r>
  </si>
  <si>
    <t>The Federal Academy of the Public Sector offers trainings for public servants on open data.</t>
  </si>
  <si>
    <t>Example 1: The strategy explores how open data can be used to foster the digitalisation of public services.                                                                                                                 Example 2: The strategy/policies foresee open data education projects to improve data literacy among citizens.</t>
  </si>
  <si>
    <r>
      <t xml:space="preserve">An economy that works for people
</t>
    </r>
    <r>
      <rPr>
        <i/>
        <sz val="10"/>
        <color theme="0"/>
        <rFont val="Calibri"/>
        <family val="2"/>
        <scheme val="minor"/>
      </rPr>
      <t>Strengthening the EU economy while securing jobs and reducing inequalities, supporting businesses, deepening the Economic and Monetary Union and completing the banking and capital markets union.</t>
    </r>
  </si>
  <si>
    <t>Increasing the availability of open data and promoting the re-use of data has an effect on stregthening the economy and on fostering the emergence of new innovative business models according to the EU vision.</t>
  </si>
  <si>
    <t>Example: One of the objectives of my country´s open data policies/strategies is to create economic value by stimulating new buiness opportunities.</t>
  </si>
  <si>
    <r>
      <t xml:space="preserve">A stronger Europe in the world
</t>
    </r>
    <r>
      <rPr>
        <i/>
        <sz val="10"/>
        <color theme="0"/>
        <rFont val="Calibri"/>
        <family val="2"/>
        <scheme val="minor"/>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</si>
  <si>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Example: Gender inequality has been prioritised as high-value dataset.</t>
  </si>
  <si>
    <r>
      <t xml:space="preserve">Promoting our European way of life
</t>
    </r>
    <r>
      <rPr>
        <i/>
        <sz val="10"/>
        <color theme="0"/>
        <rFont val="Calibri"/>
        <family val="2"/>
        <scheme val="minor"/>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</si>
  <si>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Example: Migration has been prioritised as high-value dataset.</t>
  </si>
  <si>
    <r>
      <t xml:space="preserve">A new push for European democracy
</t>
    </r>
    <r>
      <rPr>
        <i/>
        <sz val="10"/>
        <color theme="0"/>
        <rFont val="Calibri"/>
        <family val="2"/>
        <scheme val="minor"/>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</si>
  <si>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Example: One of the objectives of my country´s policies/strategies is to increase transparency and facilitate public participation in policy debates.</t>
  </si>
  <si>
    <t>11b</t>
  </si>
  <si>
    <t>Are there any other overarching objectives or specific actions of your country´s open data policy/strategy that you would like to mention?</t>
  </si>
  <si>
    <t>o If yes, please specify.</t>
  </si>
  <si>
    <t>Example: Fight corruption,increase transparency in public administrations.</t>
  </si>
  <si>
    <t>Increasing transparency in the public sector.</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</si>
  <si>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</si>
  <si>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</si>
  <si>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</si>
  <si>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</si>
  <si>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 xml:space="preserve">o The Cooperation OGD Austria represents the essential governance structure in Austria, including the federal level, states, cities and municipalities. 
o The open data portal data.gv.at is a cooperation project of the Ministry of Federal Ministry for Digital and Economic Affairs (BMDW) and the 9 federal states with a  steering committee and an expert group  (cooperation agreement: https://www.data.gv.at/wp-content/uploads/2021/09/data.gv_.at_Kooperationsvereinbarung.pdf)
o Furthermore, a Task Force on PSI and Open Data has been set up in the Federal Ministry for Digital and Economic Affairs (BMDW) with regard to implementing the Open Data and PSI Directive and concerning high value datasets. </t>
  </si>
  <si>
    <t xml:space="preserve">What is the model used for governing open data in your country? </t>
  </si>
  <si>
    <t>top-down</t>
  </si>
  <si>
    <t>bottom-up</t>
  </si>
  <si>
    <t>hybrid</t>
  </si>
  <si>
    <t>o Could you briefly describe why this model was chosen/ works best for your country?</t>
  </si>
  <si>
    <t>o We follow a hybrid approach, combining top-down management with bottom-up initiatives of the community.
o Top-down steering from the federal level or the Cooperation OGD safeguards coordinated developments.
o Bottom-up participation amplifies activities from various actors and provides new impetus.</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</si>
  <si>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</si>
  <si>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</si>
  <si>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</si>
  <si>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</si>
  <si>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</si>
  <si>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</si>
  <si>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Iniatives are supported e.g. through communication, awareness raising and media support.</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</si>
  <si>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</si>
  <si>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</si>
  <si>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</si>
  <si>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</si>
  <si>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</si>
  <si>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</si>
  <si>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</si>
  <si>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</si>
  <si>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</si>
  <si>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All metadata of regional / local public bodies are published on data.gv.at &gt; more than 1,400 organizations</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</si>
  <si>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</si>
  <si>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</si>
  <si>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</si>
  <si>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https://www.data.gv.at/infos/cooperation-ogd-austria/</t>
  </si>
  <si>
    <t>Is a document describing the responsibilities and working approach of the national (and eventually regional and/or local) open data team publicly available?</t>
  </si>
  <si>
    <t>cooperation agreement for data.gv.at: https://www.data.gv.at/wp-content/uploads/2021/09/data.gv_.at_Kooperationsvereinbarung.pdf</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</si>
  <si>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</si>
  <si>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</si>
  <si>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Regular exchange is taking place within the Cooperation OGD Austria.</t>
  </si>
  <si>
    <t>Based on previous information provided about the OGD Cooperation, it is possible to understand the answer. Yet, to properly validate the answer, please specify further how this regular exchange is taking place.</t>
  </si>
  <si>
    <t xml:space="preserve"># The Cooperaion OGD meets twice a year and discusses strategic and policy issues of OGD in Austria
# The Fachgruppe data.gv.at (experts group) holds quarterly meetings. This group includes members from municipal, regional and national level who discuss the further development of the national open data portal. </t>
  </si>
  <si>
    <t>Does the governance model include the appointment of official roles in civil service that are dedicated to open data (e.g., open data officers)?</t>
  </si>
  <si>
    <t>o If yes, please describe how this task is fulfilled at public body level.</t>
  </si>
  <si>
    <t>The Task Force on PSI and Open Data and Cooperation OGD Austria encourage public sector bodies to implement the concept of data officers. Effectively, this depends on the willingness of public sector bodies.</t>
  </si>
  <si>
    <t xml:space="preserve">Is there a regular exchange of knowledge or experiences between the national open data team and the wider network of open data officers?  </t>
  </si>
  <si>
    <t xml:space="preserve">Based on previous information provided about the OGD Cooperation, it is possible to understand the answer. Yet, to properly validate the answer, please specify further how this regular exchange is taking place. </t>
  </si>
  <si>
    <t xml:space="preserve"># The Cooperaion OGD meets twice a year and discusses strategic and policy issues of OGD in Austria. Participants belong to local, regional and federal organisations, universities, research centres, geo and meteorological organisations, federal computing center and open data associations </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</si>
  <si>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</si>
  <si>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</si>
  <si>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Examples: There are regular Meet-Ups, conferences, or other events organised by the Federal Ministry for Digital and Economic Affairs (BMDW), the City of Vienna, the City of Salzburg, the Austrian Umbrella Organization for Geographic Information (AGEO), Austrian Digital Value (ADV), etc.</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</si>
  <si>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</si>
  <si>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</si>
  <si>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</si>
  <si>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</si>
  <si>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o The City of Vienna has an offical publication plan. Open government data is published quarterly and presented at OGD meet-up events (https://digitales.wien.gv.at/site/files/2020/03/2020_38.OpenGDataMeetUp.pdf)
o At federal level a screening of data has been performed in 2017 (OGD-Screening im Bund), checking existing government data regarding its suitability for open government data. As a whole, more than 700 datasets have been identified, many of them having been published soon thereafter.
o The follow-up project (OGD Veröffentlichungen im Bund) focused on assisting selected ministries in their publication processes.</t>
  </si>
  <si>
    <t xml:space="preserve">The URL (https://digitales.wien.gv.at/site/files/2020/03/2020_38.OpenGDataMeetUp.pdf)provided does not open. Please update it to allow the validation of this answer. </t>
  </si>
  <si>
    <t xml:space="preserve">updated URL: https://digitales.wien.gv.at/wp-content/uploads/sites/47/2020/03/2020_38.OpenGDataMeetUp.pdf </t>
  </si>
  <si>
    <t>22a</t>
  </si>
  <si>
    <t>Are there processes to ensure that the open data policies/strategy previously mentioned are implemented (e.g., monitoring)?</t>
  </si>
  <si>
    <t>o If yes, please specify the process(es).</t>
  </si>
  <si>
    <t>I don't know</t>
  </si>
  <si>
    <t>Work strands defined within the ministry, the Cooperation OGD Austria or at Expert Group Meetings are being monitored. Within the framework of Chief Digital Officers (CDO) of the minstries regular meetings of a dedicated open government data working group are taking place.</t>
  </si>
  <si>
    <t>22b</t>
  </si>
  <si>
    <t xml:space="preserve">If yes, would you describe the status of implementation as satisfactory/neutral/unsatisfactory? </t>
  </si>
  <si>
    <t>Satisfactory</t>
  </si>
  <si>
    <t>Neutral</t>
  </si>
  <si>
    <t>Unsatisfactory</t>
  </si>
  <si>
    <t>o Please motivate your answer.</t>
  </si>
  <si>
    <t>There is always more to be done.</t>
  </si>
  <si>
    <t>23a</t>
  </si>
  <si>
    <t>Are there any processes in place to asses if public sector bodies are charging for data above marginal cost?</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</si>
  <si>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</si>
  <si>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</si>
  <si>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</si>
  <si>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</si>
  <si>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</si>
  <si>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</si>
  <si>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</si>
  <si>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</si>
  <si>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</si>
  <si>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</si>
  <si>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</si>
  <si>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</si>
  <si>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</si>
  <si>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</si>
  <si>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Please briefly describe below. </t>
  </si>
  <si>
    <t>o Federal structure of Austria and different speeds of implementation
o Curation of data
o Incentivising different players to provide more open data</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</si>
  <si>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</si>
  <si>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</si>
  <si>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</si>
  <si>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o Cooperation OGD Austria as a forum for dialogue across different levels of government (federal provinces, cities, regions and municipalities)
o Assistance offered by the data.gv.at team
o Ongoing efforts by open data officers, the Cooperation OGD Austria, the data.gv.at team to encourage the opening-up of data</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</si>
  <si>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</si>
  <si>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</si>
  <si>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</si>
  <si>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</si>
  <si>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o School of Data of the Administrative Academy of the Federal Government (Verwaltungsakademie des Bundes):
https://www.oeffentlicherdienst.gv.at/vab/seminarprogramm/verwaltung_verstehen_und_gestalten/public_management_2021.html
Link to the curriculum: https://www.oeffentlicherdienst.gv.at/vab_dokumente/2019/vab2019-pm-school-of-data-public-services.pdf
o The "KDZ - Zentrum für Verwaltungsforschung" offers open data trainings for civil servants all across Austria, in particular for regional and local civil servants. (https://www.kdz.eu/de/seminare-und-tagungen)</t>
  </si>
  <si>
    <t xml:space="preserve">The last URL (https://www.kdz.eu/de/seminare-und-tagungen) leads to a page ´Seite nicht gefunden`. Please update the link. </t>
  </si>
  <si>
    <t xml:space="preserve">URL: https://www.kdz.eu/de/seminare/21833o2ew22 </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</si>
  <si>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</si>
  <si>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</si>
  <si>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</si>
  <si>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</si>
  <si>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25c</t>
  </si>
  <si>
    <t>Are there activities to assist geo-spatial data holders in their publication process?</t>
  </si>
  <si>
    <t xml:space="preserve"> Geo-spatial data is data that contains information on properties that are linked to a position on earth.</t>
  </si>
  <si>
    <t>Inclusion of the Federal Office of Metrology and Surveying (BEV) and other geo-data holding institutions across the federal  into the Cooperation OGD Austria and through regular dialogue</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</si>
  <si>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</si>
  <si>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</si>
  <si>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</si>
  <si>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Initiatives by a separately founded "FAIR Office Austria" for increasing citizen participation and open science</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</si>
  <si>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</si>
  <si>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</si>
  <si>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</si>
  <si>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</si>
  <si>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26b</t>
  </si>
  <si>
    <t xml:space="preserve">If yes, do these training activities offer a certification that is formally recognised? </t>
  </si>
  <si>
    <t>o If yes, please briefly describe.</t>
  </si>
  <si>
    <t>The Administrative Academy of the Federal Government (Verwaltungsakademie des Bundes) offers a certificate of “School of Data Public Services” to students for successfully attending 10 training days in the dedicated curriculum.</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</si>
  <si>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</si>
  <si>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</si>
  <si>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</si>
  <si>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</si>
  <si>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</si>
  <si>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</si>
  <si>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</si>
  <si>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t>Kultur hackathon 2021: https://www.openglam.at/is-it-worth-it-let-me-work-it/
Jugend hackt 2021: https://opencommons.linz.at/jugend-hackt 
KDZ-Seminar Open Data Basics (mit BMDW) https://www.kdz.eu/de/seminare/21640o2bk2</t>
  </si>
  <si>
    <t xml:space="preserve">The last URL (https://www.kdz.eu/de/seminare/21640o2bk2) leads to a page ´Seite nicht gefunden`. Please update the link. </t>
  </si>
  <si>
    <t>This is the URL of the current seminar: https://www.kdz.eu/de/seminare/21732o1bk22 the past seminar (2021) is no longer available but the description is the same.</t>
  </si>
  <si>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</si>
  <si>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</si>
  <si>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</si>
  <si>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</si>
  <si>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</si>
  <si>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</si>
  <si>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</si>
  <si>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</si>
  <si>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City of Vienna; Austrian Federal Computing Center; Danube University Krems, Chaos Computer Club Vienna, Directorate of the Austrian parliament</t>
  </si>
  <si>
    <t>End of Dimension 1: Open Data Policy</t>
  </si>
  <si>
    <t>Dimension 2: Open Data Impact</t>
  </si>
  <si>
    <r>
      <rPr>
        <sz val="11"/>
        <rFont val="Calibri"/>
        <family val="2"/>
        <scheme val="minor"/>
      </rPr>
      <t>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t>
    </r>
    <r>
      <rPr>
        <sz val="11"/>
        <color theme="9"/>
        <rFont val="Calibri"/>
        <family val="2"/>
        <scheme val="minor"/>
      </rPr>
      <t xml:space="preserve">
</t>
    </r>
    <r>
      <rPr>
        <sz val="11"/>
        <rFont val="Calibri"/>
        <family val="2"/>
        <scheme val="minor"/>
      </rPr>
      <t xml:space="preserve">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</si>
  <si>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2.1. Strategic awareness</t>
  </si>
  <si>
    <t>Do you have a definition of open data re-use in your country?</t>
  </si>
  <si>
    <t>o If yes, please specifiy it below.</t>
  </si>
  <si>
    <t>Stipulated in the Austrian Framework for Open Government Platforms and the White Paper of the Cooperation OGD Austria, referring to the Open Principles and the Creative Commons Licence CC-BY 4.0. (https://www.data.gv.at/anleitung)</t>
  </si>
  <si>
    <t>In order to allow the scoring of this answer, please specify the definition on re-use. The URL leads to a definition of open data.</t>
  </si>
  <si>
    <t>We have definition of re-use in IWG 2022 which is the national implementation of the open data directive:
"the use - by legal entities - of documents held by public sector bodies for commercial or non-commercial purposes different from the original purpose of the public contract for which the documents were drawn up, apart from the exchange of documents between public sector bodies within the meaning of Article 2(1) of Directive (EU) 2019/1024 solely in the performance of their public task"</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</si>
  <si>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</si>
  <si>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</si>
  <si>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</si>
  <si>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</si>
  <si>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</si>
  <si>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</si>
  <si>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o Open data activities of the Austrian Parliament (https://www.parlament.gv.at/SERV/OGD)
o GovCamp events
o Activities of the regions, e.g. the City of Vienna; e.g. Quarterly Open Data MeetUps of the City of Vienna
o Information requests (federal-regional-municipal level) within the framework of transposing the Open Data Directive
o Open Science activities: requests for exchange and the participation in events (e.g. with universities)</t>
  </si>
  <si>
    <t>Are there any processes in place to monitor the level of re-use of your country's open data, for example via the national open data portal?</t>
  </si>
  <si>
    <t xml:space="preserve">o If yes, please briefly describe these processes and provide the URLs to support the answer. </t>
  </si>
  <si>
    <t>o The reuse of open government data is being monitored systematically by the number of visitors, downloads, and re-use, through the list of applications on the Austrian Data Portal and by using the web analytics tool Matomo provided by the national data portal: https://www.data.gv.at/anwendungen/ 
o In 2021, an online survey among users of the national portal has been performed: https://www.data.gv.at/2021/01/20/umfrage-gestartet/
o The City of Vienna performs incremental monitoring and quality checks through its Data Excellence Strategy (circular view on data provision and feedback).</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</si>
  <si>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</si>
  <si>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</si>
  <si>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</si>
  <si>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o Award of the Austrian Data Governance Conference: https://www.adv.at/events/data-governance-konferenz-2021/ 
o The "KDZ - Zentrum für Verwaltungsforschung" offers open data trainings for civil servants all across Austria, in particular for regional and local civil servants. (https://www.kdz.eu/de/seminare-und-tagungen)
o FAIR Office Austria: https://forschungsdaten.at/launch-event-fair-office-austria/</t>
  </si>
  <si>
    <t xml:space="preserve">The URL (https://www.kdz.eu/de/seminare-und-tagungen) does not work. Please update it. </t>
  </si>
  <si>
    <t>See previous links.</t>
  </si>
  <si>
    <t>Are you preparing to monitor and measure the level of re-use of your country's high-value datasets?</t>
  </si>
  <si>
    <t xml:space="preserve">o If yes, please briefly describe how. </t>
  </si>
  <si>
    <t>We intend to measure the emergence of applications by the use of open data and of high value datasets</t>
  </si>
  <si>
    <t>Has your government specified what "impact of open data" means (e.g., in a strategy document)?</t>
  </si>
  <si>
    <t>o If yes, how do you define the impact of open data in your country? Please provide a URL to a public document describing it.</t>
  </si>
  <si>
    <t>The Cooperation OGD Austria and the Task Force PSI &amp; Open Data representing various levels of government have published a guidance on the national open data portal on the impact of open data and on KPI. (https://www.data.gv.at/analyse/)</t>
  </si>
  <si>
    <t xml:space="preserve">In order to allow the scoring of this answer, please specify the definition as requested in the question and explain the connection to the URL, which - as I understand - mostly refers to re-use. </t>
  </si>
  <si>
    <t>The definition of the impact of open data can be derived from the first paragraph. That means that impacts of open data (or public administration in general) are difficult to caputre in figures. However, an evidence-based approach requires clearer representations of administrative action. The systematic provision of open data enables better and, above all, automatable representations and is thus an essential component of the digital transformation of the public sector. 
The impact of the re-use of open data is measured by some KPIs, that are derived, for example, from the findings on the greatest possible impact of and demand for data.
number of visitors,
number of downloads,
demand for and frequency of use of open data
number of data providers using open data or
number of applications that have been created based on the use of data.</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</si>
  <si>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</si>
  <si>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</si>
  <si>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</si>
  <si>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The impact of open data is measured by applications being created using open data. The list of apps on the Austrian Data Portal is continuously curated (https://www.data.gv.at/anwendungen/). Furthermore, the reuse of open government data is being monitored systematically by using the web analytics tool Matomo provided by the national data portal (data.gv.at/stats/).</t>
  </si>
  <si>
    <t>Are there studies conducted in the past year that focus on assessing the impact of open data in your country?</t>
  </si>
  <si>
    <t>o If yes, please provide examples and the URLs to such studies to support your answer.</t>
  </si>
  <si>
    <t>o  Thesis "Open Data - developments and impacts on organisations in Austria". Ivan Lazić (2020) (https://epub.jku.at/obvulihs/content/titleinfo/5676861)</t>
  </si>
  <si>
    <r>
      <t>Is there collaboration between government</t>
    </r>
    <r>
      <rPr>
        <b/>
        <sz val="11"/>
        <color theme="9" tint="-0.24994659260841701"/>
        <rFont val="Calibri"/>
        <family val="2"/>
        <scheme val="minor"/>
      </rPr>
      <t xml:space="preserve"> </t>
    </r>
    <r>
      <rPr>
        <b/>
        <sz val="11"/>
        <rFont val="Calibri"/>
        <family val="2"/>
        <scheme val="minor"/>
      </rPr>
      <t>and civil society or academia to create open data impact in your country?</t>
    </r>
  </si>
  <si>
    <t>o If yes, please provide an example and URL of a project that included such a collaboration.</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</si>
  <si>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</si>
  <si>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</si>
  <si>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</si>
  <si>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</si>
  <si>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Analysis of log files</t>
  </si>
  <si>
    <t>Automated feedback mechanisms tracking users´ access to datasets</t>
  </si>
  <si>
    <t>Surveys</t>
  </si>
  <si>
    <t>Studies on open data (e.g. https://epub.jku.at/obvulihs/download/pdf/5676861?originalFilename=true)</t>
  </si>
  <si>
    <t>Interviews/workshops with re-users</t>
  </si>
  <si>
    <t>Dialogue within the Cooperation OGD Austria</t>
  </si>
  <si>
    <t>Other</t>
  </si>
  <si>
    <t>Emergence of applications by the use of open data</t>
  </si>
  <si>
    <t>Have any public bodies in your country launched or performed any activities in the past year to better understand re-users´needs?</t>
  </si>
  <si>
    <t>Please mark the activities below and provide a brief description of the activity on the right.</t>
  </si>
  <si>
    <t xml:space="preserve">Regular feedback sessions with portal users </t>
  </si>
  <si>
    <t xml:space="preserve">Social media sentiment analysis </t>
  </si>
  <si>
    <t xml:space="preserve">In order to allow the scoring of this answer, please add a description next to the ´x` for the social media sentiment analysis. </t>
  </si>
  <si>
    <t>39a</t>
  </si>
  <si>
    <t>Have any public bodies in your country developed any systematic way of gathering re-use cases?</t>
  </si>
  <si>
    <t xml:space="preserve">o If yes, please provide a brief explanation of the process: How does the gathering happen? </t>
  </si>
  <si>
    <t>Please fill your answer here.</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</si>
  <si>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</si>
  <si>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</si>
  <si>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</si>
  <si>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</si>
  <si>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</si>
  <si>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</si>
  <si>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</si>
  <si>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</si>
  <si>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 xml:space="preserve">Is the use of open data in your country having an impact on the efficiency and effectiveness of the government (at any level) in delivering public services? </t>
  </si>
  <si>
    <r>
      <t xml:space="preserve">o If yes, please explain how and what kind of impact is created on the topic and provide examples of </t>
    </r>
    <r>
      <rPr>
        <u/>
        <sz val="11"/>
        <rFont val="Calibri"/>
        <family val="2"/>
        <scheme val="minor"/>
      </rPr>
      <t>maximum 3</t>
    </r>
    <r>
      <rPr>
        <sz val="11"/>
        <rFont val="Calibri"/>
        <family val="2"/>
        <scheme val="minor"/>
      </rPr>
      <t xml:space="preserve"> open data re-use cases in the form of research or application, whether developed by government or by civil society.</t>
    </r>
  </si>
  <si>
    <t>o The creation of the open "Basemap Austria" (www.basemap.at) has created significant impact at various governmental levels, as it is now the reference for many use cases of geo data (e.g. the cartographic layer for mobility apps). It has also shifted business models of various geo institutions (of the Länder) to cost free reusability.</t>
  </si>
  <si>
    <t>Is the use of open data in your country having an impact on transparency and accountability of public administrations?</t>
  </si>
  <si>
    <t>o The legal requirement for public procurement publishing as open data has created significant effects on transparency.
o The publishing of budgetary information has a considerable effect on transparency</t>
  </si>
  <si>
    <t xml:space="preserve">Is the use of open data in your country having an impact on policy-making processes (i.e. are public administrations making use of the data as evidence for the problem identification and policy formulation)? </t>
  </si>
  <si>
    <t>o Statistical COVID-19 data is being used throughout Austria for evidence based policy making. The Austrian Corona Alert Level System is based on publicly available statistical data: https://www.data.gv.at/katalog/dataset/52abfc2b-031c-4875-b838-653abbfccf4e</t>
  </si>
  <si>
    <t>Is the use of open data in your country having an impact on decision-making processes (i.e. are public administrations making use of the data as evidence to be included in their daily operations)?</t>
  </si>
  <si>
    <t xml:space="preserve">o The COVID-19 crisis has shown the need for evidence-based policymaking. The use of current data has a considerable effect on policy making in the health sector.
</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</si>
  <si>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</si>
  <si>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</si>
  <si>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</si>
  <si>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</si>
  <si>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 xml:space="preserve">Is the use of open data in your country having an impact on society´s ability to reduce inequality and better include minorities, migrants, and/or refugees (e.g., from the Ukrainian war)? </t>
  </si>
  <si>
    <t xml:space="preserve">o  Apps developed on the basis of realtime locations of working elevators at public transport stations has had a positive impact on elderly persons and persons with disability. https://www.data.gv.at/katalog/dataset/aac2629e-495d-4468-9c8b-cd9649bd7b5d
o  Parking Spaces for persons with disabilities in Salzburg: https://www.data.gv.at/katalog/dataset/a01bd054-65f7-4433-b852-6c8f926a4da0
o  The "Toilet map app" and data concerning the location of toilets helps by including marginalized people and handicapped people: https://www.data.gv.at/katalog/dataset/d9f5e582-3773-4f0b-8403-5d34718f6cf7
o Open maps such as the Basemap or public transport apps based on open data offer better routing and navigation for Ukrainian refugees or tourists that have to find their way.
</t>
  </si>
  <si>
    <t xml:space="preserve">Please update the URL for the Toilet map app (https://www.data.gv.at/katalog/dataset/d9f5e582-3773-4f0b-8403-5d34718f6cf7) as it does not work. </t>
  </si>
  <si>
    <t>URL: Public Toilets in Vienna app https://www.data.gv.at/anwendungen/public-toilets-in-vienna-2/</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</si>
  <si>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</si>
  <si>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</si>
  <si>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There are various apps that have amerged based on open data that contribute to a higher level of awareness and planning concerning housing.
o  The app “Bodenpreise” shows square meter prices for properties. URL: https://www.data.gv.at/anwendungen/bodenpreise-at/
o  Municipal Housing in Vienna: https://www.data.gv.at/katalog/dataset/827fb7fd-09ac-4c5f-a241-4cc35cc09366
o  DAttE – Detection of attic extensions. Use of open data to support the search for solutions to the demand for living space: https://www.data.gv.at/anwendungen/datte-detection-of-attic-extensions/
o  Prices for Photovoltaic appliances in Vienna: https://www.data.gv.at/katalog/dataset/651980cd-f66c-4d6f-8612-585d068274ee
o  Noise Map Graz: https://www.data.gv.at/katalog/dataset/348a0183-b616-46e2-b4bf-d18b34d8d168
o  Tree Register Vienna: https://www.data.gv.at/katalog/dataset/c91a4635-8b7d-43fe-9b27-d95dec8392a7
o  Vienna Multifunctional City Map: https://www.data.gv.at/katalog/dataset/80dd5f90-8ed9-49b8-9b6e-d3c40eb46023
o  App "Sag's Wien" (reporting of infrastructure problems): https://www.wien.gv.at/sagswien/
o  Solar roof cadastre Styria: https://www.data.gv.at/katalog/dataset/859d2768-22b8-48bc-9f74-e921874fea2d
o  Broadband Atlas Austria: https://breitbandatlas.info/</t>
  </si>
  <si>
    <t xml:space="preserve">Is the use of open data in your country having an impact on the society´s level of awareness on health and wellbeing related issues (also but not only in light of the COVID-19 pandemic)? </t>
  </si>
  <si>
    <t>The COVID-19 pandemic has shifted the general awareness of people on data. We are seeing the beginning of an increasd usage of health and wellbeing related apps and indications on increasing willingness for data altruism.</t>
  </si>
  <si>
    <t>In order to allow the scoring of this answer, please provide proof of your statement concerning ´increased use`.</t>
  </si>
  <si>
    <t>the data.gv.at survey in 2021 showed that 10% of the visitors are looking for COVID related data sets. 
https://www.data.gv.at/applicationdatacategory/gesundheit/?post_type=anwendungen since the beginning of the COVID pandemic almost 100 apps have been published in the health category.</t>
  </si>
  <si>
    <t>Is the use of open data in your country having an impact on the society´s level of education and skills (e.g., data literacy)?</t>
  </si>
  <si>
    <t>o COVID-19 pandemic and general awareness on data
o Education of civil servants concerning the quality of data
o Open data and privacy related questions are of high importance to Austrian ctitizens</t>
  </si>
  <si>
    <t xml:space="preserve">In order to allow the scoring of this answer, please provide proof of your three affirmations. For instance, in the form of re-use examples. </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</si>
  <si>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</si>
  <si>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</si>
  <si>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</si>
  <si>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o Energy industry input data and scenarios as a basis for the Climate Strategy 2020 and the Monitoring Mechanism 2011: https://www.data.gv.at/katalog/dataset/1130286d-d7a3-4320-b7e1-9e2b8f42761e
o Uber Movement: With the Uber Movement platform, travel times on the streets in Vienna can be digitally evaluated and visualized. This enables city planners, authorities and research institutions to gain a sound insight into the city's mobility needs. This allows for better planning of public transport and thus the evasion of traffic for iomproving the environment. The effects of infrastructure measures can be specifically analyzed and evaluated (https://www.data.gv.at/anwendungen/uber-movement)</t>
  </si>
  <si>
    <t xml:space="preserve">This question specifically asks for data on how the disclosure and use of open data is impacting on the environment. While the second example is rather a re-use case of open data in the environmental field, the first example might be relevant. To allow the scoring of this answer, please provide some context for the first URL. </t>
  </si>
  <si>
    <t xml:space="preserve">Is the use of open data in your country having an impact on the level of protection of biodiversity (e.g., maintaining a good air and water quality)? </t>
  </si>
  <si>
    <t>o Ozone app: https://www.data.gv.at/anwendungen/simpleozon/
o Water quality app: https://www.data.gv.at/anwendungen/badegewaesser-app/ 
o Cooles Wien App: https://play.google.com/store/apps/details?id=at.wien.cooleswien
o Lake Theory Kärnten https://www.data.gv.at/anwendungen/laketheory/
o AQC Air Quality Chain https://www.data.gv.at/anwendungen/aqc-air-quality-chain/</t>
  </si>
  <si>
    <t xml:space="preserve">In order to allow the scoring of this answer, please describe the first three re-use cases provided and explain how they create an impact.  </t>
  </si>
  <si>
    <t xml:space="preserve">Is the use of open data in your country having an impact on the achievement of more environment-friendly cities (e.g., environment-friendly transport systems, waste management etc.)? </t>
  </si>
  <si>
    <t>o Waste-related datasets and applications: https://www.data.gv.at/?s=m%C3%BCll
o Müll-Checker: https://www.data.gv.at/anwendungen/muell-checker/
o Transport-related datasets and applications (e.g. city bikes): https://www.data.gv.at/?s=bike#
o Realtime traffic data. Public transport maps.</t>
  </si>
  <si>
    <t xml:space="preserve">Is the use of open data in your country having an impact on the fight of climate change and the response to connected disasters? </t>
  </si>
  <si>
    <t>Any kind of available open data and transparency is having an effect on society and on combatting climate change.</t>
  </si>
  <si>
    <t xml:space="preserve">In order to allow the scoring of this answer, please provide re-use cases/examples in support of your statement and explain how they create an impact. </t>
  </si>
  <si>
    <t xml:space="preserve">Is the use of open data in your country having an impact on the consumption of energy based on fuel and the switch to renewables? </t>
  </si>
  <si>
    <t>The use of public transport apps increases the usage of public transport or of city bikes or other environmentally friendly modes of transport and thus contributes to avoiding individual transport and thus significantly reduces the consumption of fossil fuels.</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</si>
  <si>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</si>
  <si>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</si>
  <si>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</si>
  <si>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Open Data is a key resource for the development of the digital economy and knowledge society, in particular for SMEs and startups which are the backbone of Austria's economy. There is an abundance of examples on how the re-use of open data has contributed to innovative solutions.
o In this regard, please see the overview of applications that have been created by using open government data. https://www.data.gv.at/anwendungen/</t>
  </si>
  <si>
    <t xml:space="preserve">Is the use of open data in your country having an impact on the level of employment? </t>
  </si>
  <si>
    <t xml:space="preserve">Is the use of open data in your country having an impact on the level of innovation and the adoption of new technologies? </t>
  </si>
  <si>
    <t>In general, open Data has a significant impact on boosting the digital economy and on strengthening innovative capacities, but there is still room for improvement. 
o Austrian Data Cube: making Earth Observation Data available to researchers, students, etc. (https://acube.eodc.eu/)</t>
  </si>
  <si>
    <t xml:space="preserve">Is the use of open data in your country having an impact on the level of entrepreneurship (especially of women and minorities) and business creation (especially with Small- and Medium-sized Enterprises)? </t>
  </si>
  <si>
    <t>In general, open Data has a positive impact on the level of entrepreneurship and business creation through the reuse of data.
o Smart City Vienna projects based on open data (https://smartcity.wien.gv.at/site/en/projects/)</t>
  </si>
  <si>
    <t xml:space="preserve">In order to allow the scoring of this answer, please provide examples from the mentioned Smart City Vienna projects and explain how they create an impact. </t>
  </si>
  <si>
    <t>End of Dimension 2: Open Data Impact</t>
  </si>
  <si>
    <t xml:space="preserve">Dimension 3: Open Data Portal </t>
  </si>
  <si>
    <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</si>
  <si>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</si>
  <si>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</si>
  <si>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</si>
  <si>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https://www.data.gv.at</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</si>
  <si>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</si>
  <si>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</si>
  <si>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</si>
  <si>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</si>
  <si>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</si>
  <si>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</si>
  <si>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</si>
  <si>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</si>
  <si>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SPARQL query is available via RDF endpoint https://www.data.gv.at/katalog/catalog.rdf and via the following SPARQL endpoint (in cooperation with the Vienna University of Business and Economics): https://data.wu.ac.at/sparql/ or through the European Dataportal at https://www.europeandataportal.eu/sparql-manager/en/.</t>
  </si>
  <si>
    <t xml:space="preserve">Does the national portal offer documentation on the use of APIs and other tools that enable working with the aforementioned metadata? </t>
  </si>
  <si>
    <t xml:space="preserve">It´s a metadata fieldin each dataset, e.g. used by real time data Vienna https://www.data.gv.at/katalog/dataset/522d3045-0b37-48d0-b868-57c99726b1c4 </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</si>
  <si>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</si>
  <si>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</si>
  <si>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It´s a metadata fieldin each dataset, e.g. used by adress service Vienna https://www.data.gv.at/katalog/dataset/c223b93a-2634-4f06-ac73-8709b9e16888</t>
  </si>
  <si>
    <t xml:space="preserve">In order to allow the scoring of this answer, please provide the URL specifically to the function through which a user can provide content to the portal. </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</si>
  <si>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</si>
  <si>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</si>
  <si>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</si>
  <si>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We offer several general feedback channels.
1) Contact form at https://www.data.gv.at/suche/kontaktformular/, 
2) email to info@data.gv.at ,
3) or feedback via social media channels, such as Twitter (@datagvat) or Facebook (Open Data Austria Group)</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</si>
  <si>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</si>
  <si>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</si>
  <si>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</si>
  <si>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We are using Disqus as feedback and commenting feature. This feature appears at the bottom of the dataset page when a contact e-mail address is provided for a dataset, e.g. https://www.data.gv.at/katalog/dataset/2c54f4d6-5712-4e5a-a025-b7f7a396c39b. If no e-mail is given, feedback can be provided to the organizational level, which is forwarded to data maintainers.</t>
  </si>
  <si>
    <t>66c</t>
  </si>
  <si>
    <t xml:space="preserve">Does the national portal provide a mechanism for users to rate datasets ? </t>
  </si>
  <si>
    <t>Such mechanism could be a star rating system or similar voting/rating mechanism.</t>
  </si>
  <si>
    <t>Does the national portal enable users to find information and news on relevant open data topics in the country?</t>
  </si>
  <si>
    <t>https://www.data.gv.at/news/</t>
  </si>
  <si>
    <t>Does the national portal offer the possibility for users to receive notifications when new datasets are available on the national portal (RSS, ATOM feeds, email notifications etc)?</t>
  </si>
  <si>
    <t>RSS: https://www.data.gv.at/infos/rss-feeds/</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</si>
  <si>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</si>
  <si>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</si>
  <si>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</si>
  <si>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 xml:space="preserve">Access rights for specific datasets or the granting of re-use depend on a case-by-case decision of the respective public sector body. On the national portal, data requests are possible via contact form, email and social media channels (requests are being forwarded to the respective public sector body). According to the Informationsweiterverwendungsgesetz (IWG), a formal request can be placed to the competent public sector body. Data requests (according to the Auskunftspflichtgesetz, Freedom of Information) can also easily be placed via the portal "Frag den Staat": https://fragdenstaat.at/ </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</si>
  <si>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</si>
  <si>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</si>
  <si>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</si>
  <si>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</si>
  <si>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</si>
  <si>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</si>
  <si>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</si>
  <si>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</si>
  <si>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</si>
  <si>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Please see the portal "Frag den Staat": https://fragdenstaat.at/</t>
  </si>
  <si>
    <t>70a</t>
  </si>
  <si>
    <t>Does the team monitor the extent to which requests (either via the portal or otherwise) result in the publication of the requested data?</t>
  </si>
  <si>
    <t>o If yes, please describe how this monitoring is conducted.</t>
  </si>
  <si>
    <t>Please see the lisiting on the portal "Frag den Staat" regarding successful requests and rejected requests: https://fragdenstaat.at/anfragen/?q=&amp;status=erfolgreich&amp;jurisdiction=&amp;campaign=&amp;category=&amp;publicbody=&amp;tag=</t>
  </si>
  <si>
    <t>70b</t>
  </si>
  <si>
    <t>If yes, to what degree do these requests result in the publication of the requested data?</t>
  </si>
  <si>
    <t>Does the national portal include a discussion forum or any other exchange possibility for users (whether data providers or re-users)?</t>
  </si>
  <si>
    <t>Does the national portal have a designated area to showcase use cases?</t>
  </si>
  <si>
    <t>URL: https://www.data.gv.at/anwendungen/</t>
  </si>
  <si>
    <t xml:space="preserve">Does the national portal reference the datasets that the showcased use cases are based on? </t>
  </si>
  <si>
    <t>o If yes, please provide the URL to this feature/ to an example documenting this feature.</t>
  </si>
  <si>
    <t>Each use case references the datasets it is based on.</t>
  </si>
  <si>
    <t xml:space="preserve">For the correct validation of this answer, please provide an example of re-use case in support of your statement, i.e. Where it is visible that the datasets on which the re-use case are based on are provided. </t>
  </si>
  <si>
    <t>Application: Water in Vienna
URL: https://www.data.gv.at/anwendungen/wasser-in-wien/
Description: Find the nearest public water points, swimming pools, bathing places, toilets, drinking fountains, spray showers and dog drinking fountains in Vienna
Datasets: datasets are listed at the bottom of the page
This application uses the following datasets/services:
Drinking fountain locations Vienna (Stadt Wien)
bathing places locations Vienna (City of Vienna)
Swimming pools locations Vienna (City of Vienna)
Public toilets locations Vienna (City of Vienna)
basemap.at Administrative Base Map Vector Austria (Geoland.at)</t>
  </si>
  <si>
    <t>Does the national portal provide the possibility for users to submit their own use cases?</t>
  </si>
  <si>
    <t>URL: https://www.data.gv.at/anwendung-einreichen/</t>
  </si>
  <si>
    <t>Does the national portal offer a preview function for tabular data?</t>
  </si>
  <si>
    <t>o If yes, please provide the URL to an example documenting this feature.</t>
  </si>
  <si>
    <t>Example: Migration flows in Vienna by nationality and gender since 2002 https://www.data.gv.at/katalog/dataset/stadt-wien_viemigrationsstrmenachnationalittseit2002wien/resource/d82059d1-4421-4dff-a72c-8fdcce4324ce</t>
  </si>
  <si>
    <t>In order to allow the scoring of this answer, please update the URL as it does not open.</t>
  </si>
  <si>
    <t>Change to "no"</t>
  </si>
  <si>
    <t>Does the national portal offer a preview function for geospatial data?</t>
  </si>
  <si>
    <t>Keywords are monitoring by a dedicated report in our analytics tool Matomo (eg keywords 2022: https://www.data.gv.at/stats/index.php?module=CoreHome&amp;action=index&amp;idSite=1&amp;period=day&amp;date=today#?period=year&amp;date=2022-06-10&amp;idSite=1&amp;category=Referrers_Referrers&amp;subcategory=Referrers_SubmenuSearchEngines)</t>
  </si>
  <si>
    <t>Are you preparing to promote the publication of high-value datasets on your national portal (e.g., by adding filtering features, editorial features, changes to navigation)?</t>
  </si>
  <si>
    <t>Taggingand filtering</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</si>
  <si>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</si>
  <si>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</si>
  <si>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</si>
  <si>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</si>
  <si>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</si>
  <si>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o For web analysis, we use the tool Matomo, publicly accessible via https://www.data.gv.at/stats
o In 2021, an online survey among users of the national portal has been performed: https://www.data.gv.at/2021/01/20/umfrage-gestartet/</t>
  </si>
  <si>
    <t>80a</t>
  </si>
  <si>
    <t>Are traffic and usage statistics used to better understand users´ behaviour and needs and to update the portal accordingly?</t>
  </si>
  <si>
    <t xml:space="preserve">o If yes, what insights did you gain last year from the reviews of these analytics? </t>
  </si>
  <si>
    <t>Covid pandemic as main growth driver for unique visitors</t>
  </si>
  <si>
    <t>80b</t>
  </si>
  <si>
    <t>Do you perform further activities to better understand users´ behaviour and needs (e.g., web analytics, surveys, or analysis of social media feeds)?</t>
  </si>
  <si>
    <t>o If yes, please specify which activities.</t>
  </si>
  <si>
    <t>We use the Matomo analytics with custom notifications to trigger email notifications when threshold values are passed</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</si>
  <si>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</si>
  <si>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</si>
  <si>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</si>
  <si>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</si>
  <si>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</si>
  <si>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</si>
  <si>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</si>
  <si>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</si>
  <si>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</si>
  <si>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</si>
  <si>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</si>
  <si>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</si>
  <si>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</si>
  <si>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</si>
  <si>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</si>
  <si>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About 100 000 unique visitors per month</t>
  </si>
  <si>
    <t>What percentage of the unique visitors to the national portal is foreign?</t>
  </si>
  <si>
    <t>o Please fill the percentage below and select 'see answer box'.</t>
  </si>
  <si>
    <t>We measure about 50% of foreign visitors.</t>
  </si>
  <si>
    <t>Do you monitor what keywords are used to search for data and content on the portal?</t>
  </si>
  <si>
    <t>We have a technical solution, but it's not used at the moment.</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</si>
  <si>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</si>
  <si>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</si>
  <si>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</si>
  <si>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1 Health
2 Environment
3 Government &amp; Public Sector
4 Regions &amp; Cities
5 Transport.</t>
  </si>
  <si>
    <t xml:space="preserve">What datasets are the top 5 most frequently consulted on the portal, with 1 being the most popular one? </t>
  </si>
  <si>
    <t>o Please indicate 1 = name dateset X, 2 = name dataset Y etc. and select 'see answer box'</t>
  </si>
  <si>
    <t>1 COVID-19: Austrian Corona Alert Level System 
2 COVID-19: Timeline of data on Covid19 cases per district 
3 COVID-19: Data on hospital utilization and test results 
4 Deaths in Austria from 2000 (excl. deaths abroad) by calendar week
5 Verwaltungsgrenzen (VGD) - Stichtagsdaten 1:250 000</t>
  </si>
  <si>
    <t xml:space="preserve">Do you take measures to optimise the search and discoverability of content (data and editorial)? </t>
  </si>
  <si>
    <t>data.gv.at has an on-site SEO optimization plugin which handles metatags for keywords, description etc and also uses a machine-readable sitemap for search engines. Our content published in the blog is also distributed to our social media channels on Facebook, Twitter and Instagram.</t>
  </si>
  <si>
    <t xml:space="preserve">Is the metadata on your portal available in clear plain language to enable both humans and machines to read and understand it? </t>
  </si>
  <si>
    <t>o If no, please briefly explain why.</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</si>
  <si>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</si>
  <si>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</si>
  <si>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</si>
  <si>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</si>
  <si>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</si>
  <si>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</si>
  <si>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</si>
  <si>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</si>
  <si>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</si>
  <si>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</si>
  <si>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</si>
  <si>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</si>
  <si>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</si>
  <si>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According to a general agreement between the federal level, the states, cities and municipalities, all public sector data provided for re-use has to be published via the national data portal data.gv.at. In general, data provision is regulated by existing access regulations (or regulations concerning fees). Austria still lacks a Freedom of Information Law stipulating general access rules. Thus, public sector bodies are not yet obliged to publish data according to existing (sectoral or state) laws. The decision on publishing data effectively relies within the competent public sector bodies. In general, data re-use is granted on a voluntary basis. 
However, current government plannings and the government programme foresee major changes concerning freedom of information. Furthermore, additional concrete improvements are envisaged through the transposition of the EU Open Data and Public Sector Information Directive 2019/1024.
The data.gv.at platform is designed as a metadata aggregation portal. The data (resources) remain with the data holders. The data.gv.at portal serves as single point of access to available data and represents the full picture of Austria with regard to available Open Government Data. However, at the moment it is not possible to ascertain or control from a central perspective whether all public sector data providers contribute data to the portal, neither whether a completeness of all datasets can be achieved. Obviously there is still major potential for improvements, in particular with regard to data being provided by the states, cities and municipalities.
The data.gv.at portal offers a data storage and distribution functionality, above all for small data providers, which allows for an upload of data by the data holders themselves. The contractual basis for the usage of this functionality depends on a number of parameters (eg. file size). The feature is free of charge for smaller file uploads.</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</si>
  <si>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</si>
  <si>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</si>
  <si>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</si>
  <si>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</si>
  <si>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</si>
  <si>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</si>
  <si>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 xml:space="preserve">o Handbook: www.data.gv.at/handbook
o Bilateral meetups with ministries
o Integration of new data providers in the Cooperation OGD Austria
o Individual assistance by the data.gv.at team
</t>
  </si>
  <si>
    <t>93a</t>
  </si>
  <si>
    <t xml:space="preserve">Besides the national open data portal, are there other regional and local portals? </t>
  </si>
  <si>
    <t>o If yes, please provide a complete list and the links to these portals.</t>
  </si>
  <si>
    <t>eg: Tyrol: https://data.tirol.gv.at; https://data.graz.gv.at</t>
  </si>
  <si>
    <t>93b</t>
  </si>
  <si>
    <t xml:space="preserve">Are regional and local portals listed above and their data sources discoverable via the national portal? </t>
  </si>
  <si>
    <t xml:space="preserve">o If not applicable, please briefly explain why. </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</si>
  <si>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</si>
  <si>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</si>
  <si>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</si>
  <si>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94a</t>
  </si>
  <si>
    <t>Does the national portal include datasets that are real-time or dynamic?</t>
  </si>
  <si>
    <t xml:space="preserve">o If yes, please provide URLs to real-time and/or dynamic data featured via the national portal. </t>
  </si>
  <si>
    <t>e.g. Vienna public transport (Wiener Linien) real time traffic data https://www.data.gv.at/katalog/dataset/522d3045-0b37-48d0-b868-57c99726b1c4</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</si>
  <si>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</si>
  <si>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</si>
  <si>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</si>
  <si>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</si>
  <si>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</si>
  <si>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</si>
  <si>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</si>
  <si>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</si>
  <si>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 xml:space="preserve">Non-official data is published on the parallel Open Data Portal (managed by the data.gv.at team) for businesses and NGOS. URL: www.opendataportal.at </t>
  </si>
  <si>
    <t>It seems that the portal is not available at the moment. To allow the scoring of this answer, please explain and update your answer accordingly.</t>
  </si>
  <si>
    <t>In order to make the portal available in a meaningful and secure way, some adjustments are necessary.
Until it is available again, the URL refers to data.gv.at as the platform for open data of the Austrian administration.</t>
  </si>
  <si>
    <t xml:space="preserve">Do you have an overview of the data providers (official and non-official) on your national portal? </t>
  </si>
  <si>
    <t>o If yes, please list the most important below.</t>
  </si>
  <si>
    <t>Available at https://www.data.gv.at/veroeffentlichende-stellen/</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</si>
  <si>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</si>
  <si>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</si>
  <si>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</si>
  <si>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</si>
  <si>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</si>
  <si>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</si>
  <si>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</si>
  <si>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 xml:space="preserve">All provinces and the Federal Ministry for Digital and Economic Affairs have set up a cooperation contract regulating the finances and the procedures for data.gv.at.
Data.gv.at is legally foreseen as publication platform for procurement data in Austria.
</t>
  </si>
  <si>
    <t xml:space="preserve">In order to allow the scoring of this answer, please provide the URL to the cooperation contract mentioned. </t>
  </si>
  <si>
    <t>URL: https://www.data.gv.at/wp-content/uploads/2021/09/data.gv_.at_Kooperationsvereinbarung.pdf</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</si>
  <si>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</si>
  <si>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</si>
  <si>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</si>
  <si>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</si>
  <si>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https://twitter.com/datagvat
https://www.facebook.com/groups/opendataaustria
https://www.instagram.com/data.gv.at/</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</si>
  <si>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</si>
  <si>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</si>
  <si>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</si>
  <si>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 xml:space="preserve">Numerous events and face to face meetings in and outside the public administration have been conducted and will continue throughout 2022.
These activities are accompanied by social media activity, promotion at eGovernment events and awareness-raising within the public administration.
Examples:
* Open Data Days 2022 (3.-5.3.2022) https://www.data.gv.at/2022/03/17/nachlese-open-data-day-2022-datenspaziergang-in-wien/
* https://www.data.gv.at/2022/05/05/deas-open-data-day-2022/
</t>
  </si>
  <si>
    <t>Are the portal’s source code as well as relevant documentation and artifacts made available to the public (e.g., on platforms such as GitHub or GitLab)?</t>
  </si>
  <si>
    <t xml:space="preserve">o If yes, please provide platform name and the URL to the portal’s account on this platform.  </t>
  </si>
  <si>
    <t>Github https://github.com/datagvat</t>
  </si>
  <si>
    <t>Was there a user satisfaction survey concerning the national portal conducted in the past year?</t>
  </si>
  <si>
    <t xml:space="preserve">o If yes, please briefly describe the key findings gained through this survey. </t>
  </si>
  <si>
    <t>o In 2021, we have performed a user satisfaction survey concerning the national portal: https://www.data.gv.at/2021/01/20/umfrage-gestartet/</t>
  </si>
  <si>
    <t xml:space="preserve">In order to allow the scoring of this answer, please briefly describe the key findings of this survey. </t>
  </si>
  <si>
    <t>122 participants
purpose:
one third is searching for general data
30% are looking for specific data
10% are looking for COVID related data
Design:
Main issues:
Data not available
poor Search
time series are missing
info on API key are missing</t>
  </si>
  <si>
    <t>104a</t>
  </si>
  <si>
    <t xml:space="preserve">Is there a process by which the portal is reviewed and improved regularly? </t>
  </si>
  <si>
    <t>o If yes, please briefly describe this process.</t>
  </si>
  <si>
    <t>The data.gv.at steering group (Fachgruppe data.gv.at) of all paying organisations (thus including the states) meets regularly is the major forum for discussions on major next steps or improvements.</t>
  </si>
  <si>
    <t>104b</t>
  </si>
  <si>
    <t xml:space="preserve">If yes, what is the frequency of these reviews? </t>
  </si>
  <si>
    <t>quarterly</t>
  </si>
  <si>
    <t>bi-annually</t>
  </si>
  <si>
    <t>annually</t>
  </si>
  <si>
    <t>less frequently</t>
  </si>
  <si>
    <t>104c</t>
  </si>
  <si>
    <t>If yes, is the users’ feedback considered in the review process?</t>
  </si>
  <si>
    <t>User feedback is collected through various channels – ranging from email, twitter, facebook to instagram und personal feedback. This feedback is collected in a central ticketing system and discussed in the steering group meetings if further actions should be taken or not and if yes, in which timeframe the feedback should be implemented.</t>
  </si>
  <si>
    <t>105a</t>
  </si>
  <si>
    <t>Do you monitor via a dashboard the characteristics of the data published on the portal, such as the distribution across categories, static vs. real-time data and how these change over time?</t>
  </si>
  <si>
    <t>It is possible to monitor these indicators via our web analytics tool (data.gv.at/stats).</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</si>
  <si>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</si>
  <si>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</si>
  <si>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</si>
  <si>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</si>
  <si>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o Information concerning Data Publishers: https://www.data.gv.at/veroeffentlichende-stellen/
o Web Usage Statistics: data.gv.at/stats/</t>
  </si>
  <si>
    <t>In order to allow the scoring of this answer, please briefly explain how the monitoring enables the portal team and/or data providers to take action to improve their performance on the national portal.</t>
  </si>
  <si>
    <t>End of Dimension 3: Open Data Portal</t>
  </si>
  <si>
    <t>Dimension 4: Open Data Quality</t>
  </si>
  <si>
    <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scheme val="minor"/>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</si>
  <si>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</si>
  <si>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</si>
  <si>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</si>
  <si>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</si>
  <si>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information about best practises on data.gv.at
Cooperation OGD Austria as a forum for dialogue</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</si>
  <si>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</si>
  <si>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</si>
  <si>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</si>
  <si>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</si>
  <si>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</si>
  <si>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</si>
  <si>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</si>
  <si>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</si>
  <si>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</si>
  <si>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</si>
  <si>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</si>
  <si>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</si>
  <si>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Metadata of the City of Vienna is usually updated very quickly and within hours. All metadata should be updated within 1 month, e.g. in case of possible manual updates.</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</si>
  <si>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</si>
  <si>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</si>
  <si>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</si>
  <si>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4.2 Monitoring and measures</t>
  </si>
  <si>
    <t>111a</t>
  </si>
  <si>
    <t>Do you monitor the quality of the metadata available on your portal?</t>
  </si>
  <si>
    <t>o If yes, please briefly explain how this monitoring takes place. If applicable, please provide the URL to this monitoring mechanism.</t>
  </si>
  <si>
    <t>Data quality checks are possible via platform tools such as bulk exports. An updated ADEQUATE data quality checking instrument for metadata is envisaged (ADEQUATe - Analytics &amp; Data Enrichment to improve the QUAliTy of Open Data).</t>
  </si>
  <si>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</si>
  <si>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</si>
  <si>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</si>
  <si>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</si>
  <si>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</si>
  <si>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</si>
  <si>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</si>
  <si>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See our handbook in easy language as a starting point with appropriate weblinks (https://www.data.gv.at/anleitung)</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</si>
  <si>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</si>
  <si>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</si>
  <si>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</si>
  <si>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</si>
  <si>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</si>
  <si>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</si>
  <si>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</si>
  <si>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The Austrian Framework for Open Government Platforms serves as official agreement between the federal and state levels. According to this agreement, CC-BY 4.0 is mandatory for Austrian public sector bodies for the publication of  Open Government Data. URL: https://go.gv.at/ogdframeen. See also the national Framework for Open Government Documents (https://go.gv.at/ogdocs).</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</si>
  <si>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</si>
  <si>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</si>
  <si>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</si>
  <si>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</si>
  <si>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</si>
  <si>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</si>
  <si>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</si>
  <si>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</si>
  <si>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</si>
  <si>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remained the same</t>
  </si>
  <si>
    <t xml:space="preserve">As you already indicated the highest answer option (&gt;90%) in question 115, maximum points are given for ths question. </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</si>
  <si>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</si>
  <si>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</si>
  <si>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</si>
  <si>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</si>
  <si>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</si>
  <si>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</si>
  <si>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</si>
  <si>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</si>
  <si>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</si>
  <si>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</si>
  <si>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In order to allow the scoring of this answer, please further specify where the handbook provides support to improve the quality of data?</t>
  </si>
  <si>
    <t>This page contains guidance on how organisations should publish open data that it  complies with the open data principlies and is therefore more suitable for reuse.</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</si>
  <si>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</si>
  <si>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</si>
  <si>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</si>
  <si>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Regular meetings and workshops for public sector bodies and the civil society are being organised by the Federal Ministry for Digital and Economic Affairs with regard to the Open Data and PSI Directive.
Data publication is also being addressed at dedicated events with thematic experts. E.g. Open Data Days, Elevate Festival Graz, AGEO Forum, e-Government Conference, JugendHackt, GovCamp, etc. The data.gv.at team individually assists publishers. Information and awareness raising is being conducted through information on the website or through social media.</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</si>
  <si>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</si>
  <si>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</si>
  <si>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</si>
  <si>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There are regular activities taking place. See our handbook in easy language as a starting point with appropriate further weblinks (https://www.data.gv.at/anleitung)</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</si>
  <si>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</si>
  <si>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</si>
  <si>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</si>
  <si>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</si>
  <si>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 xml:space="preserve">The Austrian metadata standard is fully compliant with DCAT-AP. Austrian Metadata specification 2.6 (https://go.gv.at/ogdmetaen). Explanation of the metadata interface (https://go.gv.at/xmlmeta). A working group on the transition to DCAT has been formed. Against the backdrop of the ongoing working group, we envisage to increase available information on DCAT-AP. </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</si>
  <si>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</si>
  <si>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</si>
  <si>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</si>
  <si>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</si>
  <si>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122a</t>
  </si>
  <si>
    <t>What is the percentage of metadata on your portal that uses DCAT-AP recommended classes? (category, category scheme, distribution, licence document)</t>
  </si>
  <si>
    <t>o If the use of recommended classes is not a priority for the portal, please explain why.</t>
  </si>
  <si>
    <t>122b</t>
  </si>
  <si>
    <t>What is the percentage of metadata on your portal that uses DCAT-AP optional classes? (catalogue record, checksum, document, frequency)</t>
  </si>
  <si>
    <t>o If the use of optional classes is not a priority for the portal, please explain why.</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</si>
  <si>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</si>
  <si>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</si>
  <si>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124a</t>
  </si>
  <si>
    <t>Do you investigate the most common causes for the lack of DCAT-AP compliance?</t>
  </si>
  <si>
    <t>124b</t>
  </si>
  <si>
    <t>If yes, what are the main causes for the lack of DCAT-AP compliance?</t>
  </si>
  <si>
    <t>o Please list the most common causes below and select 'see answer box'.</t>
  </si>
  <si>
    <t>According to own analyses and the dialogue with the European Data Portal (EDP), the reasons for lack of compliance are due to temporary technical problems, which are usually resolved through dialogue with the European Data Portal and through technical adaptations.</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</si>
  <si>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</si>
  <si>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</si>
  <si>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</si>
  <si>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</si>
  <si>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</si>
  <si>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</si>
  <si>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</si>
  <si>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</si>
  <si>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</si>
  <si>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Austria applies the default 5 star open data quality model to assess the quality of data deployment.</t>
  </si>
  <si>
    <t>Do you conduct activities to promote and familiarise data providers with ways to ensure higher quality data (such as promoting the model referenced in the previous question)?</t>
  </si>
  <si>
    <t>Yes. There is general continuous encouragement for improved data quality. Furthermore, the Cooperation OGD Austria releases regular information on raising data availabilty and quality. Additionally best practices and experiences of other Member States and public sector bodies are being communicated.</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</si>
  <si>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</si>
  <si>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</si>
  <si>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</si>
  <si>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</si>
  <si>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</si>
  <si>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</si>
  <si>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</si>
  <si>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</si>
  <si>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</si>
  <si>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</si>
  <si>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</si>
  <si>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</si>
  <si>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</si>
  <si>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</si>
  <si>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</si>
  <si>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We do internal analysis based on usage data.</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</si>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</sst>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b/>
      <sz val="20"/>
      <name val="Calibri"/>
      <family val="2"/>
      <scheme val="minor"/>
    </font>
    <font>
      <sz val="7"/>
      <color theme="1"/>
      <name val="Calibri"/>
      <family val="2"/>
      <scheme val="minor"/>
    </font>
    <font>
      <b/>
      <sz val="11"/>
      <name val="Calibri"/>
      <family val="2"/>
      <scheme val="minor"/>
    </font>
    <font>
      <b/>
      <sz val="36"/>
      <color theme="1"/>
      <name val="Calibri"/>
      <family val="2"/>
      <scheme val="minor"/>
    </font>
    <font>
      <b/>
      <sz val="36"/>
      <color theme="0"/>
      <name val="Calibri"/>
      <family val="2"/>
      <scheme val="minor"/>
    </font>
    <font>
      <b/>
      <sz val="20"/>
      <color theme="1"/>
      <name val="Calibri"/>
      <family val="2"/>
      <scheme val="minor"/>
    </font>
    <font>
      <b/>
      <sz val="20"/>
      <color theme="0"/>
      <name val="Calibri"/>
      <family val="2"/>
      <scheme val="minor"/>
    </font>
    <font>
      <sz val="20"/>
      <color theme="1"/>
      <name val="Calibri"/>
      <family val="2"/>
      <scheme val="minor"/>
    </font>
    <font>
      <sz val="11"/>
      <name val="Calibri"/>
      <family val="2"/>
      <scheme val="minor"/>
    </font>
    <font>
      <b/>
      <sz val="11"/>
      <color rgb="FF000000"/>
      <name val="Calibri"/>
      <family val="2"/>
      <scheme val="minor"/>
    </font>
    <font>
      <sz val="11"/>
      <color rgb="FF000000"/>
      <name val="Calibri"/>
      <family val="2"/>
      <scheme val="minor"/>
    </font>
    <font>
      <sz val="7"/>
      <color rgb="FF000000"/>
      <name val="Calibri"/>
      <family val="2"/>
      <scheme val="minor"/>
    </font>
    <font>
      <b/>
      <sz val="12"/>
      <name val="Calibri"/>
      <family val="2"/>
      <scheme val="minor"/>
    </font>
    <font>
      <b/>
      <sz val="12"/>
      <color theme="0"/>
      <name val="Calibri"/>
      <family val="2"/>
      <scheme val="minor"/>
    </font>
    <font>
      <sz val="7"/>
      <name val="Calibri"/>
      <family val="2"/>
      <scheme val="minor"/>
    </font>
    <font>
      <i/>
      <sz val="11"/>
      <name val="Calibri"/>
      <family val="2"/>
      <scheme val="minor"/>
    </font>
    <font>
      <sz val="11"/>
      <color theme="9"/>
      <name val="Calibri"/>
      <family val="2"/>
      <scheme val="minor"/>
    </font>
    <font>
      <b/>
      <sz val="11"/>
      <color theme="9"/>
      <name val="Calibri"/>
      <family val="2"/>
      <scheme val="minor"/>
    </font>
    <font>
      <sz val="7"/>
      <color theme="9"/>
      <name val="Calibri"/>
      <family val="2"/>
      <scheme val="minor"/>
    </font>
    <font>
      <i/>
      <sz val="11"/>
      <color theme="9"/>
      <name val="Calibri"/>
      <family val="2"/>
      <scheme val="minor"/>
    </font>
    <font>
      <sz val="12"/>
      <color theme="5"/>
      <name val="Calibri"/>
      <family val="2"/>
      <scheme val="minor"/>
    </font>
    <font>
      <b/>
      <sz val="10"/>
      <color theme="0"/>
      <name val="Calibri"/>
      <family val="2"/>
      <scheme val="minor"/>
    </font>
    <font>
      <b/>
      <sz val="10"/>
      <name val="Calibri"/>
      <family val="2"/>
      <scheme val="minor"/>
    </font>
    <font>
      <b/>
      <sz val="7"/>
      <name val="Calibri"/>
      <family val="2"/>
      <scheme val="minor"/>
    </font>
    <font>
      <i/>
      <sz val="10"/>
      <color theme="0"/>
      <name val="Calibri"/>
      <family val="2"/>
      <scheme val="minor"/>
    </font>
    <font>
      <sz val="10"/>
      <name val="Calibri"/>
      <family val="2"/>
      <scheme val="minor"/>
    </font>
    <font>
      <i/>
      <sz val="7"/>
      <name val="Calibri"/>
      <family val="2"/>
      <scheme val="minor"/>
    </font>
    <font>
      <i/>
      <sz val="10"/>
      <name val="Calibri"/>
      <family val="2"/>
      <scheme val="minor"/>
    </font>
    <font>
      <b/>
      <i/>
      <sz val="10"/>
      <name val="Calibri"/>
      <family val="2"/>
      <scheme val="minor"/>
    </font>
    <font>
      <i/>
      <sz val="7"/>
      <color theme="9"/>
      <name val="Calibri"/>
      <family val="2"/>
      <scheme val="minor"/>
    </font>
    <font>
      <sz val="12"/>
      <color rgb="FF000000"/>
      <name val="Calibri"/>
      <family val="2"/>
      <scheme val="minor"/>
    </font>
    <font>
      <b/>
      <sz val="12"/>
      <color rgb="FF000000"/>
      <name val="Calibri"/>
      <family val="2"/>
      <scheme val="minor"/>
    </font>
    <font>
      <b/>
      <sz val="11"/>
      <color theme="9" tint="-0.24994659260841701"/>
      <name val="Calibri"/>
      <family val="2"/>
      <scheme val="minor"/>
    </font>
    <font>
      <u/>
      <sz val="11"/>
      <name val="Calibri"/>
      <family val="2"/>
      <scheme val="minor"/>
    </font>
    <font>
      <b/>
      <sz val="7"/>
      <color theme="1"/>
      <name val="Calibri"/>
      <family val="2"/>
      <scheme val="minor"/>
    </font>
    <font>
      <b/>
      <i/>
      <sz val="7"/>
      <name val="Calibri"/>
      <family val="2"/>
      <scheme val="minor"/>
    </font>
    <font>
      <b/>
      <sz val="7"/>
      <color theme="9"/>
      <name val="Calibri"/>
      <family val="2"/>
      <scheme val="minor"/>
    </font>
    <font>
      <sz val="9"/>
      <name val="Calibri"/>
      <family val="2"/>
      <scheme val="minor"/>
    </font>
  </fonts>
  <fills count="21">
    <fill>
      <patternFill patternType="none"/>
    </fill>
    <fill>
      <patternFill patternType="gray125"/>
    </fill>
    <fill>
      <patternFill patternType="solid">
        <fgColor rgb="FF92D050"/>
        <bgColor indexed="64"/>
      </patternFill>
    </fill>
    <fill>
      <patternFill patternType="solid">
        <fgColor rgb="FF7030A0"/>
        <bgColor indexed="64"/>
      </patternFill>
    </fill>
    <fill>
      <patternFill patternType="solid">
        <fgColor rgb="FF5A9CFF"/>
        <bgColor indexed="64"/>
      </patternFill>
    </fill>
    <fill>
      <patternFill patternType="solid">
        <fgColor rgb="FF5A9CFF"/>
        <bgColor rgb="FF000000"/>
      </patternFill>
    </fill>
    <fill>
      <patternFill patternType="solid">
        <fgColor theme="6" tint="0.79995117038483843"/>
        <bgColor indexed="64"/>
      </patternFill>
    </fill>
    <fill>
      <patternFill patternType="solid">
        <fgColor theme="6" tint="0.79998168889431442"/>
        <bgColor indexed="64"/>
      </patternFill>
    </fill>
    <fill>
      <patternFill patternType="solid">
        <fgColor theme="2"/>
        <bgColor indexed="64"/>
      </patternFill>
    </fill>
    <fill>
      <patternFill patternType="solid">
        <fgColor rgb="FFC00000"/>
        <bgColor indexed="64"/>
      </patternFill>
    </fill>
    <fill>
      <patternFill patternType="solid">
        <fgColor theme="0" tint="-4.9958800012207406E-2"/>
        <bgColor indexed="64"/>
      </patternFill>
    </fill>
    <fill>
      <patternFill patternType="solid">
        <fgColor rgb="FFFF6052"/>
        <bgColor indexed="64"/>
      </patternFill>
    </fill>
    <fill>
      <patternFill patternType="solid">
        <fgColor rgb="FFFF6052"/>
        <bgColor rgb="FF000000"/>
      </patternFill>
    </fill>
    <fill>
      <patternFill patternType="solid">
        <fgColor theme="7" tint="0.79995117038483843"/>
        <bgColor indexed="64"/>
      </patternFill>
    </fill>
    <fill>
      <patternFill patternType="solid">
        <fgColor theme="0" tint="-4.9989318521683403E-2"/>
        <bgColor indexed="64"/>
      </patternFill>
    </fill>
    <fill>
      <patternFill patternType="solid">
        <fgColor theme="6"/>
        <bgColor indexed="64"/>
      </patternFill>
    </fill>
    <fill>
      <patternFill patternType="solid">
        <fgColor rgb="FFFF9B93"/>
        <bgColor indexed="64"/>
      </patternFill>
    </fill>
    <fill>
      <patternFill patternType="solid">
        <fgColor rgb="FF002093"/>
        <bgColor indexed="64"/>
      </patternFill>
    </fill>
    <fill>
      <patternFill patternType="solid">
        <fgColor rgb="FF002093"/>
        <bgColor rgb="FF000000"/>
      </patternFill>
    </fill>
    <fill>
      <patternFill patternType="solid">
        <fgColor rgb="FFFFE200"/>
        <bgColor indexed="64"/>
      </patternFill>
    </fill>
    <fill>
      <patternFill patternType="solid">
        <fgColor rgb="FFFFE200"/>
        <bgColor rgb="FF000000"/>
      </patternFill>
    </fill>
  </fills>
  <borders count="8">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medium">
        <color auto="1"/>
      </bottom>
      <diagonal/>
    </border>
    <border>
      <left/>
      <right/>
      <top style="thin">
        <color auto="1"/>
      </top>
      <bottom/>
      <diagonal/>
    </border>
  </borders>
  <cellStyleXfs count="2">
    <xf numFmtId="0" fontId="0" fillId="0" borderId="0"/>
    <xf numFmtId="0" fontId="3" fillId="0" borderId="0" applyNumberFormat="0" applyFill="0" applyBorder="0" applyAlignment="0" applyProtection="0"/>
  </cellStyleXfs>
  <cellXfs count="187">
    <xf numFmtId="0" fontId="0" fillId="0" borderId="0" xfId="0"/>
    <xf numFmtId="0" fontId="2" fillId="0" borderId="0" xfId="0" applyFont="1" applyAlignment="1">
      <alignment horizontal="center" vertical="top" wrapText="1"/>
    </xf>
    <xf numFmtId="0" fontId="5" fillId="2" borderId="0" xfId="0" applyFont="1" applyFill="1" applyAlignment="1">
      <alignment horizontal="left" vertical="top" wrapText="1"/>
    </xf>
    <xf numFmtId="0" fontId="0" fillId="0" borderId="0" xfId="0" applyAlignment="1">
      <alignment horizontal="left" vertical="top" wrapText="1"/>
    </xf>
    <xf numFmtId="0" fontId="0" fillId="0" borderId="0" xfId="0" applyAlignment="1">
      <alignment horizontal="left" vertical="center" wrapText="1"/>
    </xf>
    <xf numFmtId="0" fontId="6" fillId="0" borderId="0" xfId="0" applyFont="1" applyAlignment="1">
      <alignment horizontal="left" vertical="top" wrapText="1"/>
    </xf>
    <xf numFmtId="0" fontId="7" fillId="0" borderId="0" xfId="0" applyFont="1" applyAlignment="1">
      <alignment horizontal="left" vertical="top" wrapText="1"/>
    </xf>
    <xf numFmtId="0" fontId="8" fillId="3" borderId="0" xfId="0" applyFont="1" applyFill="1" applyAlignment="1">
      <alignment horizontal="left" vertical="top" wrapText="1"/>
    </xf>
    <xf numFmtId="0" fontId="5" fillId="0" borderId="0" xfId="0" applyFont="1" applyAlignment="1">
      <alignment horizontal="left" vertical="top" wrapText="1"/>
    </xf>
    <xf numFmtId="0" fontId="0" fillId="0" borderId="0" xfId="0" applyAlignment="1" applyProtection="1">
      <alignment horizontal="left" vertical="top" wrapText="1"/>
      <protection locked="0"/>
    </xf>
    <xf numFmtId="0" fontId="9" fillId="0" borderId="0" xfId="0" applyFont="1" applyAlignment="1">
      <alignment horizontal="center" vertical="top" wrapText="1"/>
    </xf>
    <xf numFmtId="0" fontId="10" fillId="4" borderId="0" xfId="0" applyFont="1" applyFill="1" applyAlignment="1">
      <alignment horizontal="left" vertical="top" wrapText="1"/>
    </xf>
    <xf numFmtId="0" fontId="4" fillId="4" borderId="0" xfId="0" applyFont="1" applyFill="1" applyAlignment="1">
      <alignment horizontal="left" vertical="top" wrapText="1"/>
    </xf>
    <xf numFmtId="0" fontId="10" fillId="5" borderId="0" xfId="0" applyFont="1" applyFill="1" applyAlignment="1">
      <alignment horizontal="right" vertical="top" wrapText="1"/>
    </xf>
    <xf numFmtId="0" fontId="11" fillId="0" borderId="0" xfId="0" applyFont="1" applyAlignment="1">
      <alignment horizontal="left" vertical="top" wrapText="1"/>
    </xf>
    <xf numFmtId="0" fontId="12" fillId="0" borderId="0" xfId="0" applyFont="1" applyAlignment="1">
      <alignment horizontal="left" vertical="top" wrapText="1"/>
    </xf>
    <xf numFmtId="0" fontId="2" fillId="0" borderId="0" xfId="0" applyFont="1" applyAlignment="1">
      <alignment horizontal="left" vertical="top" wrapText="1"/>
    </xf>
    <xf numFmtId="0" fontId="12" fillId="6" borderId="0" xfId="0" applyFont="1" applyFill="1" applyAlignment="1">
      <alignment horizontal="left" vertical="top" wrapText="1"/>
    </xf>
    <xf numFmtId="0" fontId="6" fillId="6" borderId="0" xfId="0" applyFont="1" applyFill="1" applyAlignment="1">
      <alignment horizontal="left" vertical="top" wrapText="1"/>
    </xf>
    <xf numFmtId="0" fontId="13" fillId="6" borderId="0" xfId="0" applyFont="1" applyFill="1" applyAlignment="1">
      <alignment horizontal="left" vertical="top" wrapText="1"/>
    </xf>
    <xf numFmtId="0" fontId="14" fillId="7" borderId="0" xfId="0" applyFont="1" applyFill="1" applyAlignment="1">
      <alignment horizontal="left" vertical="top" wrapText="1"/>
    </xf>
    <xf numFmtId="0" fontId="15" fillId="6" borderId="0" xfId="0" applyFont="1" applyFill="1" applyAlignment="1">
      <alignment horizontal="left" vertical="top" wrapText="1"/>
    </xf>
    <xf numFmtId="0" fontId="1" fillId="4" borderId="0" xfId="0" applyFont="1" applyFill="1" applyAlignment="1">
      <alignment horizontal="left" vertical="top" wrapText="1"/>
    </xf>
    <xf numFmtId="0" fontId="16" fillId="4" borderId="0" xfId="0" applyFont="1" applyFill="1" applyAlignment="1">
      <alignment horizontal="left" vertical="top" wrapText="1"/>
    </xf>
    <xf numFmtId="0" fontId="17" fillId="5" borderId="0" xfId="0" applyFont="1" applyFill="1" applyAlignment="1">
      <alignment horizontal="right" vertical="top" wrapText="1"/>
    </xf>
    <xf numFmtId="0" fontId="6" fillId="0" borderId="0" xfId="0" applyFont="1" applyAlignment="1">
      <alignment horizontal="center" vertical="top"/>
    </xf>
    <xf numFmtId="0" fontId="6" fillId="0" borderId="1" xfId="0" applyFont="1" applyBorder="1" applyAlignment="1" applyProtection="1">
      <alignment horizontal="left" vertical="top"/>
      <protection locked="0"/>
    </xf>
    <xf numFmtId="0" fontId="6" fillId="0" borderId="0" xfId="0" applyFont="1" applyAlignment="1">
      <alignment horizontal="left" vertical="top"/>
    </xf>
    <xf numFmtId="0" fontId="6" fillId="0" borderId="0" xfId="0" applyFont="1" applyAlignment="1">
      <alignment vertical="top"/>
    </xf>
    <xf numFmtId="0" fontId="6" fillId="0" borderId="0" xfId="0" applyFont="1" applyAlignment="1">
      <alignment horizontal="right" vertical="top"/>
    </xf>
    <xf numFmtId="0" fontId="0" fillId="0" borderId="0" xfId="0" applyAlignment="1">
      <alignment horizontal="left" vertical="top"/>
    </xf>
    <xf numFmtId="0" fontId="6" fillId="0" borderId="1" xfId="0" applyFont="1" applyBorder="1" applyAlignment="1" applyProtection="1">
      <alignment horizontal="left" vertical="top" wrapText="1"/>
      <protection locked="0"/>
    </xf>
    <xf numFmtId="49" fontId="12" fillId="0" borderId="2" xfId="0" applyNumberFormat="1" applyFont="1" applyBorder="1" applyAlignment="1">
      <alignment horizontal="left" vertical="top" wrapText="1"/>
    </xf>
    <xf numFmtId="49" fontId="6" fillId="0" borderId="0" xfId="0" applyNumberFormat="1" applyFont="1" applyAlignment="1">
      <alignment horizontal="left" vertical="top" wrapText="1"/>
    </xf>
    <xf numFmtId="49" fontId="12" fillId="0" borderId="0" xfId="0" applyNumberFormat="1" applyFont="1" applyAlignment="1">
      <alignment horizontal="left" vertical="top" wrapText="1"/>
    </xf>
    <xf numFmtId="0" fontId="2" fillId="8" borderId="0" xfId="0" applyFont="1" applyFill="1" applyAlignment="1">
      <alignment horizontal="left" vertical="top" wrapText="1"/>
    </xf>
    <xf numFmtId="0" fontId="2" fillId="8" borderId="0" xfId="0" applyFont="1" applyFill="1" applyAlignment="1" applyProtection="1">
      <alignment horizontal="left" vertical="top" wrapText="1"/>
      <protection locked="0"/>
    </xf>
    <xf numFmtId="0" fontId="19" fillId="0" borderId="1" xfId="0" applyFont="1" applyBorder="1" applyAlignment="1" applyProtection="1">
      <alignment horizontal="left" vertical="top" wrapText="1"/>
      <protection locked="0"/>
    </xf>
    <xf numFmtId="0" fontId="6" fillId="0" borderId="0" xfId="0" applyFont="1" applyAlignment="1">
      <alignment horizontal="center" vertical="top" wrapText="1"/>
    </xf>
    <xf numFmtId="0" fontId="6" fillId="0" borderId="0" xfId="0" applyFont="1" applyAlignment="1" applyProtection="1">
      <alignment horizontal="left" vertical="top" wrapText="1"/>
      <protection locked="0"/>
    </xf>
    <xf numFmtId="0" fontId="18" fillId="0" borderId="0" xfId="0" applyFont="1" applyAlignment="1">
      <alignment horizontal="left" vertical="top" wrapText="1"/>
    </xf>
    <xf numFmtId="0" fontId="19" fillId="0" borderId="0" xfId="0" applyFont="1" applyAlignment="1" applyProtection="1">
      <alignment horizontal="left" vertical="top" wrapText="1"/>
      <protection locked="0"/>
    </xf>
    <xf numFmtId="0" fontId="6" fillId="8" borderId="0" xfId="0" applyFont="1" applyFill="1" applyAlignment="1">
      <alignment horizontal="left" vertical="top" wrapText="1"/>
    </xf>
    <xf numFmtId="0" fontId="6" fillId="8" borderId="0" xfId="0" applyFont="1" applyFill="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20" fillId="0" borderId="0" xfId="0" applyFont="1" applyAlignment="1">
      <alignment horizontal="left" vertical="top" wrapText="1"/>
    </xf>
    <xf numFmtId="0" fontId="21" fillId="0" borderId="0" xfId="0" applyFont="1" applyAlignment="1">
      <alignment vertical="top"/>
    </xf>
    <xf numFmtId="0" fontId="22" fillId="0" borderId="0" xfId="0" applyFont="1" applyAlignment="1">
      <alignment horizontal="left" vertical="top" wrapText="1"/>
    </xf>
    <xf numFmtId="0" fontId="21" fillId="0" borderId="0" xfId="0" applyFont="1" applyAlignment="1">
      <alignment horizontal="center" vertical="top" wrapText="1"/>
    </xf>
    <xf numFmtId="0" fontId="23" fillId="0" borderId="0" xfId="0" applyFont="1" applyAlignment="1" applyProtection="1">
      <alignment horizontal="left" vertical="top" wrapText="1"/>
      <protection locked="0"/>
    </xf>
    <xf numFmtId="0" fontId="6" fillId="9" borderId="1" xfId="0" applyFont="1" applyFill="1" applyBorder="1" applyAlignment="1" applyProtection="1">
      <alignment horizontal="left" vertical="top" wrapText="1"/>
      <protection locked="0"/>
    </xf>
    <xf numFmtId="0" fontId="6" fillId="0" borderId="0" xfId="0" applyFont="1" applyAlignment="1" applyProtection="1">
      <alignment horizontal="left" vertical="top"/>
      <protection locked="0"/>
    </xf>
    <xf numFmtId="0" fontId="19" fillId="0" borderId="0" xfId="0" applyFont="1" applyAlignment="1">
      <alignment horizontal="left" vertical="top" wrapText="1"/>
    </xf>
    <xf numFmtId="0" fontId="6" fillId="0" borderId="1" xfId="0" applyFont="1" applyBorder="1" applyAlignment="1">
      <alignment horizontal="left" vertical="top" wrapText="1"/>
    </xf>
    <xf numFmtId="0" fontId="24" fillId="0" borderId="0" xfId="0" applyFont="1" applyAlignment="1">
      <alignment vertical="top" wrapText="1"/>
    </xf>
    <xf numFmtId="0" fontId="21" fillId="0" borderId="0" xfId="0" applyFont="1" applyAlignment="1">
      <alignment horizontal="center" vertical="top"/>
    </xf>
    <xf numFmtId="0" fontId="12" fillId="0" borderId="0" xfId="0" applyFont="1" applyAlignment="1">
      <alignment horizontal="left" vertical="top"/>
    </xf>
    <xf numFmtId="0" fontId="19" fillId="10" borderId="4" xfId="0" applyFont="1" applyFill="1" applyBorder="1" applyAlignment="1">
      <alignment horizontal="left" vertical="top" wrapText="1"/>
    </xf>
    <xf numFmtId="0" fontId="12" fillId="10" borderId="5" xfId="0" applyFont="1" applyFill="1" applyBorder="1" applyAlignment="1">
      <alignment vertical="top" wrapText="1"/>
    </xf>
    <xf numFmtId="0" fontId="25" fillId="4" borderId="1" xfId="0" applyFont="1" applyFill="1" applyBorder="1" applyAlignment="1">
      <alignment horizontal="left" vertical="top" wrapText="1"/>
    </xf>
    <xf numFmtId="0" fontId="26" fillId="4" borderId="1" xfId="0" applyFont="1" applyFill="1" applyBorder="1" applyAlignment="1">
      <alignment horizontal="center" vertical="top" wrapText="1"/>
    </xf>
    <xf numFmtId="0" fontId="26" fillId="4" borderId="1" xfId="0" applyFont="1" applyFill="1" applyBorder="1" applyAlignment="1" applyProtection="1">
      <alignment horizontal="center" vertical="top" wrapText="1"/>
      <protection locked="0"/>
    </xf>
    <xf numFmtId="0" fontId="25" fillId="4" borderId="6" xfId="0" applyFont="1" applyFill="1" applyBorder="1" applyAlignment="1">
      <alignment horizontal="left" vertical="top" wrapText="1"/>
    </xf>
    <xf numFmtId="0" fontId="26" fillId="4" borderId="6" xfId="0" applyFont="1" applyFill="1" applyBorder="1" applyAlignment="1" applyProtection="1">
      <alignment horizontal="center" vertical="top" wrapText="1"/>
      <protection locked="0"/>
    </xf>
    <xf numFmtId="0" fontId="21" fillId="0" borderId="0" xfId="0" applyFont="1" applyAlignment="1">
      <alignment vertical="top" wrapText="1"/>
    </xf>
    <xf numFmtId="0" fontId="27" fillId="0" borderId="0" xfId="0" applyFont="1" applyAlignment="1">
      <alignment horizontal="left" vertical="top" wrapText="1"/>
    </xf>
    <xf numFmtId="0" fontId="6" fillId="8" borderId="0" xfId="0" applyFont="1" applyFill="1" applyAlignment="1" applyProtection="1">
      <alignment horizontal="left" vertical="top"/>
      <protection locked="0"/>
    </xf>
    <xf numFmtId="0" fontId="6" fillId="0" borderId="0" xfId="0" applyFont="1" applyAlignment="1">
      <alignment vertical="top" wrapText="1"/>
    </xf>
    <xf numFmtId="0" fontId="6" fillId="0" borderId="1" xfId="0" applyFont="1" applyBorder="1" applyAlignment="1" applyProtection="1">
      <alignment vertical="top"/>
      <protection locked="0"/>
    </xf>
    <xf numFmtId="0" fontId="25" fillId="4" borderId="1" xfId="0" applyFont="1" applyFill="1" applyBorder="1" applyAlignment="1" applyProtection="1">
      <alignment horizontal="center" vertical="top" wrapText="1"/>
      <protection locked="0"/>
    </xf>
    <xf numFmtId="0" fontId="28" fillId="4" borderId="1" xfId="0" applyFont="1" applyFill="1" applyBorder="1" applyAlignment="1" applyProtection="1">
      <alignment horizontal="left" vertical="top" wrapText="1"/>
      <protection locked="0"/>
    </xf>
    <xf numFmtId="0" fontId="18" fillId="0" borderId="0" xfId="0" applyFont="1" applyAlignment="1" applyProtection="1">
      <alignment horizontal="left" vertical="top" wrapText="1"/>
      <protection locked="0"/>
    </xf>
    <xf numFmtId="0" fontId="25" fillId="4" borderId="1" xfId="0" applyFont="1" applyFill="1" applyBorder="1" applyAlignment="1" applyProtection="1">
      <alignment horizontal="left" vertical="top" wrapText="1"/>
      <protection locked="0"/>
    </xf>
    <xf numFmtId="0" fontId="25" fillId="4" borderId="0" xfId="0" applyFont="1" applyFill="1" applyAlignment="1">
      <alignment horizontal="left" vertical="top" wrapText="1"/>
    </xf>
    <xf numFmtId="0" fontId="26" fillId="0" borderId="0" xfId="0" applyFont="1" applyAlignment="1">
      <alignment horizontal="left" vertical="top" wrapText="1"/>
    </xf>
    <xf numFmtId="0" fontId="26" fillId="0" borderId="0" xfId="0" applyFont="1" applyAlignment="1" applyProtection="1">
      <alignment horizontal="left" vertical="top" wrapText="1"/>
      <protection locked="0"/>
    </xf>
    <xf numFmtId="0" fontId="29" fillId="0" borderId="0" xfId="0" applyFont="1" applyAlignment="1" applyProtection="1">
      <alignment horizontal="left" vertical="top" wrapText="1"/>
      <protection locked="0"/>
    </xf>
    <xf numFmtId="0" fontId="30" fillId="0" borderId="0" xfId="0" applyFont="1" applyAlignment="1">
      <alignment horizontal="left" vertical="top" wrapText="1"/>
    </xf>
    <xf numFmtId="0" fontId="31" fillId="0" borderId="0" xfId="0" applyFont="1" applyAlignment="1" applyProtection="1">
      <alignment horizontal="left" vertical="top" wrapText="1"/>
      <protection locked="0"/>
    </xf>
    <xf numFmtId="0" fontId="32" fillId="0" borderId="0" xfId="0" applyFont="1" applyAlignment="1" applyProtection="1">
      <alignment horizontal="left" vertical="top" wrapText="1"/>
      <protection locked="0"/>
    </xf>
    <xf numFmtId="0" fontId="17" fillId="4" borderId="0" xfId="0" applyFont="1" applyFill="1" applyAlignment="1">
      <alignment horizontal="left" vertical="top" wrapText="1"/>
    </xf>
    <xf numFmtId="0" fontId="17" fillId="4" borderId="0" xfId="0" applyFont="1" applyFill="1" applyAlignment="1">
      <alignment horizontal="right" vertical="top" wrapText="1"/>
    </xf>
    <xf numFmtId="0" fontId="6" fillId="0" borderId="0" xfId="0" applyFont="1" applyAlignment="1" applyProtection="1">
      <alignment vertical="top"/>
      <protection locked="0"/>
    </xf>
    <xf numFmtId="0" fontId="3" fillId="0" borderId="1" xfId="1" applyBorder="1" applyAlignment="1" applyProtection="1">
      <alignment horizontal="left" vertical="top" wrapText="1"/>
      <protection locked="0"/>
    </xf>
    <xf numFmtId="0" fontId="21" fillId="0" borderId="0" xfId="0" applyFont="1" applyAlignment="1">
      <alignment horizontal="left" vertical="top" wrapText="1"/>
    </xf>
    <xf numFmtId="0" fontId="23" fillId="0" borderId="0" xfId="0" applyFont="1" applyAlignment="1">
      <alignment horizontal="left" vertical="top" wrapText="1"/>
    </xf>
    <xf numFmtId="0" fontId="33" fillId="0" borderId="0" xfId="0" applyFont="1" applyAlignment="1">
      <alignment horizontal="left" vertical="top" wrapText="1"/>
    </xf>
    <xf numFmtId="0" fontId="1" fillId="4" borderId="0" xfId="0" applyFont="1" applyFill="1" applyAlignment="1">
      <alignment vertical="top" wrapText="1"/>
    </xf>
    <xf numFmtId="0" fontId="17" fillId="4" borderId="0" xfId="0" applyFont="1" applyFill="1" applyAlignment="1">
      <alignment vertical="top"/>
    </xf>
    <xf numFmtId="0" fontId="17" fillId="5" borderId="0" xfId="0" applyFont="1" applyFill="1" applyAlignment="1">
      <alignment vertical="top"/>
    </xf>
    <xf numFmtId="0" fontId="6" fillId="0" borderId="0" xfId="0" applyFont="1" applyAlignment="1">
      <alignment horizontal="right" vertical="top" wrapText="1"/>
    </xf>
    <xf numFmtId="0" fontId="10" fillId="11" borderId="0" xfId="0" applyFont="1" applyFill="1" applyAlignment="1">
      <alignment horizontal="left" vertical="top" wrapText="1"/>
    </xf>
    <xf numFmtId="0" fontId="6" fillId="11" borderId="0" xfId="0" applyFont="1" applyFill="1" applyAlignment="1">
      <alignment horizontal="left" vertical="top" wrapText="1"/>
    </xf>
    <xf numFmtId="0" fontId="10" fillId="12" borderId="0" xfId="0" applyFont="1" applyFill="1" applyAlignment="1">
      <alignment horizontal="right" vertical="top" wrapText="1"/>
    </xf>
    <xf numFmtId="0" fontId="14" fillId="8" borderId="0" xfId="0" applyFont="1" applyFill="1" applyAlignment="1">
      <alignment horizontal="left" vertical="top" wrapText="1"/>
    </xf>
    <xf numFmtId="0" fontId="13" fillId="13" borderId="0" xfId="0" applyFont="1" applyFill="1" applyAlignment="1">
      <alignment horizontal="left" vertical="top" wrapText="1"/>
    </xf>
    <xf numFmtId="0" fontId="13" fillId="14" borderId="0" xfId="0" applyFont="1" applyFill="1" applyAlignment="1">
      <alignment horizontal="left" vertical="top" wrapText="1"/>
    </xf>
    <xf numFmtId="0" fontId="15" fillId="8" borderId="0" xfId="0" applyFont="1" applyFill="1" applyAlignment="1">
      <alignment horizontal="left" vertical="top" wrapText="1"/>
    </xf>
    <xf numFmtId="0" fontId="1" fillId="11" borderId="0" xfId="0" applyFont="1" applyFill="1" applyAlignment="1">
      <alignment horizontal="left" vertical="top" wrapText="1"/>
    </xf>
    <xf numFmtId="0" fontId="1" fillId="12" borderId="0" xfId="0" applyFont="1" applyFill="1" applyAlignment="1">
      <alignment horizontal="right" vertical="top" wrapText="1"/>
    </xf>
    <xf numFmtId="0" fontId="2" fillId="0" borderId="0" xfId="0" applyFont="1" applyAlignment="1">
      <alignment horizontal="center" vertical="top"/>
    </xf>
    <xf numFmtId="0" fontId="6" fillId="0" borderId="0" xfId="0" applyFont="1"/>
    <xf numFmtId="0" fontId="18" fillId="0" borderId="0" xfId="0" applyFont="1" applyAlignment="1">
      <alignment vertical="top" wrapText="1"/>
    </xf>
    <xf numFmtId="0" fontId="12" fillId="0" borderId="2" xfId="0" applyFont="1" applyBorder="1" applyAlignment="1">
      <alignment vertical="top" wrapText="1"/>
    </xf>
    <xf numFmtId="0" fontId="34" fillId="0" borderId="0" xfId="0" applyFont="1" applyAlignment="1">
      <alignment horizontal="left" vertical="top" wrapText="1"/>
    </xf>
    <xf numFmtId="0" fontId="35" fillId="0" borderId="0" xfId="0" applyFont="1" applyAlignment="1">
      <alignment horizontal="left" vertical="top" wrapText="1"/>
    </xf>
    <xf numFmtId="0" fontId="15" fillId="0" borderId="0" xfId="0" applyFont="1" applyAlignment="1">
      <alignment horizontal="left" vertical="top" wrapText="1"/>
    </xf>
    <xf numFmtId="49" fontId="12" fillId="0" borderId="2" xfId="0" applyNumberFormat="1" applyFont="1" applyBorder="1" applyAlignment="1">
      <alignment horizontal="left" vertical="top"/>
    </xf>
    <xf numFmtId="0" fontId="2" fillId="0" borderId="0" xfId="0" applyFont="1" applyAlignment="1" applyProtection="1">
      <alignment horizontal="left" vertical="top" wrapText="1"/>
      <protection locked="0"/>
    </xf>
    <xf numFmtId="0" fontId="6" fillId="0" borderId="1" xfId="0" applyFont="1" applyBorder="1" applyProtection="1">
      <protection locked="0"/>
    </xf>
    <xf numFmtId="0" fontId="1" fillId="11" borderId="0" xfId="0" applyFont="1" applyFill="1" applyAlignment="1">
      <alignment horizontal="right" vertical="top" wrapText="1"/>
    </xf>
    <xf numFmtId="0" fontId="26" fillId="8" borderId="1" xfId="0" applyFont="1" applyFill="1" applyBorder="1" applyAlignment="1">
      <alignment horizontal="left" vertical="top" wrapText="1"/>
    </xf>
    <xf numFmtId="0" fontId="26" fillId="8" borderId="1" xfId="0" applyFont="1" applyFill="1" applyBorder="1" applyAlignment="1" applyProtection="1">
      <alignment horizontal="left" vertical="top" wrapText="1"/>
      <protection locked="0"/>
    </xf>
    <xf numFmtId="0" fontId="29" fillId="8" borderId="1" xfId="0" applyFont="1" applyFill="1" applyBorder="1" applyAlignment="1" applyProtection="1">
      <alignment horizontal="left" vertical="top" wrapText="1"/>
      <protection locked="0"/>
    </xf>
    <xf numFmtId="0" fontId="6" fillId="9" borderId="1" xfId="0" applyFont="1" applyFill="1" applyBorder="1" applyProtection="1">
      <protection locked="0"/>
    </xf>
    <xf numFmtId="0" fontId="6" fillId="0" borderId="0" xfId="0" applyFont="1" applyAlignment="1" applyProtection="1">
      <alignment vertical="center" wrapText="1"/>
      <protection locked="0"/>
    </xf>
    <xf numFmtId="0" fontId="12" fillId="8" borderId="0" xfId="0" applyFont="1" applyFill="1" applyAlignment="1" applyProtection="1">
      <alignment horizontal="left" vertical="top" wrapText="1"/>
      <protection locked="0"/>
    </xf>
    <xf numFmtId="0" fontId="19" fillId="0" borderId="3" xfId="0" applyFont="1" applyBorder="1" applyAlignment="1" applyProtection="1">
      <alignment horizontal="left" vertical="top" wrapText="1"/>
      <protection locked="0"/>
    </xf>
    <xf numFmtId="0" fontId="23" fillId="0" borderId="3" xfId="0" applyFont="1" applyBorder="1" applyAlignment="1" applyProtection="1">
      <alignment horizontal="left" vertical="top" wrapText="1"/>
      <protection locked="0"/>
    </xf>
    <xf numFmtId="0" fontId="1" fillId="16" borderId="0" xfId="0" applyFont="1" applyFill="1" applyAlignment="1">
      <alignment horizontal="left" vertical="top" wrapText="1"/>
    </xf>
    <xf numFmtId="0" fontId="6" fillId="16" borderId="0" xfId="0" applyFont="1" applyFill="1" applyAlignment="1">
      <alignment horizontal="left" vertical="top" wrapText="1"/>
    </xf>
    <xf numFmtId="0" fontId="1" fillId="16" borderId="0" xfId="0" applyFont="1" applyFill="1" applyAlignment="1">
      <alignment horizontal="right" vertical="top" wrapText="1"/>
    </xf>
    <xf numFmtId="0" fontId="5" fillId="0" borderId="0" xfId="0" applyFont="1" applyAlignment="1">
      <alignment vertical="top" wrapText="1"/>
    </xf>
    <xf numFmtId="0" fontId="6" fillId="8" borderId="0" xfId="0" applyFont="1" applyFill="1" applyAlignment="1">
      <alignment vertical="top" wrapText="1"/>
    </xf>
    <xf numFmtId="0" fontId="12" fillId="0" borderId="0" xfId="0" applyFont="1" applyAlignment="1">
      <alignment vertical="top" wrapText="1"/>
    </xf>
    <xf numFmtId="0" fontId="38" fillId="0" borderId="0" xfId="0" applyFont="1" applyAlignment="1">
      <alignment vertical="top" wrapText="1"/>
    </xf>
    <xf numFmtId="0" fontId="27" fillId="0" borderId="0" xfId="0" applyFont="1" applyAlignment="1">
      <alignment vertical="top" wrapText="1"/>
    </xf>
    <xf numFmtId="0" fontId="6" fillId="0" borderId="0" xfId="0" applyFont="1" applyAlignment="1">
      <alignment horizontal="right"/>
    </xf>
    <xf numFmtId="0" fontId="39" fillId="0" borderId="0" xfId="0" applyFont="1" applyAlignment="1">
      <alignment horizontal="left" vertical="top" wrapText="1"/>
    </xf>
    <xf numFmtId="0" fontId="6" fillId="0" borderId="0" xfId="0" applyFont="1" applyAlignment="1">
      <alignment horizontal="right" wrapText="1"/>
    </xf>
    <xf numFmtId="0" fontId="12" fillId="0" borderId="0" xfId="0" applyFont="1" applyAlignment="1">
      <alignment horizontal="left" vertical="center" wrapText="1"/>
    </xf>
    <xf numFmtId="0" fontId="10" fillId="0" borderId="0" xfId="0" applyFont="1" applyAlignment="1">
      <alignment horizontal="center" vertical="top" wrapText="1"/>
    </xf>
    <xf numFmtId="0" fontId="10" fillId="17" borderId="0" xfId="0" applyFont="1" applyFill="1" applyAlignment="1">
      <alignment horizontal="left" vertical="top" wrapText="1"/>
    </xf>
    <xf numFmtId="0" fontId="4" fillId="17" borderId="0" xfId="0" applyFont="1" applyFill="1" applyAlignment="1">
      <alignment horizontal="left" vertical="top" wrapText="1"/>
    </xf>
    <xf numFmtId="0" fontId="10" fillId="18" borderId="0" xfId="0" applyFont="1" applyFill="1" applyAlignment="1">
      <alignment horizontal="right" vertical="top" wrapText="1"/>
    </xf>
    <xf numFmtId="0" fontId="2" fillId="0" borderId="0" xfId="0" applyFont="1" applyAlignment="1">
      <alignment horizontal="right" vertical="top" wrapText="1"/>
    </xf>
    <xf numFmtId="0" fontId="13" fillId="8" borderId="0" xfId="0" applyFont="1" applyFill="1" applyAlignment="1">
      <alignment horizontal="right" vertical="top" wrapText="1"/>
    </xf>
    <xf numFmtId="0" fontId="1" fillId="17" borderId="0" xfId="0" applyFont="1" applyFill="1" applyAlignment="1">
      <alignment horizontal="left" vertical="top" wrapText="1"/>
    </xf>
    <xf numFmtId="0" fontId="16" fillId="17" borderId="0" xfId="0" applyFont="1" applyFill="1" applyAlignment="1">
      <alignment horizontal="left" vertical="top" wrapText="1"/>
    </xf>
    <xf numFmtId="0" fontId="17" fillId="18" borderId="0" xfId="0" applyFont="1" applyFill="1" applyAlignment="1">
      <alignment horizontal="right" vertical="top" wrapText="1"/>
    </xf>
    <xf numFmtId="0" fontId="38" fillId="0" borderId="0" xfId="0" applyFont="1" applyAlignment="1">
      <alignment horizontal="left" vertical="top" wrapText="1"/>
    </xf>
    <xf numFmtId="0" fontId="6" fillId="9" borderId="1" xfId="0" applyFont="1" applyFill="1" applyBorder="1" applyAlignment="1" applyProtection="1">
      <alignment horizontal="left" vertical="top"/>
      <protection locked="0"/>
    </xf>
    <xf numFmtId="0" fontId="20" fillId="0" borderId="0" xfId="0" applyFont="1" applyAlignment="1" applyProtection="1">
      <alignment horizontal="left" vertical="top" wrapText="1"/>
      <protection locked="0"/>
    </xf>
    <xf numFmtId="0" fontId="21" fillId="0" borderId="0" xfId="0" applyFont="1" applyAlignment="1">
      <alignment horizontal="right" vertical="top" wrapText="1"/>
    </xf>
    <xf numFmtId="0" fontId="40" fillId="0" borderId="0" xfId="0" applyFont="1" applyAlignment="1">
      <alignment horizontal="left" vertical="top" wrapText="1"/>
    </xf>
    <xf numFmtId="0" fontId="20" fillId="8" borderId="0" xfId="0" applyFont="1" applyFill="1" applyAlignment="1" applyProtection="1">
      <alignment horizontal="left" vertical="top" wrapText="1"/>
      <protection locked="0"/>
    </xf>
    <xf numFmtId="0" fontId="17" fillId="17" borderId="0" xfId="0" applyFont="1" applyFill="1" applyAlignment="1">
      <alignment horizontal="right" vertical="top" wrapText="1"/>
    </xf>
    <xf numFmtId="9" fontId="19" fillId="0" borderId="1" xfId="0" applyNumberFormat="1" applyFont="1" applyBorder="1" applyAlignment="1" applyProtection="1">
      <alignment horizontal="left" vertical="top" wrapText="1"/>
      <protection locked="0"/>
    </xf>
    <xf numFmtId="0" fontId="41" fillId="0" borderId="0" xfId="0" applyFont="1" applyAlignment="1">
      <alignment horizontal="left" vertical="top" wrapText="1"/>
    </xf>
    <xf numFmtId="0" fontId="12" fillId="0" borderId="0" xfId="0" applyFont="1" applyProtection="1">
      <protection locked="0"/>
    </xf>
    <xf numFmtId="0" fontId="12" fillId="0" borderId="0" xfId="0" applyFont="1"/>
    <xf numFmtId="0" fontId="0" fillId="0" borderId="0" xfId="0" applyAlignment="1">
      <alignment wrapText="1"/>
    </xf>
    <xf numFmtId="0" fontId="6" fillId="9" borderId="1" xfId="0" applyFont="1" applyFill="1" applyBorder="1" applyAlignment="1" applyProtection="1">
      <alignment vertical="top"/>
      <protection locked="0"/>
    </xf>
    <xf numFmtId="0" fontId="1" fillId="0" borderId="0" xfId="0" applyFont="1" applyAlignment="1">
      <alignment horizontal="center" vertical="top" wrapText="1"/>
    </xf>
    <xf numFmtId="0" fontId="1" fillId="17" borderId="0" xfId="0" applyFont="1" applyFill="1" applyAlignment="1">
      <alignment vertical="top" wrapText="1"/>
    </xf>
    <xf numFmtId="0" fontId="6" fillId="17" borderId="0" xfId="0" applyFont="1" applyFill="1" applyAlignment="1">
      <alignment vertical="top" wrapText="1"/>
    </xf>
    <xf numFmtId="0" fontId="4" fillId="19" borderId="0" xfId="0" applyFont="1" applyFill="1" applyAlignment="1">
      <alignment horizontal="left" vertical="top" wrapText="1"/>
    </xf>
    <xf numFmtId="0" fontId="4" fillId="20" borderId="0" xfId="0" applyFont="1" applyFill="1" applyAlignment="1">
      <alignment horizontal="right" vertical="top" wrapText="1"/>
    </xf>
    <xf numFmtId="0" fontId="13" fillId="19" borderId="0" xfId="0" applyFont="1" applyFill="1" applyAlignment="1">
      <alignment horizontal="left" vertical="top" wrapText="1"/>
    </xf>
    <xf numFmtId="0" fontId="16" fillId="19" borderId="0" xfId="0" applyFont="1" applyFill="1" applyAlignment="1">
      <alignment horizontal="left" vertical="top" wrapText="1"/>
    </xf>
    <xf numFmtId="0" fontId="16" fillId="20" borderId="0" xfId="0" applyFont="1" applyFill="1" applyAlignment="1">
      <alignment horizontal="right" vertical="top" wrapText="1"/>
    </xf>
    <xf numFmtId="9" fontId="6" fillId="0" borderId="0" xfId="0" applyNumberFormat="1" applyFont="1" applyAlignment="1">
      <alignment horizontal="left" vertical="top"/>
    </xf>
    <xf numFmtId="0" fontId="13" fillId="0" borderId="0" xfId="0" applyFont="1" applyAlignment="1">
      <alignment horizontal="right"/>
    </xf>
    <xf numFmtId="0" fontId="19" fillId="13" borderId="0" xfId="0" applyFont="1" applyFill="1" applyAlignment="1" applyProtection="1">
      <alignment horizontal="left" vertical="top" wrapText="1"/>
      <protection locked="0"/>
    </xf>
    <xf numFmtId="0" fontId="21" fillId="8" borderId="0" xfId="0" applyFont="1" applyFill="1" applyAlignment="1">
      <alignment horizontal="left" vertical="top" wrapText="1"/>
    </xf>
    <xf numFmtId="49" fontId="6" fillId="0" borderId="0" xfId="0" applyNumberFormat="1" applyFont="1" applyAlignment="1">
      <alignment vertical="top"/>
    </xf>
    <xf numFmtId="49" fontId="6" fillId="0" borderId="0" xfId="0" applyNumberFormat="1" applyFont="1" applyAlignment="1">
      <alignment horizontal="right" vertical="top"/>
    </xf>
    <xf numFmtId="0" fontId="12" fillId="0" borderId="0" xfId="0" applyFont="1" applyAlignment="1">
      <alignment horizontal="right" vertical="top" wrapText="1"/>
    </xf>
    <xf numFmtId="0" fontId="6" fillId="19" borderId="0" xfId="0" applyFont="1" applyFill="1" applyAlignment="1">
      <alignment horizontal="left" vertical="top" wrapText="1"/>
    </xf>
    <xf numFmtId="0" fontId="0" fillId="0" borderId="0" xfId="0" applyAlignment="1">
      <alignment horizontal="right" vertical="top" wrapText="1"/>
    </xf>
    <xf numFmtId="0" fontId="6" fillId="0" borderId="3" xfId="0" applyFont="1" applyBorder="1" applyAlignment="1">
      <alignment horizontal="left" vertical="top" wrapText="1"/>
    </xf>
    <xf numFmtId="0" fontId="5" fillId="0" borderId="0" xfId="0" applyFont="1" applyAlignment="1">
      <alignment horizontal="left" vertical="top" wrapText="1"/>
    </xf>
    <xf numFmtId="0" fontId="18" fillId="0" borderId="0" xfId="0" applyFont="1" applyAlignment="1">
      <alignment horizontal="left" vertical="top" wrapText="1"/>
    </xf>
    <xf numFmtId="0" fontId="6" fillId="0" borderId="3" xfId="0" applyFont="1" applyBorder="1" applyAlignment="1">
      <alignment horizontal="left" wrapText="1"/>
    </xf>
    <xf numFmtId="0" fontId="6" fillId="0" borderId="0" xfId="0" applyFont="1" applyAlignment="1">
      <alignment horizontal="left" vertical="top" wrapText="1"/>
    </xf>
    <xf numFmtId="0" fontId="22" fillId="0" borderId="0" xfId="0" applyFont="1" applyAlignment="1">
      <alignment horizontal="left" vertical="top" wrapText="1"/>
    </xf>
    <xf numFmtId="0" fontId="6" fillId="0" borderId="3" xfId="0" applyFont="1" applyBorder="1" applyAlignment="1" applyProtection="1">
      <alignment horizontal="left" vertical="top" wrapText="1"/>
      <protection locked="0"/>
    </xf>
    <xf numFmtId="0" fontId="27" fillId="0" borderId="0" xfId="0" applyFont="1" applyAlignment="1">
      <alignment horizontal="left" vertical="top" wrapText="1"/>
    </xf>
    <xf numFmtId="0" fontId="19" fillId="15" borderId="4" xfId="0" applyFont="1" applyFill="1" applyBorder="1" applyAlignment="1">
      <alignment horizontal="left" vertical="top" wrapText="1"/>
    </xf>
    <xf numFmtId="0" fontId="12" fillId="15" borderId="7" xfId="0" applyFont="1" applyFill="1" applyBorder="1" applyAlignment="1">
      <alignment horizontal="left" vertical="top" wrapText="1"/>
    </xf>
    <xf numFmtId="0" fontId="12" fillId="15" borderId="5" xfId="0" applyFont="1" applyFill="1" applyBorder="1" applyAlignment="1">
      <alignment horizontal="left" vertical="top" wrapText="1"/>
    </xf>
    <xf numFmtId="0" fontId="18" fillId="0" borderId="0" xfId="0" quotePrefix="1" applyFont="1" applyAlignment="1">
      <alignment horizontal="left" vertical="top" wrapText="1"/>
    </xf>
    <xf numFmtId="0" fontId="19" fillId="10" borderId="4" xfId="0" applyFont="1" applyFill="1" applyBorder="1" applyAlignment="1">
      <alignment horizontal="left" vertical="top" wrapText="1"/>
    </xf>
    <xf numFmtId="0" fontId="12" fillId="10" borderId="7" xfId="0" applyFont="1" applyFill="1" applyBorder="1" applyAlignment="1">
      <alignment horizontal="left" vertical="top" wrapText="1"/>
    </xf>
    <xf numFmtId="0" fontId="12" fillId="10" borderId="5" xfId="0" applyFont="1" applyFill="1" applyBorder="1" applyAlignment="1">
      <alignment horizontal="left" vertical="top" wrapText="1"/>
    </xf>
    <xf numFmtId="0" fontId="4" fillId="2" borderId="0" xfId="0" applyFont="1" applyFill="1" applyAlignment="1">
      <alignment horizontal="center" vertical="top" wrapText="1"/>
    </xf>
    <xf numFmtId="0" fontId="6" fillId="0" borderId="0" xfId="0" applyFont="1" applyAlignment="1" applyProtection="1">
      <alignment horizontal="left" vertical="top" wrapText="1"/>
      <protection locked="0"/>
    </xf>
  </cellXfs>
  <cellStyles count="2">
    <cellStyle name="Hyperlink" xfId="1" builtinId="8"/>
    <cellStyle name="Normal" xfId="0" builtinId="0"/>
  </cellStyles>
  <dxfs count="260">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
      <fill>
        <patternFill>
          <bgColor theme="0" tint="-4.9958800012207406E-2"/>
        </patternFill>
      </fill>
      <border>
        <left style="thin">
          <color auto="1"/>
        </left>
        <right style="thin">
          <color auto="1"/>
        </right>
        <top style="thin">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data.gv.at/" TargetMode="External"/><Relationship Id="rId1" Type="http://schemas.openxmlformats.org/officeDocument/2006/relationships/hyperlink" Target="https://www.data.gv.at/infos/cooperation-ogd-austri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0420DD-F7CD-4696-BD05-DE7241DEAD73}">
  <dimension ref="A1:I1007"/>
  <sheetViews>
    <sheetView tabSelected="1" zoomScale="55" zoomScaleNormal="55" workbookViewId="0">
      <selection activeCell="B16" sqref="B16"/>
    </sheetView>
  </sheetViews>
  <sheetFormatPr defaultColWidth="8.77734375" defaultRowHeight="14.4" x14ac:dyDescent="0.3"/>
  <cols>
    <col min="1" max="1" width="5.44140625" style="1" customWidth="1"/>
    <col min="2" max="2" width="116.44140625" style="3" customWidth="1"/>
    <col min="3" max="3" width="3.44140625" style="5" customWidth="1"/>
    <col min="4" max="4" width="29.21875" style="3" customWidth="1"/>
    <col min="5" max="5" width="21.5546875" style="16" customWidth="1"/>
    <col min="6" max="6" width="17.5546875" style="3" customWidth="1"/>
    <col min="7" max="7" width="46.21875" style="8" customWidth="1"/>
    <col min="8" max="8" width="49.21875" style="9" customWidth="1"/>
    <col min="9" max="9" width="80.44140625" style="8" customWidth="1"/>
    <col min="10" max="16384" width="8.77734375" style="3"/>
  </cols>
  <sheetData>
    <row r="1" spans="1:9" ht="25.8" x14ac:dyDescent="0.3">
      <c r="B1" s="185" t="s">
        <v>0</v>
      </c>
      <c r="C1" s="185"/>
      <c r="D1" s="185"/>
      <c r="E1" s="185"/>
      <c r="F1" s="185"/>
      <c r="G1" s="185"/>
      <c r="H1" s="185"/>
      <c r="I1" s="2"/>
    </row>
    <row r="2" spans="1:9" ht="44.1" customHeight="1" x14ac:dyDescent="0.3">
      <c r="B2" s="4"/>
      <c r="E2" s="6"/>
      <c r="F2" s="7">
        <f>SUM(F3,F264,F476,F794)</f>
        <v>1995</v>
      </c>
    </row>
    <row r="3" spans="1:9" s="14" customFormat="1" ht="25.8" x14ac:dyDescent="0.3">
      <c r="A3" s="10"/>
      <c r="B3" s="11" t="s">
        <v>1</v>
      </c>
      <c r="C3" s="12"/>
      <c r="D3" s="12"/>
      <c r="E3" s="12"/>
      <c r="F3" s="13">
        <f>F6+F113+F172</f>
        <v>535</v>
      </c>
      <c r="G3" s="12"/>
      <c r="H3" s="12"/>
      <c r="I3" s="12"/>
    </row>
    <row r="4" spans="1:9" ht="115.2" x14ac:dyDescent="0.3">
      <c r="B4" s="15" t="s">
        <v>2</v>
      </c>
    </row>
    <row r="5" spans="1:9" x14ac:dyDescent="0.3">
      <c r="B5" s="17" t="s">
        <v>3</v>
      </c>
      <c r="C5" s="18"/>
      <c r="D5" s="17" t="s">
        <v>4</v>
      </c>
      <c r="E5" s="19"/>
      <c r="F5" s="20"/>
      <c r="G5" s="21"/>
      <c r="H5" s="21"/>
      <c r="I5" s="21" t="s">
        <v>5</v>
      </c>
    </row>
    <row r="6" spans="1:9" ht="15.6" x14ac:dyDescent="0.3">
      <c r="B6" s="22" t="s">
        <v>6</v>
      </c>
      <c r="C6" s="23"/>
      <c r="D6" s="23"/>
      <c r="E6" s="23"/>
      <c r="F6" s="24">
        <f>SUM(F7:F112)</f>
        <v>235</v>
      </c>
      <c r="G6" s="23"/>
      <c r="H6" s="23"/>
      <c r="I6" s="23"/>
    </row>
    <row r="7" spans="1:9" s="30" customFormat="1" x14ac:dyDescent="0.3">
      <c r="A7" s="25">
        <v>1</v>
      </c>
      <c r="B7" s="174" t="s">
        <v>7</v>
      </c>
      <c r="C7" s="26" t="s">
        <v>8</v>
      </c>
      <c r="D7" s="27" t="s">
        <v>9</v>
      </c>
      <c r="E7" s="28">
        <v>30</v>
      </c>
      <c r="F7" s="29">
        <f>IF(C7="x",E7,0)</f>
        <v>30</v>
      </c>
      <c r="G7" s="172"/>
      <c r="H7" s="186"/>
      <c r="I7" s="172" t="s">
        <v>10</v>
      </c>
    </row>
    <row r="8" spans="1:9" x14ac:dyDescent="0.3">
      <c r="B8" s="174"/>
      <c r="C8" s="31"/>
      <c r="D8" s="5" t="s">
        <v>11</v>
      </c>
      <c r="E8" s="28">
        <v>0</v>
      </c>
      <c r="F8" s="29">
        <f>IF(C8="x",E8,0)</f>
        <v>0</v>
      </c>
      <c r="G8" s="172"/>
      <c r="H8" s="186"/>
      <c r="I8" s="172"/>
    </row>
    <row r="9" spans="1:9" x14ac:dyDescent="0.3">
      <c r="B9" s="174"/>
      <c r="C9" s="31"/>
      <c r="D9" s="5" t="s">
        <v>12</v>
      </c>
      <c r="E9" s="28">
        <v>30</v>
      </c>
      <c r="F9" s="29">
        <f>IF(C9="x",E9,0)</f>
        <v>0</v>
      </c>
      <c r="G9" s="172"/>
      <c r="H9" s="186"/>
      <c r="I9" s="172"/>
    </row>
    <row r="10" spans="1:9" ht="86.1" customHeight="1" x14ac:dyDescent="0.3">
      <c r="B10" s="32" t="s">
        <v>13</v>
      </c>
      <c r="C10" s="33"/>
      <c r="D10" s="34"/>
      <c r="E10" s="28"/>
      <c r="F10" s="29"/>
      <c r="G10" s="35" t="s">
        <v>14</v>
      </c>
      <c r="H10" s="36" t="s">
        <v>15</v>
      </c>
      <c r="I10" s="3"/>
    </row>
    <row r="11" spans="1:9" ht="129.6" x14ac:dyDescent="0.3">
      <c r="B11" s="37" t="s">
        <v>16</v>
      </c>
      <c r="D11" s="15"/>
      <c r="E11" s="28"/>
      <c r="F11" s="29"/>
    </row>
    <row r="12" spans="1:9" x14ac:dyDescent="0.3">
      <c r="B12" s="15"/>
      <c r="D12" s="15"/>
      <c r="E12" s="28"/>
      <c r="F12" s="29"/>
    </row>
    <row r="13" spans="1:9" ht="14.55" customHeight="1" x14ac:dyDescent="0.3">
      <c r="A13" s="1">
        <v>2</v>
      </c>
      <c r="B13" s="174" t="s">
        <v>17</v>
      </c>
      <c r="C13" s="31" t="s">
        <v>8</v>
      </c>
      <c r="D13" s="5" t="s">
        <v>9</v>
      </c>
      <c r="E13" s="28">
        <v>30</v>
      </c>
      <c r="F13" s="29">
        <f>IF(C13="x",E13,0)</f>
        <v>30</v>
      </c>
      <c r="G13" s="172"/>
      <c r="I13" s="172" t="s">
        <v>18</v>
      </c>
    </row>
    <row r="14" spans="1:9" x14ac:dyDescent="0.3">
      <c r="B14" s="174"/>
      <c r="C14" s="31"/>
      <c r="D14" s="5" t="s">
        <v>11</v>
      </c>
      <c r="E14" s="28">
        <v>0</v>
      </c>
      <c r="F14" s="29">
        <f>IF(C14="x",E14,0)</f>
        <v>0</v>
      </c>
      <c r="G14" s="172"/>
      <c r="I14" s="172"/>
    </row>
    <row r="15" spans="1:9" x14ac:dyDescent="0.3">
      <c r="B15" s="174"/>
      <c r="C15" s="31"/>
      <c r="D15" s="5" t="s">
        <v>19</v>
      </c>
      <c r="E15" s="28">
        <v>30</v>
      </c>
      <c r="F15" s="29">
        <f>IF(C15="x",E15,0)</f>
        <v>0</v>
      </c>
      <c r="G15" s="172"/>
      <c r="I15" s="172"/>
    </row>
    <row r="16" spans="1:9" ht="43.2" x14ac:dyDescent="0.3">
      <c r="B16" s="32" t="s">
        <v>20</v>
      </c>
      <c r="C16" s="33"/>
      <c r="D16" s="34"/>
      <c r="E16" s="28"/>
      <c r="F16" s="29"/>
    </row>
    <row r="17" spans="1:9" ht="115.2" x14ac:dyDescent="0.3">
      <c r="B17" s="37" t="s">
        <v>21</v>
      </c>
      <c r="D17" s="15"/>
      <c r="E17" s="28"/>
      <c r="F17" s="29"/>
    </row>
    <row r="18" spans="1:9" x14ac:dyDescent="0.3">
      <c r="B18" s="15"/>
      <c r="D18" s="15"/>
      <c r="E18" s="28"/>
      <c r="F18" s="29"/>
    </row>
    <row r="19" spans="1:9" s="5" customFormat="1" ht="14.55" customHeight="1" x14ac:dyDescent="0.3">
      <c r="A19" s="38">
        <v>3</v>
      </c>
      <c r="B19" s="174" t="s">
        <v>22</v>
      </c>
      <c r="C19" s="31"/>
      <c r="D19" s="5" t="s">
        <v>9</v>
      </c>
      <c r="E19" s="28">
        <v>10</v>
      </c>
      <c r="F19" s="29">
        <f>IF(C19="x",E19,0)</f>
        <v>0</v>
      </c>
      <c r="G19" s="172"/>
      <c r="H19" s="39"/>
      <c r="I19" s="172"/>
    </row>
    <row r="20" spans="1:9" s="5" customFormat="1" x14ac:dyDescent="0.3">
      <c r="A20" s="38"/>
      <c r="B20" s="174"/>
      <c r="C20" s="31" t="s">
        <v>8</v>
      </c>
      <c r="D20" s="5" t="s">
        <v>11</v>
      </c>
      <c r="E20" s="28">
        <v>0</v>
      </c>
      <c r="F20" s="29">
        <f>IF(C20="x",E20,0)</f>
        <v>0</v>
      </c>
      <c r="G20" s="172"/>
      <c r="H20" s="39"/>
      <c r="I20" s="172"/>
    </row>
    <row r="21" spans="1:9" s="5" customFormat="1" x14ac:dyDescent="0.3">
      <c r="A21" s="38"/>
      <c r="B21" s="15" t="s">
        <v>23</v>
      </c>
      <c r="D21" s="15"/>
      <c r="E21" s="28"/>
      <c r="F21" s="29"/>
      <c r="G21" s="40"/>
      <c r="H21" s="39"/>
      <c r="I21" s="40"/>
    </row>
    <row r="22" spans="1:9" x14ac:dyDescent="0.3">
      <c r="B22" s="37"/>
      <c r="D22" s="15"/>
      <c r="E22" s="28"/>
      <c r="F22" s="29"/>
    </row>
    <row r="23" spans="1:9" x14ac:dyDescent="0.3">
      <c r="B23" s="41"/>
      <c r="D23" s="15"/>
      <c r="E23" s="28"/>
      <c r="F23" s="29"/>
    </row>
    <row r="24" spans="1:9" s="15" customFormat="1" ht="57.6" x14ac:dyDescent="0.3">
      <c r="A24" s="38">
        <v>4</v>
      </c>
      <c r="B24" s="176" t="s">
        <v>24</v>
      </c>
      <c r="C24" s="31" t="s">
        <v>8</v>
      </c>
      <c r="D24" s="5" t="s">
        <v>9</v>
      </c>
      <c r="E24" s="28">
        <v>10</v>
      </c>
      <c r="F24" s="29">
        <f>IF(C24="x",E24,0)</f>
        <v>10</v>
      </c>
      <c r="G24" s="42" t="s">
        <v>25</v>
      </c>
      <c r="H24" s="43" t="s">
        <v>26</v>
      </c>
    </row>
    <row r="25" spans="1:9" s="15" customFormat="1" x14ac:dyDescent="0.3">
      <c r="A25" s="38"/>
      <c r="B25" s="176"/>
      <c r="C25" s="31"/>
      <c r="D25" s="5" t="s">
        <v>11</v>
      </c>
      <c r="E25" s="28">
        <v>0</v>
      </c>
      <c r="F25" s="29">
        <f>IF(C25="x",E25,0)</f>
        <v>0</v>
      </c>
      <c r="G25" s="40"/>
      <c r="H25" s="44"/>
      <c r="I25" s="40"/>
    </row>
    <row r="26" spans="1:9" s="15" customFormat="1" x14ac:dyDescent="0.3">
      <c r="A26" s="38"/>
      <c r="B26" s="39"/>
      <c r="C26" s="31"/>
      <c r="D26" s="5" t="s">
        <v>19</v>
      </c>
      <c r="E26" s="28">
        <v>10</v>
      </c>
      <c r="F26" s="29">
        <f>IF(C26="x",E26,0)</f>
        <v>0</v>
      </c>
      <c r="G26" s="40"/>
      <c r="H26" s="44"/>
      <c r="I26" s="40"/>
    </row>
    <row r="27" spans="1:9" s="15" customFormat="1" x14ac:dyDescent="0.3">
      <c r="A27" s="38"/>
      <c r="B27" s="32" t="s">
        <v>27</v>
      </c>
      <c r="C27" s="5"/>
      <c r="E27" s="28"/>
      <c r="F27" s="29"/>
      <c r="G27" s="40"/>
      <c r="H27" s="44"/>
      <c r="I27" s="40"/>
    </row>
    <row r="28" spans="1:9" s="15" customFormat="1" ht="43.2" x14ac:dyDescent="0.3">
      <c r="A28" s="38"/>
      <c r="B28" s="37" t="s">
        <v>28</v>
      </c>
      <c r="C28" s="5"/>
      <c r="E28" s="28"/>
      <c r="F28" s="29"/>
      <c r="G28" s="40"/>
      <c r="H28" s="44"/>
      <c r="I28" s="40"/>
    </row>
    <row r="29" spans="1:9" x14ac:dyDescent="0.3">
      <c r="B29" s="41"/>
      <c r="D29" s="15"/>
      <c r="E29" s="28"/>
      <c r="F29" s="29"/>
    </row>
    <row r="30" spans="1:9" s="5" customFormat="1" ht="14.55" customHeight="1" x14ac:dyDescent="0.3">
      <c r="A30" s="38">
        <v>5</v>
      </c>
      <c r="B30" s="174" t="s">
        <v>29</v>
      </c>
      <c r="C30" s="31" t="s">
        <v>8</v>
      </c>
      <c r="D30" s="5" t="s">
        <v>9</v>
      </c>
      <c r="E30" s="28">
        <v>25</v>
      </c>
      <c r="F30" s="29">
        <f>IF(C30="x",E30,0)</f>
        <v>25</v>
      </c>
      <c r="G30" s="172"/>
      <c r="H30" s="39"/>
      <c r="I30" s="172"/>
    </row>
    <row r="31" spans="1:9" s="5" customFormat="1" x14ac:dyDescent="0.3">
      <c r="A31" s="38"/>
      <c r="B31" s="174"/>
      <c r="C31" s="31"/>
      <c r="D31" s="5" t="s">
        <v>30</v>
      </c>
      <c r="E31" s="28">
        <v>0</v>
      </c>
      <c r="F31" s="29">
        <f>IF(C31="x",E31,0)</f>
        <v>0</v>
      </c>
      <c r="G31" s="172"/>
      <c r="H31" s="39"/>
      <c r="I31" s="172"/>
    </row>
    <row r="32" spans="1:9" x14ac:dyDescent="0.3">
      <c r="B32" s="15" t="s">
        <v>31</v>
      </c>
      <c r="D32" s="15"/>
      <c r="E32" s="28"/>
      <c r="F32" s="29"/>
    </row>
    <row r="33" spans="1:9" s="5" customFormat="1" ht="57.6" x14ac:dyDescent="0.3">
      <c r="A33" s="38"/>
      <c r="B33" s="37" t="s">
        <v>32</v>
      </c>
      <c r="D33" s="15"/>
      <c r="E33" s="28"/>
      <c r="F33" s="29"/>
      <c r="G33" s="40"/>
      <c r="H33" s="39"/>
      <c r="I33" s="40"/>
    </row>
    <row r="34" spans="1:9" s="5" customFormat="1" x14ac:dyDescent="0.3">
      <c r="A34" s="38"/>
      <c r="B34" s="15"/>
      <c r="D34" s="15"/>
      <c r="E34" s="28"/>
      <c r="F34" s="29"/>
      <c r="G34" s="40"/>
      <c r="H34" s="39"/>
      <c r="I34" s="40"/>
    </row>
    <row r="35" spans="1:9" s="15" customFormat="1" ht="14.55" customHeight="1" x14ac:dyDescent="0.3">
      <c r="A35" s="38" t="s">
        <v>33</v>
      </c>
      <c r="B35" s="174" t="s">
        <v>34</v>
      </c>
      <c r="C35" s="31" t="s">
        <v>8</v>
      </c>
      <c r="D35" s="5" t="s">
        <v>9</v>
      </c>
      <c r="E35" s="28">
        <v>15</v>
      </c>
      <c r="F35" s="29">
        <f>IF(C35="x",E35,0)</f>
        <v>15</v>
      </c>
      <c r="G35" s="172"/>
      <c r="H35" s="44"/>
      <c r="I35" s="172" t="s">
        <v>35</v>
      </c>
    </row>
    <row r="36" spans="1:9" s="15" customFormat="1" ht="57.6" customHeight="1" x14ac:dyDescent="0.3">
      <c r="A36" s="38"/>
      <c r="B36" s="174"/>
      <c r="C36" s="31"/>
      <c r="D36" s="5" t="s">
        <v>11</v>
      </c>
      <c r="E36" s="28">
        <v>0</v>
      </c>
      <c r="F36" s="29">
        <f>IF(C36="x",E36,0)</f>
        <v>0</v>
      </c>
      <c r="G36" s="172"/>
      <c r="H36" s="44"/>
      <c r="I36" s="172"/>
    </row>
    <row r="37" spans="1:9" s="5" customFormat="1" x14ac:dyDescent="0.3">
      <c r="A37" s="38"/>
      <c r="B37" s="15" t="s">
        <v>36</v>
      </c>
      <c r="D37" s="45"/>
      <c r="E37" s="46"/>
      <c r="F37" s="29"/>
      <c r="G37" s="47"/>
      <c r="H37" s="39"/>
      <c r="I37" s="47"/>
    </row>
    <row r="38" spans="1:9" ht="57.6" x14ac:dyDescent="0.3">
      <c r="A38" s="38"/>
      <c r="B38" s="37" t="s">
        <v>37</v>
      </c>
      <c r="D38" s="45"/>
      <c r="E38" s="46"/>
      <c r="F38" s="29"/>
      <c r="G38" s="47"/>
      <c r="I38" s="47"/>
    </row>
    <row r="39" spans="1:9" x14ac:dyDescent="0.3">
      <c r="A39" s="48"/>
      <c r="B39" s="49"/>
      <c r="D39" s="45"/>
      <c r="E39" s="46"/>
      <c r="F39" s="29"/>
      <c r="G39" s="47"/>
      <c r="I39" s="47"/>
    </row>
    <row r="40" spans="1:9" s="15" customFormat="1" x14ac:dyDescent="0.3">
      <c r="A40" s="38" t="s">
        <v>38</v>
      </c>
      <c r="B40" s="174" t="s">
        <v>39</v>
      </c>
      <c r="C40" s="50" t="s">
        <v>8</v>
      </c>
      <c r="D40" s="5" t="s">
        <v>9</v>
      </c>
      <c r="E40" s="28">
        <v>15</v>
      </c>
      <c r="F40" s="29">
        <v>0</v>
      </c>
      <c r="G40" s="172"/>
      <c r="H40" s="44"/>
      <c r="I40" s="172" t="s">
        <v>40</v>
      </c>
    </row>
    <row r="41" spans="1:9" s="15" customFormat="1" x14ac:dyDescent="0.3">
      <c r="A41" s="38"/>
      <c r="B41" s="174"/>
      <c r="C41" s="31"/>
      <c r="D41" s="5" t="s">
        <v>11</v>
      </c>
      <c r="E41" s="28">
        <v>0</v>
      </c>
      <c r="F41" s="29">
        <f>IF(C41="x",E41,0)</f>
        <v>0</v>
      </c>
      <c r="G41" s="172"/>
      <c r="H41" s="44"/>
      <c r="I41" s="172"/>
    </row>
    <row r="42" spans="1:9" s="15" customFormat="1" x14ac:dyDescent="0.3">
      <c r="A42" s="38"/>
      <c r="B42" s="15" t="s">
        <v>36</v>
      </c>
      <c r="C42" s="5"/>
      <c r="E42" s="28"/>
      <c r="F42" s="29"/>
      <c r="G42" s="40"/>
      <c r="H42" s="44"/>
      <c r="I42" s="40"/>
    </row>
    <row r="43" spans="1:9" s="15" customFormat="1" ht="57.6" x14ac:dyDescent="0.3">
      <c r="A43" s="38"/>
      <c r="B43" s="37" t="s">
        <v>41</v>
      </c>
      <c r="C43" s="5"/>
      <c r="E43" s="28"/>
      <c r="F43" s="29"/>
      <c r="G43" s="42" t="s">
        <v>42</v>
      </c>
      <c r="H43" s="43"/>
    </row>
    <row r="44" spans="1:9" x14ac:dyDescent="0.3">
      <c r="A44" s="48"/>
      <c r="B44" s="49"/>
      <c r="D44" s="45"/>
      <c r="E44" s="46"/>
      <c r="F44" s="29"/>
      <c r="G44" s="47"/>
      <c r="I44" s="47"/>
    </row>
    <row r="45" spans="1:9" s="15" customFormat="1" x14ac:dyDescent="0.3">
      <c r="A45" s="38" t="s">
        <v>43</v>
      </c>
      <c r="B45" s="174" t="s">
        <v>44</v>
      </c>
      <c r="C45" s="31" t="s">
        <v>8</v>
      </c>
      <c r="D45" s="5" t="s">
        <v>9</v>
      </c>
      <c r="E45" s="28">
        <v>15</v>
      </c>
      <c r="F45" s="29">
        <f>IF(C45="x",E45,0)</f>
        <v>15</v>
      </c>
      <c r="G45" s="172"/>
      <c r="H45" s="44"/>
      <c r="I45" s="172" t="s">
        <v>45</v>
      </c>
    </row>
    <row r="46" spans="1:9" s="15" customFormat="1" x14ac:dyDescent="0.3">
      <c r="A46" s="38"/>
      <c r="B46" s="174"/>
      <c r="C46" s="31"/>
      <c r="D46" s="5" t="s">
        <v>11</v>
      </c>
      <c r="E46" s="28">
        <v>0</v>
      </c>
      <c r="F46" s="29">
        <f>IF(C46="x",E46,0)</f>
        <v>0</v>
      </c>
      <c r="G46" s="172"/>
      <c r="H46" s="44"/>
      <c r="I46" s="172"/>
    </row>
    <row r="47" spans="1:9" s="15" customFormat="1" x14ac:dyDescent="0.3">
      <c r="A47" s="38"/>
      <c r="B47" s="15" t="s">
        <v>36</v>
      </c>
      <c r="C47" s="5"/>
      <c r="E47" s="28"/>
      <c r="F47" s="29"/>
      <c r="G47" s="40"/>
      <c r="H47" s="44"/>
      <c r="I47" s="40"/>
    </row>
    <row r="48" spans="1:9" s="15" customFormat="1" x14ac:dyDescent="0.3">
      <c r="A48" s="38"/>
      <c r="B48" s="37" t="s">
        <v>46</v>
      </c>
      <c r="C48" s="5"/>
      <c r="E48" s="28"/>
      <c r="F48" s="29"/>
      <c r="G48" s="40"/>
      <c r="H48" s="44"/>
      <c r="I48" s="40"/>
    </row>
    <row r="49" spans="1:9" s="15" customFormat="1" x14ac:dyDescent="0.3">
      <c r="A49" s="38"/>
      <c r="B49" s="41"/>
      <c r="C49" s="5"/>
      <c r="E49" s="28"/>
      <c r="F49" s="29"/>
      <c r="G49" s="40"/>
      <c r="H49" s="44"/>
      <c r="I49" s="40"/>
    </row>
    <row r="50" spans="1:9" s="15" customFormat="1" x14ac:dyDescent="0.3">
      <c r="A50" s="38" t="s">
        <v>47</v>
      </c>
      <c r="B50" s="174" t="s">
        <v>48</v>
      </c>
      <c r="C50" s="31" t="s">
        <v>8</v>
      </c>
      <c r="D50" s="5" t="s">
        <v>9</v>
      </c>
      <c r="E50" s="28">
        <v>10</v>
      </c>
      <c r="F50" s="29">
        <f>IF(C50="x",E50,0)</f>
        <v>10</v>
      </c>
      <c r="G50" s="40"/>
      <c r="H50" s="44"/>
      <c r="I50" s="40"/>
    </row>
    <row r="51" spans="1:9" s="15" customFormat="1" x14ac:dyDescent="0.3">
      <c r="A51" s="38"/>
      <c r="B51" s="174"/>
      <c r="C51" s="31"/>
      <c r="D51" s="5" t="s">
        <v>11</v>
      </c>
      <c r="E51" s="28">
        <v>0</v>
      </c>
      <c r="F51" s="29">
        <f>IF(C51="x",E51,0)</f>
        <v>0</v>
      </c>
      <c r="G51" s="40"/>
      <c r="H51" s="44"/>
      <c r="I51" s="40"/>
    </row>
    <row r="52" spans="1:9" s="15" customFormat="1" x14ac:dyDescent="0.3">
      <c r="A52" s="38"/>
      <c r="B52" s="15" t="s">
        <v>49</v>
      </c>
      <c r="C52" s="5"/>
      <c r="E52" s="28"/>
      <c r="F52" s="29"/>
      <c r="G52" s="40"/>
      <c r="H52" s="44"/>
      <c r="I52" s="40"/>
    </row>
    <row r="53" spans="1:9" s="15" customFormat="1" ht="28.8" x14ac:dyDescent="0.3">
      <c r="A53" s="38"/>
      <c r="B53" s="37" t="s">
        <v>50</v>
      </c>
      <c r="C53" s="5"/>
      <c r="E53" s="28"/>
      <c r="F53" s="29"/>
      <c r="G53" s="40"/>
      <c r="H53" s="44"/>
      <c r="I53" s="40"/>
    </row>
    <row r="54" spans="1:9" s="5" customFormat="1" x14ac:dyDescent="0.3">
      <c r="A54" s="38"/>
      <c r="B54" s="15"/>
      <c r="D54" s="15"/>
      <c r="E54" s="28"/>
      <c r="F54" s="29"/>
      <c r="G54" s="40"/>
      <c r="H54" s="39"/>
      <c r="I54" s="40"/>
    </row>
    <row r="55" spans="1:9" ht="14.55" customHeight="1" x14ac:dyDescent="0.3">
      <c r="A55" s="1">
        <v>7</v>
      </c>
      <c r="B55" s="174" t="s">
        <v>51</v>
      </c>
      <c r="C55" s="31" t="s">
        <v>8</v>
      </c>
      <c r="D55" s="5" t="s">
        <v>9</v>
      </c>
      <c r="E55" s="28">
        <v>15</v>
      </c>
      <c r="F55" s="29">
        <f>IF(C55="x",E55,0)</f>
        <v>15</v>
      </c>
      <c r="G55" s="172"/>
      <c r="I55" s="172" t="s">
        <v>52</v>
      </c>
    </row>
    <row r="56" spans="1:9" x14ac:dyDescent="0.3">
      <c r="B56" s="174"/>
      <c r="C56" s="31"/>
      <c r="D56" s="5" t="s">
        <v>11</v>
      </c>
      <c r="E56" s="28">
        <v>0</v>
      </c>
      <c r="F56" s="29">
        <f>IF(C56="x",E56,0)</f>
        <v>0</v>
      </c>
      <c r="G56" s="172"/>
      <c r="I56" s="172"/>
    </row>
    <row r="57" spans="1:9" s="5" customFormat="1" x14ac:dyDescent="0.3">
      <c r="A57" s="38"/>
      <c r="B57" s="15" t="s">
        <v>36</v>
      </c>
      <c r="D57" s="15"/>
      <c r="E57" s="28"/>
      <c r="F57" s="29"/>
      <c r="G57" s="40"/>
      <c r="H57" s="39"/>
      <c r="I57" s="40"/>
    </row>
    <row r="58" spans="1:9" ht="43.2" x14ac:dyDescent="0.3">
      <c r="B58" s="37" t="s">
        <v>53</v>
      </c>
      <c r="D58" s="15"/>
      <c r="E58" s="28"/>
      <c r="F58" s="29"/>
    </row>
    <row r="59" spans="1:9" s="5" customFormat="1" x14ac:dyDescent="0.3">
      <c r="A59" s="38"/>
      <c r="B59" s="15"/>
      <c r="D59" s="15"/>
      <c r="E59" s="28"/>
      <c r="F59" s="29"/>
      <c r="G59" s="40"/>
      <c r="H59" s="39"/>
      <c r="I59" s="40"/>
    </row>
    <row r="60" spans="1:9" s="27" customFormat="1" x14ac:dyDescent="0.3">
      <c r="A60" s="25">
        <v>8</v>
      </c>
      <c r="B60" s="174" t="s">
        <v>54</v>
      </c>
      <c r="C60" s="26" t="s">
        <v>8</v>
      </c>
      <c r="D60" s="27" t="s">
        <v>9</v>
      </c>
      <c r="E60" s="28">
        <v>15</v>
      </c>
      <c r="F60" s="29">
        <f>IF(C60="x",E60,0)</f>
        <v>15</v>
      </c>
      <c r="G60" s="172"/>
      <c r="H60" s="51"/>
      <c r="I60" s="172" t="s">
        <v>55</v>
      </c>
    </row>
    <row r="61" spans="1:9" s="5" customFormat="1" x14ac:dyDescent="0.3">
      <c r="A61" s="38"/>
      <c r="B61" s="174"/>
      <c r="C61" s="31"/>
      <c r="D61" s="5" t="s">
        <v>11</v>
      </c>
      <c r="E61" s="28">
        <v>0</v>
      </c>
      <c r="F61" s="29">
        <f>IF(C61="x",E61,0)</f>
        <v>0</v>
      </c>
      <c r="G61" s="172"/>
      <c r="H61" s="39"/>
      <c r="I61" s="172"/>
    </row>
    <row r="62" spans="1:9" s="5" customFormat="1" x14ac:dyDescent="0.3">
      <c r="A62" s="38"/>
      <c r="B62" s="15" t="s">
        <v>36</v>
      </c>
      <c r="D62" s="15"/>
      <c r="E62" s="28"/>
      <c r="F62" s="29"/>
      <c r="G62" s="40"/>
      <c r="H62" s="39"/>
      <c r="I62" s="40"/>
    </row>
    <row r="63" spans="1:9" s="5" customFormat="1" ht="72" x14ac:dyDescent="0.3">
      <c r="A63" s="38"/>
      <c r="B63" s="37" t="s">
        <v>56</v>
      </c>
      <c r="D63" s="15"/>
      <c r="E63" s="28"/>
      <c r="F63" s="29"/>
      <c r="G63" s="42" t="s">
        <v>57</v>
      </c>
      <c r="H63" s="43" t="s">
        <v>58</v>
      </c>
      <c r="I63" s="15"/>
    </row>
    <row r="64" spans="1:9" s="5" customFormat="1" x14ac:dyDescent="0.3">
      <c r="A64" s="38"/>
      <c r="B64" s="15"/>
      <c r="D64" s="15"/>
      <c r="E64" s="28"/>
      <c r="F64" s="29"/>
      <c r="G64" s="40"/>
      <c r="H64" s="39"/>
      <c r="I64" s="40"/>
    </row>
    <row r="65" spans="1:9" s="27" customFormat="1" x14ac:dyDescent="0.3">
      <c r="A65" s="25" t="s">
        <v>59</v>
      </c>
      <c r="B65" s="174" t="s">
        <v>60</v>
      </c>
      <c r="C65" s="26" t="s">
        <v>8</v>
      </c>
      <c r="D65" s="27" t="s">
        <v>9</v>
      </c>
      <c r="E65" s="28">
        <v>15</v>
      </c>
      <c r="F65" s="29">
        <f>IF(C65="x",E65,0)</f>
        <v>15</v>
      </c>
      <c r="G65" s="172"/>
      <c r="H65" s="51"/>
      <c r="I65" s="172"/>
    </row>
    <row r="66" spans="1:9" x14ac:dyDescent="0.3">
      <c r="B66" s="174"/>
      <c r="C66" s="31"/>
      <c r="D66" s="5" t="s">
        <v>11</v>
      </c>
      <c r="E66" s="28">
        <v>0</v>
      </c>
      <c r="F66" s="29">
        <f>IF(C66="x",E66,0)</f>
        <v>0</v>
      </c>
      <c r="G66" s="172"/>
      <c r="I66" s="172"/>
    </row>
    <row r="67" spans="1:9" x14ac:dyDescent="0.3">
      <c r="B67" s="15" t="s">
        <v>61</v>
      </c>
      <c r="D67" s="15"/>
      <c r="E67" s="28"/>
      <c r="F67" s="29"/>
    </row>
    <row r="68" spans="1:9" ht="28.8" x14ac:dyDescent="0.3">
      <c r="B68" s="37" t="s">
        <v>62</v>
      </c>
      <c r="D68" s="15"/>
      <c r="E68" s="28"/>
      <c r="F68" s="29"/>
    </row>
    <row r="69" spans="1:9" x14ac:dyDescent="0.3">
      <c r="B69" s="52"/>
      <c r="D69" s="15"/>
      <c r="E69" s="28"/>
      <c r="F69" s="29"/>
    </row>
    <row r="70" spans="1:9" s="27" customFormat="1" x14ac:dyDescent="0.3">
      <c r="A70" s="25" t="s">
        <v>63</v>
      </c>
      <c r="B70" s="174" t="s">
        <v>64</v>
      </c>
      <c r="C70" s="26" t="s">
        <v>8</v>
      </c>
      <c r="D70" s="27" t="s">
        <v>9</v>
      </c>
      <c r="E70" s="28">
        <v>10</v>
      </c>
      <c r="F70" s="29">
        <f>IF(C70="x",E70,0)</f>
        <v>10</v>
      </c>
      <c r="G70" s="172"/>
      <c r="H70" s="51"/>
      <c r="I70" s="172"/>
    </row>
    <row r="71" spans="1:9" x14ac:dyDescent="0.3">
      <c r="B71" s="174"/>
      <c r="C71" s="31"/>
      <c r="D71" s="5" t="s">
        <v>11</v>
      </c>
      <c r="E71" s="28">
        <v>0</v>
      </c>
      <c r="F71" s="29">
        <f>IF(C71="x",E71,0)</f>
        <v>0</v>
      </c>
      <c r="G71" s="172"/>
      <c r="I71" s="172"/>
    </row>
    <row r="72" spans="1:9" x14ac:dyDescent="0.3">
      <c r="B72" s="15" t="s">
        <v>61</v>
      </c>
      <c r="D72" s="15"/>
      <c r="E72" s="28"/>
      <c r="F72" s="29"/>
    </row>
    <row r="73" spans="1:9" ht="28.8" x14ac:dyDescent="0.3">
      <c r="B73" s="37" t="s">
        <v>65</v>
      </c>
      <c r="D73" s="15"/>
      <c r="E73" s="28"/>
      <c r="F73" s="29"/>
    </row>
    <row r="74" spans="1:9" x14ac:dyDescent="0.3">
      <c r="B74" s="52"/>
      <c r="D74" s="15"/>
      <c r="E74" s="28"/>
      <c r="F74" s="29"/>
    </row>
    <row r="75" spans="1:9" s="27" customFormat="1" ht="24.6" customHeight="1" x14ac:dyDescent="0.3">
      <c r="A75" s="25" t="s">
        <v>66</v>
      </c>
      <c r="B75" s="170" t="s">
        <v>67</v>
      </c>
      <c r="C75" s="53" t="s">
        <v>8</v>
      </c>
      <c r="D75" s="27" t="s">
        <v>9</v>
      </c>
      <c r="E75" s="29">
        <v>20</v>
      </c>
      <c r="F75" s="29">
        <f>IF(C75="x",E75,0)</f>
        <v>20</v>
      </c>
      <c r="G75" s="54"/>
      <c r="H75" s="51"/>
      <c r="I75" s="54"/>
    </row>
    <row r="76" spans="1:9" s="27" customFormat="1" ht="20.25" customHeight="1" x14ac:dyDescent="0.3">
      <c r="A76" s="55"/>
      <c r="B76" s="170"/>
      <c r="C76" s="53"/>
      <c r="D76" s="5" t="s">
        <v>11</v>
      </c>
      <c r="E76" s="28">
        <v>0</v>
      </c>
      <c r="F76" s="29">
        <f>IF(C76="x",E76,0)</f>
        <v>0</v>
      </c>
      <c r="G76" s="54"/>
      <c r="H76" s="51"/>
      <c r="I76" s="54"/>
    </row>
    <row r="77" spans="1:9" s="27" customFormat="1" ht="20.25" customHeight="1" x14ac:dyDescent="0.3">
      <c r="A77" s="55"/>
      <c r="B77" s="56" t="s">
        <v>68</v>
      </c>
      <c r="C77" s="5"/>
      <c r="E77" s="28"/>
      <c r="F77" s="29"/>
      <c r="G77" s="54"/>
      <c r="H77" s="51"/>
      <c r="I77" s="54"/>
    </row>
    <row r="78" spans="1:9" s="27" customFormat="1" ht="20.25" customHeight="1" x14ac:dyDescent="0.3">
      <c r="A78" s="55"/>
      <c r="B78" s="57" t="s">
        <v>69</v>
      </c>
      <c r="C78" s="58"/>
      <c r="E78" s="28"/>
      <c r="F78" s="29"/>
      <c r="G78" s="54"/>
      <c r="H78" s="51"/>
      <c r="I78" s="54"/>
    </row>
    <row r="79" spans="1:9" s="27" customFormat="1" ht="20.25" customHeight="1" x14ac:dyDescent="0.3">
      <c r="A79" s="55"/>
      <c r="B79" s="59" t="s">
        <v>70</v>
      </c>
      <c r="C79" s="60" t="s">
        <v>8</v>
      </c>
      <c r="E79" s="28"/>
      <c r="F79" s="29"/>
      <c r="G79" s="54"/>
      <c r="H79" s="51"/>
      <c r="I79" s="54"/>
    </row>
    <row r="80" spans="1:9" s="27" customFormat="1" ht="20.25" customHeight="1" x14ac:dyDescent="0.3">
      <c r="A80" s="55"/>
      <c r="B80" s="59" t="s">
        <v>71</v>
      </c>
      <c r="C80" s="61" t="s">
        <v>8</v>
      </c>
      <c r="E80" s="28"/>
      <c r="F80" s="29"/>
      <c r="G80" s="54"/>
      <c r="H80" s="51"/>
      <c r="I80" s="54"/>
    </row>
    <row r="81" spans="1:9" s="27" customFormat="1" ht="20.25" customHeight="1" x14ac:dyDescent="0.3">
      <c r="A81" s="55"/>
      <c r="B81" s="59" t="s">
        <v>72</v>
      </c>
      <c r="C81" s="61" t="s">
        <v>8</v>
      </c>
      <c r="E81" s="28"/>
      <c r="F81" s="29"/>
      <c r="G81" s="54"/>
      <c r="H81" s="51"/>
      <c r="I81" s="54"/>
    </row>
    <row r="82" spans="1:9" s="27" customFormat="1" ht="20.25" customHeight="1" x14ac:dyDescent="0.3">
      <c r="A82" s="55"/>
      <c r="B82" s="59" t="s">
        <v>73</v>
      </c>
      <c r="C82" s="61" t="s">
        <v>8</v>
      </c>
      <c r="E82" s="28"/>
      <c r="F82" s="29"/>
      <c r="G82" s="54"/>
      <c r="H82" s="51"/>
      <c r="I82" s="54"/>
    </row>
    <row r="83" spans="1:9" s="27" customFormat="1" ht="20.25" customHeight="1" x14ac:dyDescent="0.3">
      <c r="A83" s="55"/>
      <c r="B83" s="59" t="s">
        <v>74</v>
      </c>
      <c r="C83" s="61" t="s">
        <v>8</v>
      </c>
      <c r="E83" s="28"/>
      <c r="F83" s="29"/>
      <c r="G83" s="54"/>
      <c r="H83" s="51"/>
      <c r="I83" s="54"/>
    </row>
    <row r="84" spans="1:9" s="27" customFormat="1" ht="20.25" customHeight="1" x14ac:dyDescent="0.3">
      <c r="A84" s="55"/>
      <c r="B84" s="59" t="s">
        <v>75</v>
      </c>
      <c r="C84" s="61" t="s">
        <v>8</v>
      </c>
      <c r="E84" s="28"/>
      <c r="F84" s="29"/>
      <c r="G84" s="54"/>
      <c r="H84" s="51"/>
      <c r="I84" s="54"/>
    </row>
    <row r="85" spans="1:9" s="27" customFormat="1" ht="20.25" customHeight="1" thickBot="1" x14ac:dyDescent="0.35">
      <c r="A85" s="55"/>
      <c r="B85" s="62" t="s">
        <v>76</v>
      </c>
      <c r="C85" s="63" t="s">
        <v>8</v>
      </c>
      <c r="E85" s="28"/>
      <c r="F85" s="29"/>
      <c r="G85" s="54"/>
      <c r="H85" s="51"/>
      <c r="I85" s="54"/>
    </row>
    <row r="86" spans="1:9" s="27" customFormat="1" x14ac:dyDescent="0.3">
      <c r="A86" s="55"/>
      <c r="B86" s="64"/>
      <c r="C86" s="51"/>
      <c r="E86" s="28"/>
      <c r="F86" s="29"/>
      <c r="G86" s="40"/>
      <c r="H86" s="51"/>
      <c r="I86" s="40"/>
    </row>
    <row r="87" spans="1:9" s="27" customFormat="1" ht="14.55" customHeight="1" x14ac:dyDescent="0.3">
      <c r="A87" s="25" t="s">
        <v>77</v>
      </c>
      <c r="B87" s="174" t="s">
        <v>78</v>
      </c>
      <c r="C87" s="31" t="s">
        <v>8</v>
      </c>
      <c r="D87" s="5" t="s">
        <v>79</v>
      </c>
      <c r="E87" s="29">
        <v>10</v>
      </c>
      <c r="F87" s="29">
        <f>IF(C87="x",E87,0)</f>
        <v>10</v>
      </c>
      <c r="G87" s="172"/>
      <c r="H87" s="51"/>
      <c r="I87" s="172" t="s">
        <v>80</v>
      </c>
    </row>
    <row r="88" spans="1:9" s="27" customFormat="1" x14ac:dyDescent="0.3">
      <c r="A88" s="25"/>
      <c r="B88" s="174"/>
      <c r="C88" s="31"/>
      <c r="D88" s="5" t="s">
        <v>81</v>
      </c>
      <c r="E88" s="29">
        <v>5</v>
      </c>
      <c r="F88" s="29">
        <f>IF(C88="x",E88,0)</f>
        <v>0</v>
      </c>
      <c r="G88" s="172"/>
      <c r="H88" s="51"/>
      <c r="I88" s="172"/>
    </row>
    <row r="89" spans="1:9" s="27" customFormat="1" x14ac:dyDescent="0.3">
      <c r="A89" s="25"/>
      <c r="B89" s="174"/>
      <c r="C89" s="31"/>
      <c r="D89" s="5" t="s">
        <v>11</v>
      </c>
      <c r="E89" s="28">
        <v>0</v>
      </c>
      <c r="F89" s="29">
        <f>IF(C89="x",E89,0)</f>
        <v>0</v>
      </c>
      <c r="G89" s="172"/>
      <c r="H89" s="51"/>
      <c r="I89" s="172"/>
    </row>
    <row r="90" spans="1:9" s="27" customFormat="1" x14ac:dyDescent="0.3">
      <c r="A90" s="25"/>
      <c r="B90" s="15" t="s">
        <v>82</v>
      </c>
      <c r="C90" s="5"/>
      <c r="D90" s="15"/>
      <c r="E90" s="65"/>
      <c r="F90" s="29"/>
      <c r="G90" s="40"/>
      <c r="H90" s="51"/>
      <c r="I90" s="40"/>
    </row>
    <row r="91" spans="1:9" s="27" customFormat="1" ht="43.2" x14ac:dyDescent="0.3">
      <c r="A91" s="25"/>
      <c r="B91" s="41" t="s">
        <v>83</v>
      </c>
      <c r="C91" s="5"/>
      <c r="D91" s="15"/>
      <c r="E91" s="65"/>
      <c r="F91" s="29"/>
      <c r="G91" s="40"/>
      <c r="H91" s="51"/>
      <c r="I91" s="40"/>
    </row>
    <row r="92" spans="1:9" s="27" customFormat="1" x14ac:dyDescent="0.3">
      <c r="A92" s="25"/>
      <c r="B92" s="41"/>
      <c r="C92" s="5"/>
      <c r="D92" s="15"/>
      <c r="E92" s="65"/>
      <c r="F92" s="29"/>
      <c r="G92" s="40"/>
      <c r="H92" s="51"/>
      <c r="I92" s="40"/>
    </row>
    <row r="93" spans="1:9" s="27" customFormat="1" ht="14.55" customHeight="1" x14ac:dyDescent="0.3">
      <c r="A93" s="25" t="s">
        <v>84</v>
      </c>
      <c r="B93" s="174" t="s">
        <v>85</v>
      </c>
      <c r="C93" s="50" t="s">
        <v>8</v>
      </c>
      <c r="D93" s="5" t="s">
        <v>9</v>
      </c>
      <c r="E93" s="29">
        <v>15</v>
      </c>
      <c r="F93" s="29">
        <v>0</v>
      </c>
      <c r="G93" s="40"/>
      <c r="H93" s="51"/>
      <c r="I93" s="40"/>
    </row>
    <row r="94" spans="1:9" s="27" customFormat="1" x14ac:dyDescent="0.3">
      <c r="A94" s="25"/>
      <c r="B94" s="174"/>
      <c r="C94" s="31"/>
      <c r="D94" s="5" t="s">
        <v>11</v>
      </c>
      <c r="E94" s="29">
        <v>0</v>
      </c>
      <c r="F94" s="29">
        <f>IF(C94="x",E94,0)</f>
        <v>0</v>
      </c>
      <c r="G94" s="40"/>
      <c r="H94" s="51"/>
      <c r="I94" s="40"/>
    </row>
    <row r="95" spans="1:9" s="27" customFormat="1" x14ac:dyDescent="0.3">
      <c r="A95" s="25"/>
      <c r="B95" s="15" t="s">
        <v>86</v>
      </c>
      <c r="C95" s="5"/>
      <c r="D95" s="15"/>
      <c r="E95" s="28"/>
      <c r="F95" s="29"/>
      <c r="G95" s="40"/>
      <c r="H95" s="51"/>
      <c r="I95" s="40"/>
    </row>
    <row r="96" spans="1:9" s="27" customFormat="1" ht="43.2" x14ac:dyDescent="0.3">
      <c r="A96" s="25"/>
      <c r="B96" s="41" t="s">
        <v>87</v>
      </c>
      <c r="C96" s="5"/>
      <c r="D96" s="15"/>
      <c r="E96" s="65"/>
      <c r="F96" s="29"/>
      <c r="G96" s="42" t="s">
        <v>88</v>
      </c>
      <c r="H96" s="66"/>
      <c r="I96" s="15"/>
    </row>
    <row r="97" spans="1:9" s="27" customFormat="1" x14ac:dyDescent="0.3">
      <c r="A97" s="25"/>
      <c r="B97" s="67"/>
      <c r="C97" s="51"/>
      <c r="E97" s="28"/>
      <c r="F97" s="29"/>
      <c r="G97" s="40"/>
      <c r="H97" s="51"/>
      <c r="I97" s="40"/>
    </row>
    <row r="98" spans="1:9" s="15" customFormat="1" ht="28.8" x14ac:dyDescent="0.3">
      <c r="A98" s="38" t="s">
        <v>89</v>
      </c>
      <c r="B98" s="39" t="s">
        <v>90</v>
      </c>
      <c r="C98" s="68" t="s">
        <v>8</v>
      </c>
      <c r="D98" s="28" t="s">
        <v>9</v>
      </c>
      <c r="E98" s="28">
        <v>15</v>
      </c>
      <c r="F98" s="29">
        <f>IF(C98="x",E98,0)</f>
        <v>15</v>
      </c>
      <c r="G98" s="40"/>
      <c r="H98" s="44"/>
      <c r="I98" s="40"/>
    </row>
    <row r="99" spans="1:9" ht="28.8" x14ac:dyDescent="0.3">
      <c r="B99" s="15" t="s">
        <v>91</v>
      </c>
      <c r="C99" s="68"/>
      <c r="D99" s="28" t="s">
        <v>11</v>
      </c>
      <c r="E99" s="28">
        <v>0</v>
      </c>
      <c r="F99" s="29">
        <f>IF(C99="x",E99,0)</f>
        <v>0</v>
      </c>
    </row>
    <row r="100" spans="1:9" x14ac:dyDescent="0.3">
      <c r="B100" s="182" t="s">
        <v>92</v>
      </c>
      <c r="C100" s="183"/>
      <c r="D100" s="184"/>
      <c r="E100" s="28"/>
      <c r="F100" s="29"/>
    </row>
    <row r="101" spans="1:9" ht="12.6" customHeight="1" x14ac:dyDescent="0.3">
      <c r="B101" s="59" t="s">
        <v>93</v>
      </c>
      <c r="C101" s="59" t="s">
        <v>94</v>
      </c>
      <c r="D101" s="59" t="s">
        <v>95</v>
      </c>
      <c r="E101" s="28"/>
      <c r="F101" s="29"/>
    </row>
    <row r="102" spans="1:9" ht="96.6" x14ac:dyDescent="0.3">
      <c r="B102" s="59" t="s">
        <v>96</v>
      </c>
      <c r="C102" s="69"/>
      <c r="D102" s="70" t="s">
        <v>97</v>
      </c>
      <c r="E102" s="28"/>
      <c r="F102" s="29"/>
      <c r="G102" s="71"/>
      <c r="I102" s="71" t="s">
        <v>98</v>
      </c>
    </row>
    <row r="103" spans="1:9" ht="41.4" x14ac:dyDescent="0.3">
      <c r="B103" s="59" t="s">
        <v>99</v>
      </c>
      <c r="C103" s="69" t="s">
        <v>8</v>
      </c>
      <c r="D103" s="70" t="s">
        <v>100</v>
      </c>
      <c r="E103" s="28"/>
      <c r="F103" s="29"/>
      <c r="G103" s="71"/>
      <c r="I103" s="71" t="s">
        <v>101</v>
      </c>
    </row>
    <row r="104" spans="1:9" ht="96.6" x14ac:dyDescent="0.3">
      <c r="B104" s="59" t="s">
        <v>102</v>
      </c>
      <c r="C104" s="72" t="s">
        <v>8</v>
      </c>
      <c r="D104" s="70" t="s">
        <v>103</v>
      </c>
      <c r="E104" s="28"/>
      <c r="F104" s="29"/>
      <c r="G104" s="71"/>
      <c r="I104" s="71" t="s">
        <v>104</v>
      </c>
    </row>
    <row r="105" spans="1:9" ht="55.2" x14ac:dyDescent="0.3">
      <c r="B105" s="59" t="s">
        <v>105</v>
      </c>
      <c r="C105" s="72"/>
      <c r="D105" s="70"/>
      <c r="E105" s="28"/>
      <c r="F105" s="29"/>
      <c r="G105" s="71"/>
      <c r="I105" s="71" t="s">
        <v>106</v>
      </c>
    </row>
    <row r="106" spans="1:9" ht="55.2" x14ac:dyDescent="0.3">
      <c r="B106" s="59" t="s">
        <v>107</v>
      </c>
      <c r="C106" s="72"/>
      <c r="D106" s="70"/>
      <c r="E106" s="5"/>
      <c r="F106" s="29"/>
      <c r="G106" s="71"/>
      <c r="I106" s="71" t="s">
        <v>108</v>
      </c>
    </row>
    <row r="107" spans="1:9" ht="55.2" x14ac:dyDescent="0.3">
      <c r="B107" s="73" t="s">
        <v>109</v>
      </c>
      <c r="C107" s="72"/>
      <c r="D107" s="70"/>
      <c r="E107" s="5"/>
      <c r="F107" s="29"/>
      <c r="G107" s="71"/>
      <c r="I107" s="71" t="s">
        <v>110</v>
      </c>
    </row>
    <row r="108" spans="1:9" x14ac:dyDescent="0.3">
      <c r="B108" s="74"/>
      <c r="C108" s="75"/>
      <c r="D108" s="76"/>
      <c r="E108" s="5"/>
      <c r="F108" s="29"/>
      <c r="G108" s="77"/>
      <c r="I108" s="77"/>
    </row>
    <row r="109" spans="1:9" s="15" customFormat="1" x14ac:dyDescent="0.3">
      <c r="A109" s="38" t="s">
        <v>111</v>
      </c>
      <c r="B109" s="74" t="s">
        <v>112</v>
      </c>
      <c r="C109" s="68" t="s">
        <v>8</v>
      </c>
      <c r="D109" s="28" t="s">
        <v>9</v>
      </c>
      <c r="E109" s="29">
        <v>0</v>
      </c>
      <c r="F109" s="29">
        <f>IF(C109="x",E109,0)</f>
        <v>0</v>
      </c>
      <c r="G109" s="77"/>
      <c r="H109" s="44"/>
      <c r="I109" s="77"/>
    </row>
    <row r="110" spans="1:9" s="15" customFormat="1" x14ac:dyDescent="0.3">
      <c r="A110" s="38"/>
      <c r="B110" s="15" t="s">
        <v>113</v>
      </c>
      <c r="C110" s="68"/>
      <c r="D110" s="28" t="s">
        <v>11</v>
      </c>
      <c r="E110" s="28">
        <v>0</v>
      </c>
      <c r="F110" s="29">
        <f>IF(C110="x",E110,0)</f>
        <v>0</v>
      </c>
      <c r="G110" s="71"/>
      <c r="H110" s="44"/>
      <c r="I110" s="71" t="s">
        <v>114</v>
      </c>
    </row>
    <row r="111" spans="1:9" s="15" customFormat="1" x14ac:dyDescent="0.3">
      <c r="A111" s="38"/>
      <c r="B111" s="37" t="s">
        <v>115</v>
      </c>
      <c r="C111" s="75"/>
      <c r="D111" s="78"/>
      <c r="E111" s="79"/>
      <c r="F111" s="29"/>
      <c r="G111" s="71"/>
      <c r="H111" s="44"/>
      <c r="I111" s="71"/>
    </row>
    <row r="112" spans="1:9" x14ac:dyDescent="0.3">
      <c r="B112" s="74"/>
      <c r="C112" s="75"/>
      <c r="D112" s="76"/>
      <c r="E112" s="5"/>
      <c r="F112" s="29"/>
      <c r="G112" s="77"/>
      <c r="I112" s="77"/>
    </row>
    <row r="113" spans="1:9" ht="15.6" x14ac:dyDescent="0.3">
      <c r="B113" s="22" t="s">
        <v>116</v>
      </c>
      <c r="C113" s="80"/>
      <c r="D113" s="80"/>
      <c r="E113" s="80"/>
      <c r="F113" s="81">
        <f>SUM(F114:F171)</f>
        <v>175</v>
      </c>
      <c r="G113" s="80"/>
      <c r="H113" s="80"/>
      <c r="I113" s="80"/>
    </row>
    <row r="114" spans="1:9" ht="14.55" customHeight="1" x14ac:dyDescent="0.3">
      <c r="A114" s="38">
        <v>12</v>
      </c>
      <c r="B114" s="174" t="s">
        <v>117</v>
      </c>
      <c r="C114" s="68" t="s">
        <v>8</v>
      </c>
      <c r="D114" s="28" t="s">
        <v>9</v>
      </c>
      <c r="E114" s="28">
        <v>30</v>
      </c>
      <c r="F114" s="29">
        <f>IF(C114="x",E114,0)</f>
        <v>30</v>
      </c>
      <c r="G114" s="172"/>
      <c r="I114" s="172" t="s">
        <v>118</v>
      </c>
    </row>
    <row r="115" spans="1:9" x14ac:dyDescent="0.3">
      <c r="B115" s="174"/>
      <c r="C115" s="68"/>
      <c r="D115" s="28" t="s">
        <v>11</v>
      </c>
      <c r="E115" s="28">
        <v>0</v>
      </c>
      <c r="F115" s="29">
        <f>IF(C115="x",E115,0)</f>
        <v>0</v>
      </c>
      <c r="G115" s="172"/>
      <c r="I115" s="172"/>
    </row>
    <row r="116" spans="1:9" x14ac:dyDescent="0.3">
      <c r="B116" s="15" t="s">
        <v>119</v>
      </c>
      <c r="D116" s="5"/>
      <c r="E116" s="5"/>
      <c r="F116" s="29"/>
    </row>
    <row r="117" spans="1:9" ht="100.8" x14ac:dyDescent="0.3">
      <c r="B117" s="37" t="s">
        <v>120</v>
      </c>
      <c r="D117" s="5"/>
      <c r="E117" s="5"/>
      <c r="F117" s="29"/>
    </row>
    <row r="118" spans="1:9" x14ac:dyDescent="0.3">
      <c r="B118" s="41"/>
      <c r="D118" s="5"/>
      <c r="E118" s="5"/>
      <c r="F118" s="29"/>
    </row>
    <row r="119" spans="1:9" x14ac:dyDescent="0.3">
      <c r="A119" s="1">
        <v>13</v>
      </c>
      <c r="B119" s="174" t="s">
        <v>121</v>
      </c>
      <c r="C119" s="68"/>
      <c r="D119" s="67" t="s">
        <v>122</v>
      </c>
      <c r="E119" s="67">
        <v>0</v>
      </c>
      <c r="F119" s="29">
        <f>IF(C119="x",E119,0)</f>
        <v>0</v>
      </c>
    </row>
    <row r="120" spans="1:9" x14ac:dyDescent="0.3">
      <c r="B120" s="174"/>
      <c r="C120" s="68"/>
      <c r="D120" s="28" t="s">
        <v>123</v>
      </c>
      <c r="E120" s="28">
        <v>0</v>
      </c>
      <c r="F120" s="29">
        <f>IF(C120="x",E120,0)</f>
        <v>0</v>
      </c>
    </row>
    <row r="121" spans="1:9" x14ac:dyDescent="0.3">
      <c r="B121" s="174"/>
      <c r="C121" s="68" t="s">
        <v>8</v>
      </c>
      <c r="D121" s="28" t="s">
        <v>124</v>
      </c>
      <c r="E121" s="28">
        <v>0</v>
      </c>
      <c r="F121" s="29">
        <f>IF(C121="x",E121,0)</f>
        <v>0</v>
      </c>
    </row>
    <row r="122" spans="1:9" x14ac:dyDescent="0.3">
      <c r="B122" s="15" t="s">
        <v>125</v>
      </c>
      <c r="D122" s="5"/>
      <c r="E122" s="5"/>
      <c r="F122" s="29"/>
    </row>
    <row r="123" spans="1:9" ht="43.2" x14ac:dyDescent="0.3">
      <c r="B123" s="37" t="s">
        <v>126</v>
      </c>
      <c r="D123" s="5"/>
      <c r="E123" s="5"/>
      <c r="F123" s="29"/>
    </row>
    <row r="124" spans="1:9" x14ac:dyDescent="0.3">
      <c r="B124" s="52"/>
      <c r="D124" s="5"/>
      <c r="E124" s="5"/>
      <c r="F124" s="29"/>
      <c r="G124" s="77"/>
      <c r="I124" s="77"/>
    </row>
    <row r="125" spans="1:9" s="15" customFormat="1" x14ac:dyDescent="0.3">
      <c r="A125" s="38">
        <v>14</v>
      </c>
      <c r="B125" s="174" t="s">
        <v>127</v>
      </c>
      <c r="C125" s="68"/>
      <c r="D125" s="67" t="s">
        <v>128</v>
      </c>
      <c r="E125" s="67">
        <v>20</v>
      </c>
      <c r="F125" s="29">
        <f>IF(C125="x",E125,0)</f>
        <v>0</v>
      </c>
      <c r="G125" s="181"/>
      <c r="H125" s="44"/>
      <c r="I125" s="181" t="s">
        <v>129</v>
      </c>
    </row>
    <row r="126" spans="1:9" s="15" customFormat="1" x14ac:dyDescent="0.3">
      <c r="A126" s="38"/>
      <c r="B126" s="174"/>
      <c r="C126" s="68"/>
      <c r="D126" s="67" t="s">
        <v>130</v>
      </c>
      <c r="E126" s="67">
        <v>15</v>
      </c>
      <c r="F126" s="29">
        <f>IF(C126="x",E126,0)</f>
        <v>0</v>
      </c>
      <c r="G126" s="181"/>
      <c r="H126" s="44"/>
      <c r="I126" s="181"/>
    </row>
    <row r="127" spans="1:9" s="15" customFormat="1" x14ac:dyDescent="0.3">
      <c r="A127" s="38"/>
      <c r="B127" s="174"/>
      <c r="C127" s="68" t="s">
        <v>8</v>
      </c>
      <c r="D127" s="28" t="s">
        <v>131</v>
      </c>
      <c r="E127" s="28">
        <v>10</v>
      </c>
      <c r="F127" s="29">
        <f>IF(C127="x",E127,0)</f>
        <v>10</v>
      </c>
      <c r="G127" s="172"/>
      <c r="H127" s="44"/>
      <c r="I127" s="172"/>
    </row>
    <row r="128" spans="1:9" s="15" customFormat="1" x14ac:dyDescent="0.3">
      <c r="A128" s="38"/>
      <c r="B128" s="174"/>
      <c r="C128" s="68"/>
      <c r="D128" s="28" t="s">
        <v>11</v>
      </c>
      <c r="E128" s="28">
        <v>0</v>
      </c>
      <c r="F128" s="29">
        <f>IF(C128="x",E128,0)</f>
        <v>0</v>
      </c>
      <c r="G128" s="172"/>
      <c r="H128" s="44"/>
      <c r="I128" s="172"/>
    </row>
    <row r="129" spans="1:9" s="15" customFormat="1" x14ac:dyDescent="0.3">
      <c r="A129" s="38"/>
      <c r="B129" s="174"/>
      <c r="C129" s="68"/>
      <c r="D129" s="28" t="s">
        <v>19</v>
      </c>
      <c r="E129" s="28">
        <v>20</v>
      </c>
      <c r="F129" s="29">
        <f>IF(C129="x",E129,0)</f>
        <v>0</v>
      </c>
      <c r="G129" s="172"/>
      <c r="H129" s="44"/>
      <c r="I129" s="172"/>
    </row>
    <row r="130" spans="1:9" s="15" customFormat="1" ht="28.8" x14ac:dyDescent="0.3">
      <c r="A130" s="38"/>
      <c r="B130" s="15" t="s">
        <v>132</v>
      </c>
      <c r="C130" s="5"/>
      <c r="D130" s="5"/>
      <c r="E130" s="5"/>
      <c r="F130" s="29"/>
      <c r="G130" s="40"/>
      <c r="H130" s="44"/>
      <c r="I130" s="40"/>
    </row>
    <row r="131" spans="1:9" s="15" customFormat="1" x14ac:dyDescent="0.3">
      <c r="A131" s="38"/>
      <c r="B131" s="37" t="s">
        <v>133</v>
      </c>
      <c r="C131" s="5"/>
      <c r="D131" s="5"/>
      <c r="E131" s="5"/>
      <c r="F131" s="29"/>
      <c r="G131" s="40"/>
      <c r="H131" s="44"/>
      <c r="I131" s="40"/>
    </row>
    <row r="132" spans="1:9" x14ac:dyDescent="0.3">
      <c r="B132" s="41"/>
      <c r="D132" s="5"/>
      <c r="E132" s="5"/>
      <c r="F132" s="29"/>
    </row>
    <row r="133" spans="1:9" x14ac:dyDescent="0.3">
      <c r="A133" s="1">
        <v>15</v>
      </c>
      <c r="B133" s="174" t="s">
        <v>134</v>
      </c>
      <c r="C133" s="68"/>
      <c r="D133" s="28" t="s">
        <v>135</v>
      </c>
      <c r="E133" s="28">
        <v>20</v>
      </c>
      <c r="F133" s="29">
        <f t="shared" ref="F133:F138" si="0">IF(C133="x",E133,0)</f>
        <v>0</v>
      </c>
      <c r="I133" s="8" t="s">
        <v>136</v>
      </c>
    </row>
    <row r="134" spans="1:9" x14ac:dyDescent="0.3">
      <c r="B134" s="174"/>
      <c r="C134" s="68" t="s">
        <v>8</v>
      </c>
      <c r="D134" s="28" t="s">
        <v>137</v>
      </c>
      <c r="E134" s="28">
        <v>15</v>
      </c>
      <c r="F134" s="29">
        <f t="shared" si="0"/>
        <v>15</v>
      </c>
    </row>
    <row r="135" spans="1:9" x14ac:dyDescent="0.3">
      <c r="B135" s="174"/>
      <c r="C135" s="68"/>
      <c r="D135" s="28" t="s">
        <v>138</v>
      </c>
      <c r="E135" s="28">
        <v>10</v>
      </c>
      <c r="F135" s="29">
        <f t="shared" si="0"/>
        <v>0</v>
      </c>
    </row>
    <row r="136" spans="1:9" x14ac:dyDescent="0.3">
      <c r="B136" s="174"/>
      <c r="C136" s="68"/>
      <c r="D136" s="28" t="s">
        <v>139</v>
      </c>
      <c r="E136" s="28">
        <v>5</v>
      </c>
      <c r="F136" s="29">
        <f t="shared" si="0"/>
        <v>0</v>
      </c>
    </row>
    <row r="137" spans="1:9" x14ac:dyDescent="0.3">
      <c r="B137" s="174"/>
      <c r="C137" s="68"/>
      <c r="D137" s="28" t="s">
        <v>140</v>
      </c>
      <c r="E137" s="28">
        <v>0</v>
      </c>
      <c r="F137" s="29">
        <f t="shared" si="0"/>
        <v>0</v>
      </c>
    </row>
    <row r="138" spans="1:9" x14ac:dyDescent="0.3">
      <c r="B138" s="5"/>
      <c r="C138" s="68"/>
      <c r="D138" s="28" t="s">
        <v>141</v>
      </c>
      <c r="E138" s="28">
        <v>20</v>
      </c>
      <c r="F138" s="29">
        <f t="shared" si="0"/>
        <v>0</v>
      </c>
    </row>
    <row r="139" spans="1:9" x14ac:dyDescent="0.3">
      <c r="B139" s="15" t="s">
        <v>142</v>
      </c>
      <c r="C139" s="82"/>
      <c r="D139" s="28"/>
      <c r="E139" s="28"/>
      <c r="F139" s="29"/>
    </row>
    <row r="140" spans="1:9" x14ac:dyDescent="0.3">
      <c r="B140" s="37" t="s">
        <v>143</v>
      </c>
      <c r="C140" s="82"/>
      <c r="D140" s="28"/>
      <c r="E140" s="28"/>
      <c r="F140" s="29"/>
    </row>
    <row r="141" spans="1:9" x14ac:dyDescent="0.3">
      <c r="B141" s="41"/>
      <c r="D141" s="5"/>
      <c r="E141" s="5"/>
      <c r="F141" s="29"/>
    </row>
    <row r="142" spans="1:9" x14ac:dyDescent="0.3">
      <c r="A142" s="1">
        <v>16</v>
      </c>
      <c r="B142" s="174" t="s">
        <v>144</v>
      </c>
      <c r="C142" s="68" t="s">
        <v>8</v>
      </c>
      <c r="D142" s="28" t="s">
        <v>9</v>
      </c>
      <c r="E142" s="28">
        <v>20</v>
      </c>
      <c r="F142" s="29">
        <f>IF(C142="x",E142,0)</f>
        <v>20</v>
      </c>
      <c r="G142" s="171"/>
      <c r="I142" s="171" t="s">
        <v>145</v>
      </c>
    </row>
    <row r="143" spans="1:9" ht="27" customHeight="1" x14ac:dyDescent="0.3">
      <c r="B143" s="174"/>
      <c r="C143" s="68"/>
      <c r="D143" s="28" t="s">
        <v>11</v>
      </c>
      <c r="E143" s="28">
        <v>0</v>
      </c>
      <c r="F143" s="29">
        <f>IF(C143="x",E143,0)</f>
        <v>0</v>
      </c>
      <c r="G143" s="171"/>
      <c r="I143" s="171"/>
    </row>
    <row r="144" spans="1:9" x14ac:dyDescent="0.3">
      <c r="B144" s="15" t="s">
        <v>146</v>
      </c>
      <c r="D144" s="5"/>
      <c r="E144" s="5"/>
      <c r="F144" s="29"/>
    </row>
    <row r="145" spans="1:9" x14ac:dyDescent="0.3">
      <c r="B145" s="83" t="s">
        <v>147</v>
      </c>
      <c r="D145" s="5"/>
      <c r="E145" s="5"/>
      <c r="F145" s="29"/>
    </row>
    <row r="146" spans="1:9" x14ac:dyDescent="0.3">
      <c r="B146" s="41"/>
      <c r="D146" s="5"/>
      <c r="E146" s="5"/>
      <c r="F146" s="29"/>
    </row>
    <row r="147" spans="1:9" s="15" customFormat="1" ht="19.5" customHeight="1" x14ac:dyDescent="0.3">
      <c r="A147" s="38">
        <v>17</v>
      </c>
      <c r="B147" s="176" t="s">
        <v>148</v>
      </c>
      <c r="C147" s="68" t="s">
        <v>8</v>
      </c>
      <c r="D147" s="28" t="s">
        <v>9</v>
      </c>
      <c r="E147" s="28">
        <v>20</v>
      </c>
      <c r="F147" s="29">
        <f>IF(C147="x",E147,0)</f>
        <v>20</v>
      </c>
      <c r="G147" s="40"/>
      <c r="H147" s="44"/>
      <c r="I147" s="40"/>
    </row>
    <row r="148" spans="1:9" s="15" customFormat="1" ht="12.75" customHeight="1" x14ac:dyDescent="0.3">
      <c r="A148" s="38"/>
      <c r="B148" s="176"/>
      <c r="C148" s="68"/>
      <c r="D148" s="28" t="s">
        <v>11</v>
      </c>
      <c r="E148" s="28">
        <v>0</v>
      </c>
      <c r="F148" s="29">
        <f>IF(C148="x",E148,0)</f>
        <v>0</v>
      </c>
      <c r="G148" s="40"/>
      <c r="H148" s="44"/>
      <c r="I148" s="40"/>
    </row>
    <row r="149" spans="1:9" s="15" customFormat="1" x14ac:dyDescent="0.3">
      <c r="A149" s="38"/>
      <c r="B149" s="41" t="s">
        <v>146</v>
      </c>
      <c r="C149" s="82"/>
      <c r="D149" s="28"/>
      <c r="E149" s="28"/>
      <c r="F149" s="29"/>
      <c r="G149" s="40"/>
      <c r="H149" s="44"/>
      <c r="I149" s="40"/>
    </row>
    <row r="150" spans="1:9" s="15" customFormat="1" x14ac:dyDescent="0.3">
      <c r="A150" s="38"/>
      <c r="B150" s="37" t="s">
        <v>149</v>
      </c>
      <c r="C150" s="82"/>
      <c r="D150" s="28"/>
      <c r="E150" s="28"/>
      <c r="F150" s="29"/>
      <c r="G150" s="40"/>
      <c r="H150" s="44"/>
      <c r="I150" s="40"/>
    </row>
    <row r="151" spans="1:9" s="15" customFormat="1" x14ac:dyDescent="0.3">
      <c r="A151" s="38"/>
      <c r="B151" s="41"/>
      <c r="C151" s="5"/>
      <c r="D151" s="5"/>
      <c r="E151" s="5"/>
      <c r="F151" s="29"/>
      <c r="G151" s="40"/>
      <c r="H151" s="44"/>
      <c r="I151" s="40"/>
    </row>
    <row r="152" spans="1:9" s="15" customFormat="1" ht="14.55" customHeight="1" x14ac:dyDescent="0.3">
      <c r="A152" s="38">
        <v>18</v>
      </c>
      <c r="B152" s="174" t="s">
        <v>150</v>
      </c>
      <c r="C152" s="68" t="s">
        <v>8</v>
      </c>
      <c r="D152" s="28" t="s">
        <v>9</v>
      </c>
      <c r="E152" s="28">
        <v>20</v>
      </c>
      <c r="F152" s="29">
        <f>IF(C152="x",E152,0)</f>
        <v>20</v>
      </c>
      <c r="G152" s="40"/>
      <c r="H152" s="44"/>
      <c r="I152" s="40"/>
    </row>
    <row r="153" spans="1:9" s="15" customFormat="1" x14ac:dyDescent="0.3">
      <c r="A153" s="38"/>
      <c r="B153" s="174"/>
      <c r="C153" s="68"/>
      <c r="D153" s="28" t="s">
        <v>11</v>
      </c>
      <c r="E153" s="28">
        <v>0</v>
      </c>
      <c r="F153" s="29">
        <f>IF(C153="x",E153,0)</f>
        <v>0</v>
      </c>
      <c r="G153" s="40"/>
      <c r="H153" s="44"/>
      <c r="I153" s="40"/>
    </row>
    <row r="154" spans="1:9" s="15" customFormat="1" ht="28.8" x14ac:dyDescent="0.3">
      <c r="A154" s="38"/>
      <c r="B154" s="15" t="s">
        <v>151</v>
      </c>
      <c r="C154" s="5"/>
      <c r="D154" s="5"/>
      <c r="E154" s="5"/>
      <c r="F154" s="29"/>
      <c r="G154" s="40"/>
      <c r="H154" s="44"/>
      <c r="I154" s="40"/>
    </row>
    <row r="155" spans="1:9" s="15" customFormat="1" ht="86.4" x14ac:dyDescent="0.3">
      <c r="A155" s="38"/>
      <c r="B155" s="37" t="s">
        <v>152</v>
      </c>
      <c r="C155" s="5"/>
      <c r="D155" s="5"/>
      <c r="E155" s="5"/>
      <c r="F155" s="29"/>
      <c r="G155" s="42" t="s">
        <v>153</v>
      </c>
      <c r="H155" s="43" t="s">
        <v>154</v>
      </c>
    </row>
    <row r="156" spans="1:9" s="15" customFormat="1" x14ac:dyDescent="0.3">
      <c r="A156" s="38"/>
      <c r="B156" s="52"/>
      <c r="C156" s="5"/>
      <c r="D156" s="5"/>
      <c r="E156" s="5"/>
      <c r="F156" s="29"/>
      <c r="G156" s="77"/>
      <c r="H156" s="44"/>
      <c r="I156" s="77"/>
    </row>
    <row r="157" spans="1:9" ht="14.55" customHeight="1" x14ac:dyDescent="0.3">
      <c r="A157" s="1">
        <v>19</v>
      </c>
      <c r="B157" s="174" t="s">
        <v>155</v>
      </c>
      <c r="C157" s="68" t="s">
        <v>8</v>
      </c>
      <c r="D157" s="28" t="s">
        <v>9</v>
      </c>
      <c r="E157" s="28">
        <v>20</v>
      </c>
      <c r="F157" s="29">
        <f>IF(C157="x",E157,0)</f>
        <v>20</v>
      </c>
    </row>
    <row r="158" spans="1:9" x14ac:dyDescent="0.3">
      <c r="B158" s="174"/>
      <c r="C158" s="68"/>
      <c r="D158" s="28" t="s">
        <v>11</v>
      </c>
      <c r="E158" s="28">
        <v>0</v>
      </c>
      <c r="F158" s="29">
        <f>IF(C158="x",E158,0)</f>
        <v>0</v>
      </c>
    </row>
    <row r="159" spans="1:9" x14ac:dyDescent="0.3">
      <c r="B159" s="15" t="s">
        <v>156</v>
      </c>
      <c r="D159" s="5"/>
      <c r="E159" s="5"/>
      <c r="F159" s="29"/>
    </row>
    <row r="160" spans="1:9" ht="28.8" x14ac:dyDescent="0.3">
      <c r="B160" s="37" t="s">
        <v>157</v>
      </c>
      <c r="D160" s="5"/>
      <c r="E160" s="5"/>
      <c r="F160" s="29"/>
    </row>
    <row r="161" spans="1:9" x14ac:dyDescent="0.3">
      <c r="B161" s="41"/>
      <c r="D161" s="5"/>
      <c r="E161" s="5"/>
      <c r="F161" s="29"/>
    </row>
    <row r="162" spans="1:9" x14ac:dyDescent="0.3">
      <c r="A162" s="38">
        <v>20</v>
      </c>
      <c r="B162" s="174" t="s">
        <v>158</v>
      </c>
      <c r="C162" s="68" t="s">
        <v>8</v>
      </c>
      <c r="D162" s="28" t="s">
        <v>9</v>
      </c>
      <c r="E162" s="28">
        <v>20</v>
      </c>
      <c r="F162" s="29">
        <f>IF(C162="x",E162,0)</f>
        <v>20</v>
      </c>
      <c r="G162" s="47"/>
      <c r="I162" s="47"/>
    </row>
    <row r="163" spans="1:9" ht="33" customHeight="1" x14ac:dyDescent="0.3">
      <c r="A163" s="48"/>
      <c r="B163" s="174"/>
      <c r="C163" s="68"/>
      <c r="D163" s="28" t="s">
        <v>11</v>
      </c>
      <c r="E163" s="28">
        <v>0</v>
      </c>
      <c r="F163" s="29">
        <f>IF(C163="x",E163,0)</f>
        <v>0</v>
      </c>
      <c r="G163" s="47"/>
      <c r="I163" s="47"/>
    </row>
    <row r="164" spans="1:9" ht="28.8" x14ac:dyDescent="0.3">
      <c r="A164" s="48"/>
      <c r="B164" s="15" t="s">
        <v>151</v>
      </c>
      <c r="D164" s="84"/>
      <c r="E164" s="84"/>
      <c r="F164" s="29"/>
      <c r="G164" s="47"/>
      <c r="I164" s="47"/>
    </row>
    <row r="165" spans="1:9" ht="86.4" x14ac:dyDescent="0.3">
      <c r="A165" s="48"/>
      <c r="B165" s="37" t="s">
        <v>152</v>
      </c>
      <c r="D165" s="84"/>
      <c r="E165" s="84"/>
      <c r="F165" s="29"/>
      <c r="G165" s="42" t="s">
        <v>159</v>
      </c>
      <c r="H165" s="36" t="s">
        <v>160</v>
      </c>
      <c r="I165" s="15"/>
    </row>
    <row r="166" spans="1:9" x14ac:dyDescent="0.3">
      <c r="A166" s="48"/>
      <c r="B166" s="85"/>
      <c r="D166" s="84"/>
      <c r="E166" s="84"/>
      <c r="F166" s="29"/>
      <c r="G166" s="86"/>
      <c r="I166" s="86"/>
    </row>
    <row r="167" spans="1:9" s="15" customFormat="1" ht="14.55" customHeight="1" x14ac:dyDescent="0.3">
      <c r="A167" s="38">
        <v>21</v>
      </c>
      <c r="B167" s="174" t="s">
        <v>161</v>
      </c>
      <c r="C167" s="68" t="s">
        <v>8</v>
      </c>
      <c r="D167" s="28" t="s">
        <v>9</v>
      </c>
      <c r="E167" s="28">
        <v>20</v>
      </c>
      <c r="F167" s="29">
        <f>IF(C167="x",E167,0)</f>
        <v>20</v>
      </c>
      <c r="G167" s="172"/>
      <c r="H167" s="44"/>
      <c r="I167" s="172" t="s">
        <v>162</v>
      </c>
    </row>
    <row r="168" spans="1:9" s="15" customFormat="1" x14ac:dyDescent="0.3">
      <c r="A168" s="38"/>
      <c r="B168" s="174"/>
      <c r="C168" s="68"/>
      <c r="D168" s="28" t="s">
        <v>11</v>
      </c>
      <c r="E168" s="28">
        <v>0</v>
      </c>
      <c r="F168" s="29">
        <f>IF(C168="x",E168,0)</f>
        <v>0</v>
      </c>
      <c r="G168" s="172"/>
      <c r="H168" s="44"/>
      <c r="I168" s="172"/>
    </row>
    <row r="169" spans="1:9" s="15" customFormat="1" ht="28.8" x14ac:dyDescent="0.3">
      <c r="A169" s="38"/>
      <c r="B169" s="15" t="s">
        <v>151</v>
      </c>
      <c r="C169" s="5"/>
      <c r="D169" s="5"/>
      <c r="E169" s="5"/>
      <c r="F169" s="29"/>
      <c r="G169" s="40"/>
      <c r="H169" s="44"/>
      <c r="I169" s="40"/>
    </row>
    <row r="170" spans="1:9" s="15" customFormat="1" ht="43.2" x14ac:dyDescent="0.3">
      <c r="A170" s="38"/>
      <c r="B170" s="37" t="s">
        <v>163</v>
      </c>
      <c r="C170" s="5"/>
      <c r="D170" s="5"/>
      <c r="E170" s="5"/>
      <c r="F170" s="29"/>
      <c r="G170" s="40"/>
      <c r="H170" s="44"/>
      <c r="I170" s="40"/>
    </row>
    <row r="171" spans="1:9" x14ac:dyDescent="0.3">
      <c r="B171" s="41"/>
      <c r="D171" s="5"/>
      <c r="E171" s="5"/>
      <c r="F171" s="29"/>
    </row>
    <row r="172" spans="1:9" ht="15.6" x14ac:dyDescent="0.3">
      <c r="B172" s="87" t="s">
        <v>164</v>
      </c>
      <c r="C172" s="88"/>
      <c r="D172" s="88"/>
      <c r="E172" s="88"/>
      <c r="F172" s="89">
        <f>SUM(F173:F260)</f>
        <v>125</v>
      </c>
      <c r="G172" s="88"/>
      <c r="H172" s="88"/>
      <c r="I172" s="88"/>
    </row>
    <row r="173" spans="1:9" ht="19.2" x14ac:dyDescent="0.3">
      <c r="A173" s="38">
        <v>22</v>
      </c>
      <c r="B173" s="174" t="s">
        <v>165</v>
      </c>
      <c r="C173" s="68" t="s">
        <v>8</v>
      </c>
      <c r="D173" s="28" t="s">
        <v>9</v>
      </c>
      <c r="E173" s="28">
        <v>20</v>
      </c>
      <c r="F173" s="29">
        <f>IF(C173="x",E173,0)</f>
        <v>20</v>
      </c>
      <c r="G173" s="40"/>
      <c r="I173" s="40" t="s">
        <v>166</v>
      </c>
    </row>
    <row r="174" spans="1:9" x14ac:dyDescent="0.3">
      <c r="A174" s="48"/>
      <c r="B174" s="174"/>
      <c r="C174" s="68"/>
      <c r="D174" s="28" t="s">
        <v>11</v>
      </c>
      <c r="E174" s="28">
        <v>0</v>
      </c>
      <c r="F174" s="29">
        <f>IF(C174="x",E174,0)</f>
        <v>0</v>
      </c>
    </row>
    <row r="175" spans="1:9" s="15" customFormat="1" x14ac:dyDescent="0.3">
      <c r="A175" s="38"/>
      <c r="B175" s="15" t="s">
        <v>167</v>
      </c>
      <c r="C175" s="5"/>
      <c r="D175" s="5"/>
      <c r="E175" s="5"/>
      <c r="F175" s="29"/>
      <c r="G175" s="40"/>
      <c r="H175" s="44"/>
      <c r="I175" s="40"/>
    </row>
    <row r="176" spans="1:9" s="15" customFormat="1" ht="86.4" x14ac:dyDescent="0.3">
      <c r="A176" s="38"/>
      <c r="B176" s="37" t="s">
        <v>168</v>
      </c>
      <c r="C176" s="5"/>
      <c r="D176" s="5"/>
      <c r="E176" s="5"/>
      <c r="F176" s="29"/>
      <c r="G176" s="42" t="s">
        <v>169</v>
      </c>
      <c r="H176" s="43" t="s">
        <v>170</v>
      </c>
    </row>
    <row r="177" spans="1:9" x14ac:dyDescent="0.3">
      <c r="B177" s="52"/>
      <c r="D177" s="5"/>
      <c r="E177" s="5"/>
      <c r="F177" s="29"/>
      <c r="G177" s="77"/>
      <c r="I177" s="77"/>
    </row>
    <row r="178" spans="1:9" ht="14.55" customHeight="1" x14ac:dyDescent="0.3">
      <c r="A178" s="1" t="s">
        <v>171</v>
      </c>
      <c r="B178" s="174" t="s">
        <v>172</v>
      </c>
      <c r="C178" s="68" t="s">
        <v>8</v>
      </c>
      <c r="D178" s="28" t="s">
        <v>9</v>
      </c>
      <c r="E178" s="28">
        <v>15</v>
      </c>
      <c r="F178" s="29">
        <f>IF(C178="x",E178,0)</f>
        <v>15</v>
      </c>
    </row>
    <row r="179" spans="1:9" x14ac:dyDescent="0.3">
      <c r="B179" s="174"/>
      <c r="C179" s="68"/>
      <c r="D179" s="28" t="s">
        <v>11</v>
      </c>
      <c r="E179" s="28">
        <v>0</v>
      </c>
      <c r="F179" s="29">
        <f>IF(C179="x",E179,0)</f>
        <v>0</v>
      </c>
    </row>
    <row r="180" spans="1:9" x14ac:dyDescent="0.3">
      <c r="B180" s="15" t="s">
        <v>173</v>
      </c>
      <c r="C180" s="68"/>
      <c r="D180" s="28" t="s">
        <v>174</v>
      </c>
      <c r="E180" s="90">
        <v>0</v>
      </c>
      <c r="F180" s="29">
        <f>IF(C180="x",E180,0)</f>
        <v>0</v>
      </c>
    </row>
    <row r="181" spans="1:9" ht="43.2" x14ac:dyDescent="0.3">
      <c r="B181" s="37" t="s">
        <v>175</v>
      </c>
      <c r="D181" s="5"/>
      <c r="E181" s="5"/>
      <c r="F181" s="29"/>
    </row>
    <row r="182" spans="1:9" x14ac:dyDescent="0.3">
      <c r="B182" s="52"/>
      <c r="D182" s="5"/>
      <c r="E182" s="5"/>
      <c r="F182" s="29"/>
      <c r="G182" s="77"/>
      <c r="I182" s="77"/>
    </row>
    <row r="183" spans="1:9" x14ac:dyDescent="0.3">
      <c r="A183" s="1" t="s">
        <v>176</v>
      </c>
      <c r="B183" s="174" t="s">
        <v>177</v>
      </c>
      <c r="C183" s="68"/>
      <c r="D183" s="28" t="s">
        <v>178</v>
      </c>
      <c r="E183" s="28">
        <v>0</v>
      </c>
      <c r="F183" s="29">
        <f>IF(C183="x",E183,0)</f>
        <v>0</v>
      </c>
    </row>
    <row r="184" spans="1:9" x14ac:dyDescent="0.3">
      <c r="B184" s="174"/>
      <c r="C184" s="68" t="s">
        <v>8</v>
      </c>
      <c r="D184" s="28" t="s">
        <v>179</v>
      </c>
      <c r="E184" s="28">
        <v>0</v>
      </c>
      <c r="F184" s="29">
        <f>IF(C184="x",E184,0)</f>
        <v>0</v>
      </c>
    </row>
    <row r="185" spans="1:9" x14ac:dyDescent="0.3">
      <c r="B185" s="174"/>
      <c r="C185" s="68"/>
      <c r="D185" s="28" t="s">
        <v>180</v>
      </c>
      <c r="E185" s="28">
        <v>0</v>
      </c>
      <c r="F185" s="29">
        <f>IF(C185="x",E185,0)</f>
        <v>0</v>
      </c>
    </row>
    <row r="186" spans="1:9" x14ac:dyDescent="0.3">
      <c r="B186" s="15" t="s">
        <v>181</v>
      </c>
      <c r="D186" s="5"/>
      <c r="E186" s="5"/>
      <c r="F186" s="29"/>
    </row>
    <row r="187" spans="1:9" x14ac:dyDescent="0.3">
      <c r="B187" s="37" t="s">
        <v>182</v>
      </c>
      <c r="D187" s="5"/>
      <c r="E187" s="5"/>
      <c r="F187" s="29"/>
    </row>
    <row r="188" spans="1:9" x14ac:dyDescent="0.3">
      <c r="B188" s="52"/>
      <c r="D188" s="5"/>
      <c r="E188" s="5"/>
      <c r="F188" s="29"/>
      <c r="G188" s="77"/>
      <c r="I188" s="77"/>
    </row>
    <row r="189" spans="1:9" x14ac:dyDescent="0.3">
      <c r="A189" s="1" t="s">
        <v>183</v>
      </c>
      <c r="B189" s="174" t="s">
        <v>184</v>
      </c>
      <c r="C189" s="68"/>
      <c r="D189" s="28" t="s">
        <v>9</v>
      </c>
      <c r="E189" s="28">
        <v>15</v>
      </c>
      <c r="F189" s="29">
        <f>IF(C189="x",E189,0)</f>
        <v>0</v>
      </c>
    </row>
    <row r="190" spans="1:9" x14ac:dyDescent="0.3">
      <c r="B190" s="174"/>
      <c r="C190" s="68" t="s">
        <v>8</v>
      </c>
      <c r="D190" s="28" t="s">
        <v>11</v>
      </c>
      <c r="E190" s="28">
        <v>0</v>
      </c>
      <c r="F190" s="29">
        <f>IF(C190="x",E190,0)</f>
        <v>0</v>
      </c>
    </row>
    <row r="191" spans="1:9" x14ac:dyDescent="0.3">
      <c r="B191" s="174"/>
      <c r="C191" s="68"/>
      <c r="D191" s="28" t="s">
        <v>174</v>
      </c>
      <c r="E191" s="28">
        <v>0</v>
      </c>
      <c r="F191" s="29">
        <f>IF(C191="x",E191,0)</f>
        <v>0</v>
      </c>
    </row>
    <row r="192" spans="1:9" x14ac:dyDescent="0.3">
      <c r="B192" s="15" t="s">
        <v>173</v>
      </c>
      <c r="C192" s="82"/>
      <c r="D192" s="28"/>
      <c r="E192" s="28"/>
      <c r="F192" s="29"/>
    </row>
    <row r="193" spans="1:9" x14ac:dyDescent="0.3">
      <c r="B193" s="37"/>
      <c r="C193" s="82"/>
      <c r="D193" s="28"/>
      <c r="E193" s="28"/>
      <c r="F193" s="29"/>
    </row>
    <row r="194" spans="1:9" x14ac:dyDescent="0.3">
      <c r="B194" s="52"/>
      <c r="D194" s="5"/>
      <c r="E194" s="5"/>
      <c r="F194" s="29"/>
      <c r="G194" s="77"/>
      <c r="I194" s="77"/>
    </row>
    <row r="195" spans="1:9" x14ac:dyDescent="0.3">
      <c r="A195" s="1" t="s">
        <v>185</v>
      </c>
      <c r="B195" s="174" t="s">
        <v>186</v>
      </c>
      <c r="C195" s="68"/>
      <c r="D195" s="28" t="s">
        <v>187</v>
      </c>
      <c r="E195" s="28">
        <v>15</v>
      </c>
      <c r="F195" s="29">
        <f>IF(C195="x",E195,0)</f>
        <v>0</v>
      </c>
    </row>
    <row r="196" spans="1:9" x14ac:dyDescent="0.3">
      <c r="B196" s="174"/>
      <c r="C196" s="68"/>
      <c r="D196" s="28" t="s">
        <v>188</v>
      </c>
      <c r="E196" s="28">
        <v>12</v>
      </c>
      <c r="F196" s="29">
        <f>IF(C196="x",E196,0)</f>
        <v>0</v>
      </c>
    </row>
    <row r="197" spans="1:9" x14ac:dyDescent="0.3">
      <c r="B197" s="174"/>
      <c r="C197" s="68"/>
      <c r="D197" s="28" t="s">
        <v>189</v>
      </c>
      <c r="E197" s="28">
        <v>10</v>
      </c>
      <c r="F197" s="29">
        <f>IF(C197="x",E197,0)</f>
        <v>0</v>
      </c>
    </row>
    <row r="198" spans="1:9" x14ac:dyDescent="0.3">
      <c r="B198" s="174"/>
      <c r="C198" s="68"/>
      <c r="D198" s="28" t="s">
        <v>190</v>
      </c>
      <c r="E198" s="28">
        <v>5</v>
      </c>
      <c r="F198" s="29">
        <f>IF(C198="x",E198,0)</f>
        <v>0</v>
      </c>
    </row>
    <row r="199" spans="1:9" x14ac:dyDescent="0.3">
      <c r="B199" s="174"/>
      <c r="C199" s="68"/>
      <c r="D199" s="28" t="s">
        <v>191</v>
      </c>
      <c r="E199" s="28">
        <v>0</v>
      </c>
      <c r="F199" s="29">
        <f>IF(C199="x",E199,0)</f>
        <v>0</v>
      </c>
    </row>
    <row r="200" spans="1:9" x14ac:dyDescent="0.3">
      <c r="B200" s="52"/>
      <c r="D200" s="5"/>
      <c r="E200" s="5"/>
      <c r="F200" s="29"/>
      <c r="G200" s="77"/>
      <c r="I200" s="77"/>
    </row>
    <row r="201" spans="1:9" x14ac:dyDescent="0.3">
      <c r="A201" s="1" t="s">
        <v>192</v>
      </c>
      <c r="B201" s="174" t="s">
        <v>193</v>
      </c>
      <c r="C201" s="68"/>
      <c r="D201" s="28" t="s">
        <v>194</v>
      </c>
      <c r="E201" s="28">
        <v>10</v>
      </c>
      <c r="F201" s="29">
        <f>IF(C201="x",E201,0)</f>
        <v>0</v>
      </c>
    </row>
    <row r="202" spans="1:9" x14ac:dyDescent="0.3">
      <c r="B202" s="174"/>
      <c r="C202" s="68"/>
      <c r="D202" s="28" t="s">
        <v>195</v>
      </c>
      <c r="E202" s="28">
        <v>5</v>
      </c>
      <c r="F202" s="29">
        <f>IF(C202="x",E202,0)</f>
        <v>0</v>
      </c>
    </row>
    <row r="203" spans="1:9" x14ac:dyDescent="0.3">
      <c r="B203" s="174"/>
      <c r="C203" s="68"/>
      <c r="D203" s="28" t="s">
        <v>196</v>
      </c>
      <c r="E203" s="28">
        <v>0</v>
      </c>
      <c r="F203" s="29">
        <f>IF(C203="x",E203,0)</f>
        <v>0</v>
      </c>
    </row>
    <row r="204" spans="1:9" x14ac:dyDescent="0.3">
      <c r="B204" s="5"/>
      <c r="C204" s="82"/>
      <c r="D204" s="28"/>
      <c r="E204" s="28"/>
      <c r="F204" s="29"/>
    </row>
    <row r="205" spans="1:9" s="15" customFormat="1" x14ac:dyDescent="0.3">
      <c r="A205" s="38" t="s">
        <v>197</v>
      </c>
      <c r="B205" s="39" t="s">
        <v>198</v>
      </c>
      <c r="C205" s="5"/>
      <c r="E205" s="28">
        <v>0</v>
      </c>
      <c r="F205" s="29">
        <f>IF(C205="x",E205,0)</f>
        <v>0</v>
      </c>
      <c r="G205" s="77"/>
      <c r="H205" s="44"/>
      <c r="I205" s="77"/>
    </row>
    <row r="206" spans="1:9" s="15" customFormat="1" x14ac:dyDescent="0.3">
      <c r="A206" s="38"/>
      <c r="B206" s="41" t="s">
        <v>199</v>
      </c>
      <c r="C206" s="5"/>
      <c r="E206" s="5"/>
      <c r="F206" s="29"/>
      <c r="G206" s="40"/>
      <c r="H206" s="44"/>
      <c r="I206" s="40"/>
    </row>
    <row r="207" spans="1:9" s="15" customFormat="1" ht="43.2" x14ac:dyDescent="0.3">
      <c r="A207" s="38"/>
      <c r="B207" s="37" t="s">
        <v>200</v>
      </c>
      <c r="C207" s="5"/>
      <c r="E207" s="5"/>
      <c r="F207" s="29"/>
      <c r="G207" s="40"/>
      <c r="H207" s="44"/>
      <c r="I207" s="40"/>
    </row>
    <row r="208" spans="1:9" x14ac:dyDescent="0.3">
      <c r="A208" s="48"/>
      <c r="B208" s="49"/>
      <c r="D208" s="45"/>
      <c r="E208" s="84"/>
      <c r="F208" s="29"/>
    </row>
    <row r="209" spans="1:9" s="15" customFormat="1" x14ac:dyDescent="0.3">
      <c r="A209" s="38" t="s">
        <v>201</v>
      </c>
      <c r="B209" s="39" t="s">
        <v>202</v>
      </c>
      <c r="C209" s="68" t="s">
        <v>8</v>
      </c>
      <c r="D209" s="28" t="s">
        <v>9</v>
      </c>
      <c r="E209" s="28">
        <v>10</v>
      </c>
      <c r="F209" s="29">
        <f>IF(C209="x",E209,0)</f>
        <v>10</v>
      </c>
      <c r="G209" s="40"/>
      <c r="H209" s="44"/>
      <c r="I209" s="40"/>
    </row>
    <row r="210" spans="1:9" s="15" customFormat="1" ht="28.8" x14ac:dyDescent="0.3">
      <c r="A210" s="38"/>
      <c r="B210" s="41" t="s">
        <v>203</v>
      </c>
      <c r="C210" s="68"/>
      <c r="D210" s="28" t="s">
        <v>11</v>
      </c>
      <c r="E210" s="5"/>
      <c r="F210" s="29"/>
      <c r="G210" s="40"/>
      <c r="H210" s="44"/>
      <c r="I210" s="40"/>
    </row>
    <row r="211" spans="1:9" s="15" customFormat="1" ht="57.6" x14ac:dyDescent="0.3">
      <c r="A211" s="38"/>
      <c r="B211" s="37" t="s">
        <v>204</v>
      </c>
      <c r="C211" s="5"/>
      <c r="E211" s="5"/>
      <c r="F211" s="29"/>
      <c r="G211" s="40"/>
      <c r="H211" s="44"/>
      <c r="I211" s="40"/>
    </row>
    <row r="212" spans="1:9" x14ac:dyDescent="0.3">
      <c r="A212" s="48"/>
      <c r="B212" s="49"/>
      <c r="D212" s="45"/>
      <c r="E212" s="84"/>
      <c r="F212" s="29"/>
    </row>
    <row r="213" spans="1:9" x14ac:dyDescent="0.3">
      <c r="A213" s="38" t="s">
        <v>205</v>
      </c>
      <c r="B213" s="174" t="s">
        <v>206</v>
      </c>
      <c r="C213" s="68" t="s">
        <v>8</v>
      </c>
      <c r="D213" s="28" t="s">
        <v>9</v>
      </c>
      <c r="E213" s="28">
        <v>15</v>
      </c>
      <c r="F213" s="29">
        <f>IF(C213="x",E213,0)</f>
        <v>15</v>
      </c>
      <c r="G213" s="171"/>
      <c r="I213" s="171" t="s">
        <v>207</v>
      </c>
    </row>
    <row r="214" spans="1:9" x14ac:dyDescent="0.3">
      <c r="A214" s="48"/>
      <c r="B214" s="174"/>
      <c r="C214" s="68"/>
      <c r="D214" s="28" t="s">
        <v>11</v>
      </c>
      <c r="E214" s="28">
        <v>0</v>
      </c>
      <c r="F214" s="29">
        <f>IF(C214="x",E214,0)</f>
        <v>0</v>
      </c>
      <c r="G214" s="171"/>
      <c r="I214" s="171"/>
    </row>
    <row r="215" spans="1:9" x14ac:dyDescent="0.3">
      <c r="A215" s="48"/>
      <c r="B215" s="15" t="s">
        <v>208</v>
      </c>
      <c r="D215" s="5"/>
      <c r="E215" s="5"/>
      <c r="F215" s="29"/>
    </row>
    <row r="216" spans="1:9" ht="124.5" customHeight="1" x14ac:dyDescent="0.3">
      <c r="A216" s="48"/>
      <c r="B216" s="37" t="s">
        <v>209</v>
      </c>
      <c r="D216" s="5"/>
      <c r="E216" s="5"/>
      <c r="F216" s="29"/>
      <c r="G216" s="35" t="s">
        <v>210</v>
      </c>
      <c r="H216" s="36" t="s">
        <v>211</v>
      </c>
      <c r="I216" s="3"/>
    </row>
    <row r="217" spans="1:9" x14ac:dyDescent="0.3">
      <c r="A217" s="48"/>
      <c r="B217" s="49"/>
      <c r="D217" s="45"/>
      <c r="E217" s="84"/>
      <c r="F217" s="29"/>
    </row>
    <row r="218" spans="1:9" x14ac:dyDescent="0.3">
      <c r="B218" s="5"/>
      <c r="C218" s="82"/>
      <c r="D218" s="28"/>
      <c r="E218" s="28"/>
      <c r="F218" s="29"/>
    </row>
    <row r="219" spans="1:9" s="15" customFormat="1" ht="39.6" customHeight="1" x14ac:dyDescent="0.3">
      <c r="A219" s="38" t="s">
        <v>212</v>
      </c>
      <c r="B219" s="174" t="s">
        <v>213</v>
      </c>
      <c r="C219" s="68" t="s">
        <v>8</v>
      </c>
      <c r="D219" s="28" t="s">
        <v>9</v>
      </c>
      <c r="E219" s="28">
        <v>10</v>
      </c>
      <c r="F219" s="29">
        <f>IF(C219="x",E219,0)</f>
        <v>10</v>
      </c>
      <c r="G219" s="172"/>
      <c r="H219" s="44"/>
      <c r="I219" s="172" t="s">
        <v>214</v>
      </c>
    </row>
    <row r="220" spans="1:9" s="15" customFormat="1" x14ac:dyDescent="0.3">
      <c r="A220" s="38"/>
      <c r="B220" s="174"/>
      <c r="C220" s="68"/>
      <c r="D220" s="28" t="s">
        <v>11</v>
      </c>
      <c r="E220" s="28">
        <v>0</v>
      </c>
      <c r="F220" s="29">
        <f>IF(C220="x",E220,0)</f>
        <v>0</v>
      </c>
      <c r="G220" s="172"/>
      <c r="H220" s="44"/>
      <c r="I220" s="172"/>
    </row>
    <row r="221" spans="1:9" s="15" customFormat="1" x14ac:dyDescent="0.3">
      <c r="A221" s="38"/>
      <c r="B221" s="15" t="s">
        <v>215</v>
      </c>
      <c r="C221" s="5"/>
      <c r="D221" s="5"/>
      <c r="E221" s="5"/>
      <c r="F221" s="29"/>
      <c r="G221" s="40"/>
      <c r="H221" s="44"/>
      <c r="I221" s="40"/>
    </row>
    <row r="222" spans="1:9" s="15" customFormat="1" ht="117.45" customHeight="1" x14ac:dyDescent="0.3">
      <c r="A222" s="38"/>
      <c r="B222" s="37" t="s">
        <v>209</v>
      </c>
      <c r="C222" s="5"/>
      <c r="D222" s="5"/>
      <c r="E222" s="5"/>
      <c r="F222" s="29"/>
      <c r="G222" s="35" t="s">
        <v>210</v>
      </c>
      <c r="H222" s="43" t="s">
        <v>211</v>
      </c>
      <c r="I222" s="3"/>
    </row>
    <row r="223" spans="1:9" s="15" customFormat="1" x14ac:dyDescent="0.3">
      <c r="A223" s="38"/>
      <c r="B223" s="41"/>
      <c r="C223" s="5"/>
      <c r="D223" s="5"/>
      <c r="E223" s="5"/>
      <c r="F223" s="29"/>
      <c r="G223" s="40"/>
      <c r="H223" s="44"/>
      <c r="I223" s="40"/>
    </row>
    <row r="224" spans="1:9" s="15" customFormat="1" x14ac:dyDescent="0.3">
      <c r="A224" s="38" t="s">
        <v>216</v>
      </c>
      <c r="B224" s="174" t="s">
        <v>217</v>
      </c>
      <c r="C224" s="68" t="s">
        <v>8</v>
      </c>
      <c r="D224" s="28" t="s">
        <v>9</v>
      </c>
      <c r="E224" s="28">
        <v>10</v>
      </c>
      <c r="F224" s="29">
        <f>IF(C224="x",E224,0)</f>
        <v>10</v>
      </c>
      <c r="G224" s="40"/>
      <c r="H224" s="44"/>
      <c r="I224" s="40" t="s">
        <v>218</v>
      </c>
    </row>
    <row r="225" spans="1:9" s="15" customFormat="1" x14ac:dyDescent="0.3">
      <c r="A225" s="38"/>
      <c r="B225" s="174"/>
      <c r="C225" s="68"/>
      <c r="D225" s="28" t="s">
        <v>11</v>
      </c>
      <c r="E225" s="28">
        <v>0</v>
      </c>
      <c r="F225" s="29">
        <f>IF(C225="x",E225,0)</f>
        <v>0</v>
      </c>
      <c r="G225" s="40"/>
      <c r="H225" s="44"/>
      <c r="I225" s="40"/>
    </row>
    <row r="226" spans="1:9" s="15" customFormat="1" x14ac:dyDescent="0.3">
      <c r="A226" s="38"/>
      <c r="B226" s="15" t="s">
        <v>215</v>
      </c>
      <c r="C226" s="5"/>
      <c r="D226" s="5"/>
      <c r="E226" s="5"/>
      <c r="F226" s="29"/>
      <c r="G226" s="40"/>
      <c r="H226" s="44"/>
      <c r="I226" s="40"/>
    </row>
    <row r="227" spans="1:9" s="15" customFormat="1" ht="28.8" x14ac:dyDescent="0.3">
      <c r="A227" s="38"/>
      <c r="B227" s="37" t="s">
        <v>219</v>
      </c>
      <c r="C227" s="5"/>
      <c r="D227" s="5"/>
      <c r="E227" s="5"/>
      <c r="F227" s="29"/>
      <c r="G227" s="40"/>
      <c r="H227" s="44"/>
      <c r="I227" s="40"/>
    </row>
    <row r="228" spans="1:9" s="15" customFormat="1" x14ac:dyDescent="0.3">
      <c r="A228" s="38"/>
      <c r="B228" s="41"/>
      <c r="C228" s="5"/>
      <c r="D228" s="5"/>
      <c r="E228" s="5"/>
      <c r="F228" s="29"/>
      <c r="G228" s="40"/>
      <c r="H228" s="44"/>
      <c r="I228" s="40"/>
    </row>
    <row r="229" spans="1:9" s="15" customFormat="1" ht="19.2" x14ac:dyDescent="0.3">
      <c r="A229" s="38" t="s">
        <v>220</v>
      </c>
      <c r="B229" s="174" t="s">
        <v>221</v>
      </c>
      <c r="C229" s="68" t="s">
        <v>8</v>
      </c>
      <c r="D229" s="28" t="s">
        <v>9</v>
      </c>
      <c r="E229" s="28">
        <v>10</v>
      </c>
      <c r="F229" s="29">
        <f>IF(C229="x",E229,0)</f>
        <v>10</v>
      </c>
      <c r="G229" s="40"/>
      <c r="H229" s="44"/>
      <c r="I229" s="40" t="s">
        <v>222</v>
      </c>
    </row>
    <row r="230" spans="1:9" s="15" customFormat="1" x14ac:dyDescent="0.3">
      <c r="A230" s="38"/>
      <c r="B230" s="174"/>
      <c r="C230" s="68"/>
      <c r="D230" s="28" t="s">
        <v>11</v>
      </c>
      <c r="E230" s="28">
        <v>0</v>
      </c>
      <c r="F230" s="29">
        <f>IF(C230="x",E230,0)</f>
        <v>0</v>
      </c>
      <c r="G230" s="40"/>
      <c r="H230" s="44"/>
      <c r="I230" s="40"/>
    </row>
    <row r="231" spans="1:9" s="15" customFormat="1" x14ac:dyDescent="0.3">
      <c r="A231" s="38"/>
      <c r="B231" s="15" t="s">
        <v>215</v>
      </c>
      <c r="C231" s="5"/>
      <c r="D231" s="5"/>
      <c r="E231" s="5"/>
      <c r="F231" s="29"/>
      <c r="G231" s="40"/>
      <c r="H231" s="44"/>
      <c r="I231" s="40"/>
    </row>
    <row r="232" spans="1:9" s="15" customFormat="1" x14ac:dyDescent="0.3">
      <c r="A232" s="38"/>
      <c r="B232" s="37" t="s">
        <v>223</v>
      </c>
      <c r="C232" s="5"/>
      <c r="D232" s="5"/>
      <c r="E232" s="5"/>
      <c r="F232" s="29"/>
      <c r="G232" s="40"/>
      <c r="H232" s="44"/>
      <c r="I232" s="40"/>
    </row>
    <row r="233" spans="1:9" x14ac:dyDescent="0.3">
      <c r="B233" s="52"/>
      <c r="D233" s="5"/>
      <c r="E233" s="5"/>
      <c r="F233" s="29"/>
      <c r="G233" s="77"/>
      <c r="I233" s="77"/>
    </row>
    <row r="234" spans="1:9" x14ac:dyDescent="0.3">
      <c r="A234" s="1" t="s">
        <v>224</v>
      </c>
      <c r="B234" s="174" t="s">
        <v>225</v>
      </c>
      <c r="C234" s="68" t="s">
        <v>8</v>
      </c>
      <c r="D234" s="28" t="s">
        <v>9</v>
      </c>
      <c r="E234" s="28">
        <v>15</v>
      </c>
      <c r="F234" s="29">
        <f>IF(C234="x",E234,0)</f>
        <v>15</v>
      </c>
      <c r="G234" s="171"/>
      <c r="I234" s="171" t="s">
        <v>226</v>
      </c>
    </row>
    <row r="235" spans="1:9" x14ac:dyDescent="0.3">
      <c r="B235" s="174"/>
      <c r="C235" s="68"/>
      <c r="D235" s="28" t="s">
        <v>11</v>
      </c>
      <c r="E235" s="28">
        <v>0</v>
      </c>
      <c r="F235" s="29">
        <f>IF(C235="x",E235,0)</f>
        <v>0</v>
      </c>
      <c r="G235" s="171"/>
      <c r="I235" s="171"/>
    </row>
    <row r="236" spans="1:9" x14ac:dyDescent="0.3">
      <c r="B236" s="15" t="s">
        <v>227</v>
      </c>
      <c r="D236" s="5"/>
      <c r="E236" s="5"/>
      <c r="F236" s="29"/>
    </row>
    <row r="237" spans="1:9" ht="128.55000000000001" customHeight="1" x14ac:dyDescent="0.3">
      <c r="B237" s="37" t="s">
        <v>209</v>
      </c>
      <c r="D237" s="5"/>
      <c r="E237" s="5"/>
      <c r="F237" s="29"/>
      <c r="G237" s="35" t="s">
        <v>210</v>
      </c>
      <c r="H237" s="36" t="s">
        <v>211</v>
      </c>
      <c r="I237" s="3"/>
    </row>
    <row r="238" spans="1:9" x14ac:dyDescent="0.3">
      <c r="B238" s="52"/>
      <c r="D238" s="5"/>
      <c r="E238" s="5"/>
      <c r="F238" s="29"/>
      <c r="G238" s="77"/>
      <c r="I238" s="77"/>
    </row>
    <row r="239" spans="1:9" ht="14.55" customHeight="1" x14ac:dyDescent="0.3">
      <c r="A239" s="1" t="s">
        <v>228</v>
      </c>
      <c r="B239" s="174" t="s">
        <v>229</v>
      </c>
      <c r="C239" s="68" t="s">
        <v>8</v>
      </c>
      <c r="D239" s="28" t="s">
        <v>9</v>
      </c>
      <c r="E239" s="28">
        <v>10</v>
      </c>
      <c r="F239" s="29">
        <f>IF(C239="x",E239,0)</f>
        <v>10</v>
      </c>
    </row>
    <row r="240" spans="1:9" x14ac:dyDescent="0.3">
      <c r="B240" s="174"/>
      <c r="C240" s="68"/>
      <c r="D240" s="28" t="s">
        <v>11</v>
      </c>
      <c r="E240" s="28">
        <v>0</v>
      </c>
      <c r="F240" s="29">
        <f>IF(C240="x",E240,0)</f>
        <v>0</v>
      </c>
    </row>
    <row r="241" spans="1:9" x14ac:dyDescent="0.3">
      <c r="B241" s="15" t="s">
        <v>230</v>
      </c>
      <c r="D241" s="15"/>
      <c r="E241" s="5"/>
      <c r="F241" s="29"/>
    </row>
    <row r="242" spans="1:9" ht="28.8" x14ac:dyDescent="0.3">
      <c r="B242" s="37" t="s">
        <v>231</v>
      </c>
      <c r="D242" s="15"/>
      <c r="E242" s="5"/>
      <c r="F242" s="29"/>
    </row>
    <row r="243" spans="1:9" x14ac:dyDescent="0.3">
      <c r="B243" s="41"/>
      <c r="D243" s="15"/>
      <c r="E243" s="5"/>
      <c r="F243" s="29"/>
    </row>
    <row r="244" spans="1:9" s="15" customFormat="1" x14ac:dyDescent="0.3">
      <c r="A244" s="38" t="s">
        <v>232</v>
      </c>
      <c r="B244" s="174" t="s">
        <v>233</v>
      </c>
      <c r="C244" s="68"/>
      <c r="D244" s="28" t="s">
        <v>234</v>
      </c>
      <c r="E244" s="28">
        <v>20</v>
      </c>
      <c r="F244" s="29">
        <f>IF(C244="x",E244,0)</f>
        <v>0</v>
      </c>
      <c r="G244" s="40"/>
      <c r="H244" s="44"/>
      <c r="I244" s="40"/>
    </row>
    <row r="245" spans="1:9" s="15" customFormat="1" x14ac:dyDescent="0.3">
      <c r="A245" s="38"/>
      <c r="B245" s="174"/>
      <c r="C245" s="68"/>
      <c r="D245" s="28" t="s">
        <v>235</v>
      </c>
      <c r="E245" s="28">
        <v>15</v>
      </c>
      <c r="F245" s="29">
        <f>IF(C245="x",E245,0)</f>
        <v>0</v>
      </c>
      <c r="G245" s="40"/>
      <c r="H245" s="44"/>
      <c r="I245" s="40"/>
    </row>
    <row r="246" spans="1:9" s="15" customFormat="1" x14ac:dyDescent="0.3">
      <c r="A246" s="38"/>
      <c r="B246" s="174"/>
      <c r="C246" s="68" t="s">
        <v>8</v>
      </c>
      <c r="D246" s="28" t="s">
        <v>236</v>
      </c>
      <c r="E246" s="28">
        <v>10</v>
      </c>
      <c r="F246" s="29">
        <f>IF(C246="x",E246,0)</f>
        <v>10</v>
      </c>
      <c r="G246" s="40"/>
      <c r="H246" s="44"/>
      <c r="I246" s="40"/>
    </row>
    <row r="247" spans="1:9" s="15" customFormat="1" x14ac:dyDescent="0.3">
      <c r="A247" s="38"/>
      <c r="B247" s="174"/>
      <c r="C247" s="68"/>
      <c r="D247" s="28" t="s">
        <v>237</v>
      </c>
      <c r="E247" s="28">
        <v>5</v>
      </c>
      <c r="F247" s="29">
        <f>IF(C247="x",E247,0)</f>
        <v>0</v>
      </c>
      <c r="G247" s="40"/>
      <c r="H247" s="44"/>
      <c r="I247" s="40"/>
    </row>
    <row r="248" spans="1:9" s="15" customFormat="1" x14ac:dyDescent="0.3">
      <c r="A248" s="38"/>
      <c r="B248" s="174"/>
      <c r="C248" s="68"/>
      <c r="D248" s="28" t="s">
        <v>11</v>
      </c>
      <c r="E248" s="28">
        <v>0</v>
      </c>
      <c r="F248" s="29">
        <f>IF(C248="x",E248,0)</f>
        <v>0</v>
      </c>
      <c r="G248" s="40"/>
      <c r="H248" s="44"/>
      <c r="I248" s="40"/>
    </row>
    <row r="249" spans="1:9" s="15" customFormat="1" x14ac:dyDescent="0.3">
      <c r="A249" s="38"/>
      <c r="B249" s="15" t="s">
        <v>238</v>
      </c>
      <c r="C249" s="5"/>
      <c r="D249" s="5"/>
      <c r="E249" s="5"/>
      <c r="F249" s="29"/>
      <c r="G249" s="40"/>
      <c r="H249" s="44"/>
      <c r="I249" s="40"/>
    </row>
    <row r="250" spans="1:9" s="15" customFormat="1" ht="57.6" x14ac:dyDescent="0.3">
      <c r="A250" s="38"/>
      <c r="B250" s="37" t="s">
        <v>239</v>
      </c>
      <c r="C250" s="5"/>
      <c r="D250" s="5"/>
      <c r="E250" s="5"/>
      <c r="F250" s="29"/>
      <c r="G250" s="35" t="s">
        <v>240</v>
      </c>
      <c r="H250" s="43" t="s">
        <v>241</v>
      </c>
      <c r="I250" s="3"/>
    </row>
    <row r="251" spans="1:9" x14ac:dyDescent="0.3">
      <c r="A251" s="48"/>
      <c r="B251" s="85"/>
      <c r="D251" s="84"/>
      <c r="E251" s="84"/>
      <c r="F251" s="29"/>
      <c r="G251" s="77"/>
      <c r="I251" s="77"/>
    </row>
    <row r="252" spans="1:9" s="15" customFormat="1" x14ac:dyDescent="0.3">
      <c r="A252" s="38" t="s">
        <v>242</v>
      </c>
      <c r="B252" s="174" t="s">
        <v>243</v>
      </c>
      <c r="C252" s="68"/>
      <c r="D252" s="28" t="s">
        <v>244</v>
      </c>
      <c r="E252" s="28">
        <v>0</v>
      </c>
      <c r="F252" s="29">
        <f t="shared" ref="F252:F257" si="1">IF(C252="x",E252,0)</f>
        <v>0</v>
      </c>
      <c r="G252" s="40"/>
      <c r="H252" s="44"/>
      <c r="I252" s="40"/>
    </row>
    <row r="253" spans="1:9" s="15" customFormat="1" x14ac:dyDescent="0.3">
      <c r="A253" s="38"/>
      <c r="B253" s="174"/>
      <c r="C253" s="68" t="s">
        <v>8</v>
      </c>
      <c r="D253" s="28" t="s">
        <v>245</v>
      </c>
      <c r="E253" s="28">
        <v>0</v>
      </c>
      <c r="F253" s="29">
        <f t="shared" si="1"/>
        <v>0</v>
      </c>
      <c r="G253" s="40"/>
      <c r="H253" s="44"/>
      <c r="I253" s="40"/>
    </row>
    <row r="254" spans="1:9" s="15" customFormat="1" x14ac:dyDescent="0.3">
      <c r="A254" s="38"/>
      <c r="B254" s="174"/>
      <c r="C254" s="68"/>
      <c r="D254" s="28" t="s">
        <v>246</v>
      </c>
      <c r="E254" s="28">
        <v>0</v>
      </c>
      <c r="F254" s="29">
        <f t="shared" si="1"/>
        <v>0</v>
      </c>
      <c r="G254" s="40"/>
      <c r="H254" s="44"/>
      <c r="I254" s="40"/>
    </row>
    <row r="255" spans="1:9" s="15" customFormat="1" x14ac:dyDescent="0.3">
      <c r="A255" s="38"/>
      <c r="B255" s="174"/>
      <c r="C255" s="68"/>
      <c r="D255" s="28" t="s">
        <v>247</v>
      </c>
      <c r="E255" s="28">
        <v>0</v>
      </c>
      <c r="F255" s="29">
        <f t="shared" si="1"/>
        <v>0</v>
      </c>
      <c r="G255" s="40"/>
      <c r="H255" s="44"/>
      <c r="I255" s="40"/>
    </row>
    <row r="256" spans="1:9" s="15" customFormat="1" x14ac:dyDescent="0.3">
      <c r="A256" s="38"/>
      <c r="B256" s="174"/>
      <c r="C256" s="68"/>
      <c r="D256" s="28" t="s">
        <v>248</v>
      </c>
      <c r="E256" s="28">
        <v>0</v>
      </c>
      <c r="F256" s="29">
        <f t="shared" si="1"/>
        <v>0</v>
      </c>
      <c r="G256" s="40"/>
      <c r="H256" s="44"/>
      <c r="I256" s="40"/>
    </row>
    <row r="257" spans="1:9" s="15" customFormat="1" x14ac:dyDescent="0.3">
      <c r="A257" s="38"/>
      <c r="B257" s="174"/>
      <c r="C257" s="68"/>
      <c r="D257" s="28" t="s">
        <v>174</v>
      </c>
      <c r="E257" s="28">
        <v>0</v>
      </c>
      <c r="F257" s="29">
        <f t="shared" si="1"/>
        <v>0</v>
      </c>
      <c r="G257" s="40"/>
      <c r="H257" s="44"/>
      <c r="I257" s="40"/>
    </row>
    <row r="258" spans="1:9" s="15" customFormat="1" x14ac:dyDescent="0.3">
      <c r="A258" s="38"/>
      <c r="B258" s="15" t="s">
        <v>249</v>
      </c>
      <c r="C258" s="82"/>
      <c r="D258" s="28"/>
      <c r="E258" s="28"/>
      <c r="F258" s="29"/>
      <c r="G258" s="40"/>
      <c r="H258" s="44"/>
      <c r="I258" s="40"/>
    </row>
    <row r="259" spans="1:9" s="15" customFormat="1" ht="28.8" x14ac:dyDescent="0.3">
      <c r="A259" s="38"/>
      <c r="B259" s="37" t="s">
        <v>250</v>
      </c>
      <c r="C259" s="82"/>
      <c r="D259" s="28"/>
      <c r="E259" s="28"/>
      <c r="F259" s="29"/>
      <c r="G259" s="40"/>
      <c r="H259" s="44"/>
      <c r="I259" s="40"/>
    </row>
    <row r="260" spans="1:9" x14ac:dyDescent="0.3">
      <c r="A260" s="48"/>
      <c r="B260" s="49"/>
      <c r="D260" s="45"/>
      <c r="E260" s="84"/>
      <c r="F260" s="29"/>
      <c r="G260" s="47"/>
      <c r="I260" s="47"/>
    </row>
    <row r="261" spans="1:9" ht="14.55" customHeight="1" x14ac:dyDescent="0.3">
      <c r="B261" s="22" t="s">
        <v>251</v>
      </c>
      <c r="C261" s="22"/>
      <c r="D261" s="22"/>
      <c r="E261" s="22"/>
      <c r="F261" s="22"/>
      <c r="G261" s="22"/>
      <c r="H261" s="22"/>
      <c r="I261" s="22"/>
    </row>
    <row r="262" spans="1:9" ht="14.55" customHeight="1" x14ac:dyDescent="0.3">
      <c r="B262" s="4"/>
      <c r="F262" s="16"/>
    </row>
    <row r="263" spans="1:9" x14ac:dyDescent="0.3">
      <c r="F263" s="29"/>
    </row>
    <row r="264" spans="1:9" ht="25.8" x14ac:dyDescent="0.3">
      <c r="B264" s="91" t="s">
        <v>252</v>
      </c>
      <c r="C264" s="92"/>
      <c r="D264" s="92"/>
      <c r="E264" s="92"/>
      <c r="F264" s="93">
        <f>F267+F320+F354</f>
        <v>355</v>
      </c>
      <c r="G264" s="92"/>
      <c r="H264" s="92"/>
      <c r="I264" s="92"/>
    </row>
    <row r="265" spans="1:9" ht="204" customHeight="1" x14ac:dyDescent="0.3">
      <c r="B265" s="45" t="s">
        <v>253</v>
      </c>
      <c r="F265" s="29"/>
    </row>
    <row r="266" spans="1:9" x14ac:dyDescent="0.3">
      <c r="B266" s="17" t="s">
        <v>3</v>
      </c>
      <c r="C266" s="42"/>
      <c r="D266" s="94" t="s">
        <v>4</v>
      </c>
      <c r="E266" s="95"/>
      <c r="F266" s="96"/>
      <c r="G266" s="97"/>
      <c r="H266" s="97"/>
      <c r="I266" s="97" t="s">
        <v>5</v>
      </c>
    </row>
    <row r="267" spans="1:9" x14ac:dyDescent="0.3">
      <c r="B267" s="98" t="s">
        <v>254</v>
      </c>
      <c r="C267" s="92"/>
      <c r="D267" s="92"/>
      <c r="E267" s="92"/>
      <c r="F267" s="99">
        <f>SUM(F268:F319)</f>
        <v>170</v>
      </c>
      <c r="G267" s="92"/>
      <c r="H267" s="92"/>
      <c r="I267" s="92"/>
    </row>
    <row r="268" spans="1:9" x14ac:dyDescent="0.3">
      <c r="A268" s="100">
        <v>28</v>
      </c>
      <c r="B268" s="174" t="s">
        <v>255</v>
      </c>
      <c r="C268" s="26" t="s">
        <v>8</v>
      </c>
      <c r="D268" s="27" t="s">
        <v>9</v>
      </c>
      <c r="E268" s="101">
        <v>10</v>
      </c>
      <c r="F268" s="29">
        <f>IF(C268="x",E268,0)</f>
        <v>10</v>
      </c>
      <c r="G268" s="102"/>
      <c r="I268" s="102"/>
    </row>
    <row r="269" spans="1:9" x14ac:dyDescent="0.3">
      <c r="B269" s="174"/>
      <c r="C269" s="31"/>
      <c r="D269" s="5" t="s">
        <v>11</v>
      </c>
      <c r="E269" s="101">
        <v>5</v>
      </c>
      <c r="F269" s="29">
        <f>IF(C269="x",E269,0)</f>
        <v>0</v>
      </c>
      <c r="G269" s="102"/>
      <c r="I269" s="102"/>
    </row>
    <row r="270" spans="1:9" x14ac:dyDescent="0.3">
      <c r="B270" s="174"/>
      <c r="C270" s="39"/>
      <c r="D270" s="5"/>
      <c r="E270" s="101">
        <v>0</v>
      </c>
      <c r="F270" s="29">
        <f>IF(C270="x",E270,0)</f>
        <v>0</v>
      </c>
      <c r="G270" s="102"/>
      <c r="I270" s="102"/>
    </row>
    <row r="271" spans="1:9" x14ac:dyDescent="0.3">
      <c r="B271" s="103" t="s">
        <v>256</v>
      </c>
      <c r="C271" s="33"/>
      <c r="D271" s="33"/>
      <c r="E271" s="33"/>
      <c r="F271" s="29"/>
    </row>
    <row r="272" spans="1:9" ht="181.95" customHeight="1" x14ac:dyDescent="0.3">
      <c r="B272" s="37" t="s">
        <v>257</v>
      </c>
      <c r="D272" s="5"/>
      <c r="E272" s="5"/>
      <c r="F272" s="29"/>
      <c r="G272" s="35" t="s">
        <v>258</v>
      </c>
      <c r="H272" s="36" t="s">
        <v>259</v>
      </c>
      <c r="I272" s="3"/>
    </row>
    <row r="273" spans="1:9" ht="15.6" x14ac:dyDescent="0.3">
      <c r="B273" s="5"/>
      <c r="D273" s="104"/>
      <c r="E273" s="105"/>
      <c r="F273" s="29"/>
      <c r="G273" s="106"/>
      <c r="I273" s="106"/>
    </row>
    <row r="274" spans="1:9" x14ac:dyDescent="0.3">
      <c r="A274" s="100">
        <v>29</v>
      </c>
      <c r="B274" s="174" t="s">
        <v>260</v>
      </c>
      <c r="C274" s="26" t="s">
        <v>8</v>
      </c>
      <c r="D274" s="27" t="s">
        <v>261</v>
      </c>
      <c r="E274" s="101">
        <v>15</v>
      </c>
      <c r="F274" s="29">
        <f>IF(C274="x",E274,0)</f>
        <v>15</v>
      </c>
      <c r="G274" s="172"/>
      <c r="I274" s="172" t="s">
        <v>262</v>
      </c>
    </row>
    <row r="275" spans="1:9" x14ac:dyDescent="0.3">
      <c r="B275" s="174"/>
      <c r="C275" s="31"/>
      <c r="D275" s="5" t="s">
        <v>263</v>
      </c>
      <c r="E275" s="101">
        <v>5</v>
      </c>
      <c r="F275" s="29">
        <f>IF(C275="x",E275,0)</f>
        <v>0</v>
      </c>
      <c r="G275" s="172"/>
      <c r="I275" s="172"/>
    </row>
    <row r="276" spans="1:9" x14ac:dyDescent="0.3">
      <c r="B276" s="174"/>
      <c r="C276" s="31"/>
      <c r="D276" s="5" t="s">
        <v>264</v>
      </c>
      <c r="E276" s="101">
        <v>0</v>
      </c>
      <c r="F276" s="29">
        <f>IF(C276="x",E276,0)</f>
        <v>0</v>
      </c>
      <c r="G276" s="172"/>
      <c r="I276" s="172"/>
    </row>
    <row r="277" spans="1:9" x14ac:dyDescent="0.3">
      <c r="B277" s="107" t="s">
        <v>265</v>
      </c>
      <c r="C277" s="33"/>
      <c r="D277" s="33"/>
      <c r="E277" s="33"/>
      <c r="F277" s="29"/>
    </row>
    <row r="278" spans="1:9" ht="72" x14ac:dyDescent="0.3">
      <c r="B278" s="37" t="s">
        <v>266</v>
      </c>
      <c r="D278" s="5"/>
      <c r="E278" s="5"/>
      <c r="F278" s="29"/>
    </row>
    <row r="279" spans="1:9" x14ac:dyDescent="0.3">
      <c r="B279" s="15"/>
      <c r="D279" s="5"/>
      <c r="E279" s="5"/>
      <c r="F279" s="29"/>
    </row>
    <row r="280" spans="1:9" s="15" customFormat="1" x14ac:dyDescent="0.3">
      <c r="A280" s="38">
        <v>30</v>
      </c>
      <c r="B280" s="174" t="s">
        <v>267</v>
      </c>
      <c r="C280" s="31" t="s">
        <v>8</v>
      </c>
      <c r="D280" s="5" t="s">
        <v>9</v>
      </c>
      <c r="E280" s="101">
        <v>20</v>
      </c>
      <c r="F280" s="29">
        <f>IF(C280="x",E280,0)</f>
        <v>20</v>
      </c>
      <c r="G280" s="102"/>
      <c r="H280" s="44"/>
      <c r="I280" s="102"/>
    </row>
    <row r="281" spans="1:9" s="15" customFormat="1" x14ac:dyDescent="0.3">
      <c r="A281" s="38"/>
      <c r="B281" s="174"/>
      <c r="C281" s="31"/>
      <c r="D281" s="5" t="s">
        <v>11</v>
      </c>
      <c r="E281" s="101">
        <v>0</v>
      </c>
      <c r="F281" s="29">
        <f>IF(C281="x",E281,0)</f>
        <v>0</v>
      </c>
      <c r="G281" s="102"/>
      <c r="H281" s="44"/>
      <c r="I281" s="102"/>
    </row>
    <row r="282" spans="1:9" s="15" customFormat="1" x14ac:dyDescent="0.3">
      <c r="A282" s="38"/>
      <c r="B282" s="174"/>
      <c r="C282" s="31"/>
      <c r="D282" s="5" t="s">
        <v>174</v>
      </c>
      <c r="E282" s="101">
        <v>0</v>
      </c>
      <c r="F282" s="29">
        <f>IF(C282="x",E282,0)</f>
        <v>0</v>
      </c>
      <c r="G282" s="102"/>
      <c r="H282" s="44"/>
      <c r="I282" s="102"/>
    </row>
    <row r="283" spans="1:9" s="15" customFormat="1" x14ac:dyDescent="0.3">
      <c r="A283" s="38"/>
      <c r="B283" s="32" t="s">
        <v>268</v>
      </c>
      <c r="C283" s="33"/>
      <c r="D283" s="33"/>
      <c r="E283" s="33"/>
      <c r="F283" s="29"/>
      <c r="G283" s="40"/>
      <c r="H283" s="44"/>
      <c r="I283" s="40"/>
    </row>
    <row r="284" spans="1:9" s="15" customFormat="1" ht="100.8" x14ac:dyDescent="0.3">
      <c r="A284" s="38"/>
      <c r="B284" s="37" t="s">
        <v>269</v>
      </c>
      <c r="C284" s="5"/>
      <c r="D284" s="5"/>
      <c r="E284" s="5"/>
      <c r="F284" s="29"/>
      <c r="G284" s="40"/>
      <c r="H284" s="44"/>
      <c r="I284" s="40"/>
    </row>
    <row r="285" spans="1:9" x14ac:dyDescent="0.3">
      <c r="B285" s="15"/>
      <c r="D285" s="5"/>
      <c r="E285" s="5"/>
      <c r="F285" s="29"/>
    </row>
    <row r="286" spans="1:9" s="15" customFormat="1" x14ac:dyDescent="0.3">
      <c r="A286" s="38">
        <v>31</v>
      </c>
      <c r="B286" s="174" t="s">
        <v>270</v>
      </c>
      <c r="C286" s="31" t="s">
        <v>8</v>
      </c>
      <c r="D286" s="5" t="s">
        <v>9</v>
      </c>
      <c r="E286" s="101">
        <v>20</v>
      </c>
      <c r="F286" s="29">
        <f>IF(C286="x",E286,0)</f>
        <v>20</v>
      </c>
      <c r="G286" s="172"/>
      <c r="H286" s="44"/>
      <c r="I286" s="172" t="s">
        <v>271</v>
      </c>
    </row>
    <row r="287" spans="1:9" s="15" customFormat="1" x14ac:dyDescent="0.3">
      <c r="A287" s="38"/>
      <c r="B287" s="174"/>
      <c r="C287" s="31"/>
      <c r="D287" s="5" t="s">
        <v>30</v>
      </c>
      <c r="E287" s="101">
        <v>0</v>
      </c>
      <c r="F287" s="29">
        <f>IF(C287="x",E287,0)</f>
        <v>0</v>
      </c>
      <c r="G287" s="172"/>
      <c r="H287" s="44"/>
      <c r="I287" s="172"/>
    </row>
    <row r="288" spans="1:9" s="15" customFormat="1" x14ac:dyDescent="0.3">
      <c r="A288" s="38"/>
      <c r="B288" s="174"/>
      <c r="C288" s="31"/>
      <c r="D288" s="5" t="s">
        <v>174</v>
      </c>
      <c r="E288" s="101">
        <v>0</v>
      </c>
      <c r="F288" s="29">
        <f>IF(C288="x",E288,0)</f>
        <v>0</v>
      </c>
      <c r="G288" s="172"/>
      <c r="H288" s="44"/>
      <c r="I288" s="172"/>
    </row>
    <row r="289" spans="1:9" s="15" customFormat="1" x14ac:dyDescent="0.3">
      <c r="A289" s="38"/>
      <c r="B289" s="15" t="s">
        <v>272</v>
      </c>
      <c r="C289" s="5"/>
      <c r="D289" s="5"/>
      <c r="E289" s="5"/>
      <c r="F289" s="29"/>
      <c r="G289" s="40"/>
      <c r="H289" s="44"/>
      <c r="I289" s="40"/>
    </row>
    <row r="290" spans="1:9" s="15" customFormat="1" ht="88.05" customHeight="1" x14ac:dyDescent="0.3">
      <c r="A290" s="38"/>
      <c r="B290" s="37" t="s">
        <v>273</v>
      </c>
      <c r="C290" s="5"/>
      <c r="D290" s="5"/>
      <c r="E290" s="5"/>
      <c r="F290" s="29"/>
      <c r="G290" s="42" t="s">
        <v>274</v>
      </c>
      <c r="H290" s="43" t="s">
        <v>275</v>
      </c>
    </row>
    <row r="291" spans="1:9" x14ac:dyDescent="0.3">
      <c r="B291" s="15"/>
      <c r="D291" s="5"/>
      <c r="E291" s="5"/>
      <c r="F291" s="29"/>
      <c r="G291" s="65"/>
      <c r="H291" s="108"/>
      <c r="I291" s="40"/>
    </row>
    <row r="292" spans="1:9" x14ac:dyDescent="0.3">
      <c r="A292" s="38">
        <v>32</v>
      </c>
      <c r="B292" s="174" t="s">
        <v>276</v>
      </c>
      <c r="C292" s="31" t="s">
        <v>8</v>
      </c>
      <c r="D292" s="5" t="s">
        <v>9</v>
      </c>
      <c r="E292" s="101">
        <v>15</v>
      </c>
      <c r="F292" s="29">
        <f>IF(C292="x",E292,0)</f>
        <v>15</v>
      </c>
      <c r="G292" s="65"/>
      <c r="H292" s="108"/>
      <c r="I292" s="40"/>
    </row>
    <row r="293" spans="1:9" x14ac:dyDescent="0.3">
      <c r="B293" s="174"/>
      <c r="C293" s="31"/>
      <c r="D293" s="5" t="s">
        <v>11</v>
      </c>
      <c r="E293" s="101">
        <v>0</v>
      </c>
      <c r="F293" s="29">
        <f>IF(C293="x",E293,0)</f>
        <v>0</v>
      </c>
      <c r="G293" s="65"/>
      <c r="H293" s="108"/>
      <c r="I293" s="40"/>
    </row>
    <row r="294" spans="1:9" x14ac:dyDescent="0.3">
      <c r="B294" s="174"/>
      <c r="C294" s="39"/>
      <c r="D294" s="5"/>
      <c r="E294" s="5"/>
      <c r="F294" s="29"/>
      <c r="G294" s="65"/>
      <c r="H294" s="108"/>
      <c r="I294" s="40"/>
    </row>
    <row r="295" spans="1:9" x14ac:dyDescent="0.3">
      <c r="B295" s="15" t="s">
        <v>277</v>
      </c>
      <c r="D295" s="15"/>
      <c r="E295" s="5"/>
      <c r="F295" s="29"/>
      <c r="G295" s="65"/>
      <c r="H295" s="108"/>
      <c r="I295" s="40"/>
    </row>
    <row r="296" spans="1:9" x14ac:dyDescent="0.3">
      <c r="B296" s="37" t="s">
        <v>278</v>
      </c>
      <c r="D296" s="15"/>
      <c r="E296" s="5"/>
      <c r="F296" s="29"/>
      <c r="G296" s="65"/>
      <c r="H296" s="108"/>
      <c r="I296" s="40"/>
    </row>
    <row r="297" spans="1:9" x14ac:dyDescent="0.3">
      <c r="B297" s="15"/>
      <c r="D297" s="5"/>
      <c r="E297" s="5"/>
      <c r="F297" s="29"/>
      <c r="G297" s="65"/>
      <c r="H297" s="108"/>
      <c r="I297" s="40"/>
    </row>
    <row r="298" spans="1:9" s="15" customFormat="1" x14ac:dyDescent="0.3">
      <c r="A298" s="38">
        <v>33</v>
      </c>
      <c r="B298" s="174" t="s">
        <v>279</v>
      </c>
      <c r="C298" s="31" t="s">
        <v>8</v>
      </c>
      <c r="D298" s="5" t="s">
        <v>9</v>
      </c>
      <c r="E298" s="101">
        <v>20</v>
      </c>
      <c r="F298" s="29">
        <f>IF(C298="x",E298,0)</f>
        <v>20</v>
      </c>
      <c r="G298" s="177"/>
      <c r="H298" s="39"/>
      <c r="I298" s="172"/>
    </row>
    <row r="299" spans="1:9" s="15" customFormat="1" x14ac:dyDescent="0.3">
      <c r="A299" s="38"/>
      <c r="B299" s="174"/>
      <c r="C299" s="31"/>
      <c r="D299" s="5" t="s">
        <v>11</v>
      </c>
      <c r="E299" s="101">
        <v>0</v>
      </c>
      <c r="F299" s="29">
        <f>IF(C299="x",E299,0)</f>
        <v>0</v>
      </c>
      <c r="G299" s="177"/>
      <c r="H299" s="39"/>
      <c r="I299" s="172"/>
    </row>
    <row r="300" spans="1:9" s="15" customFormat="1" x14ac:dyDescent="0.3">
      <c r="A300" s="38"/>
      <c r="B300" s="15" t="s">
        <v>280</v>
      </c>
      <c r="C300" s="5"/>
      <c r="D300" s="5"/>
      <c r="E300" s="101"/>
      <c r="F300" s="29"/>
      <c r="G300" s="65"/>
      <c r="H300" s="39"/>
      <c r="I300" s="40"/>
    </row>
    <row r="301" spans="1:9" s="15" customFormat="1" ht="288" x14ac:dyDescent="0.3">
      <c r="A301" s="38"/>
      <c r="B301" s="37" t="s">
        <v>281</v>
      </c>
      <c r="C301" s="5"/>
      <c r="D301" s="5"/>
      <c r="E301" s="5"/>
      <c r="F301" s="29"/>
      <c r="G301" s="42" t="s">
        <v>282</v>
      </c>
      <c r="H301" s="43" t="s">
        <v>283</v>
      </c>
    </row>
    <row r="302" spans="1:9" x14ac:dyDescent="0.3">
      <c r="A302" s="38"/>
      <c r="B302" s="15"/>
      <c r="D302" s="5"/>
      <c r="E302" s="5"/>
      <c r="F302" s="29"/>
      <c r="G302" s="40"/>
      <c r="I302" s="40"/>
    </row>
    <row r="303" spans="1:9" x14ac:dyDescent="0.3">
      <c r="A303" s="38">
        <v>34</v>
      </c>
      <c r="B303" s="174" t="s">
        <v>284</v>
      </c>
      <c r="C303" s="31" t="s">
        <v>8</v>
      </c>
      <c r="D303" s="5" t="s">
        <v>9</v>
      </c>
      <c r="E303" s="101">
        <v>30</v>
      </c>
      <c r="F303" s="29">
        <f>IF(C303="x",E303,0)</f>
        <v>30</v>
      </c>
      <c r="G303" s="172"/>
      <c r="I303" s="172" t="s">
        <v>285</v>
      </c>
    </row>
    <row r="304" spans="1:9" x14ac:dyDescent="0.3">
      <c r="B304" s="174"/>
      <c r="C304" s="31"/>
      <c r="D304" s="5" t="s">
        <v>11</v>
      </c>
      <c r="E304" s="101">
        <v>0</v>
      </c>
      <c r="F304" s="29">
        <f>IF(C304="x",E304,0)</f>
        <v>0</v>
      </c>
      <c r="G304" s="172"/>
      <c r="I304" s="172"/>
    </row>
    <row r="305" spans="1:9" x14ac:dyDescent="0.3">
      <c r="B305" s="15" t="s">
        <v>286</v>
      </c>
      <c r="D305" s="5"/>
      <c r="E305" s="5"/>
      <c r="F305" s="29"/>
    </row>
    <row r="306" spans="1:9" ht="43.2" x14ac:dyDescent="0.3">
      <c r="B306" s="37" t="s">
        <v>287</v>
      </c>
      <c r="D306" s="5"/>
      <c r="E306" s="5"/>
      <c r="F306" s="29"/>
    </row>
    <row r="307" spans="1:9" x14ac:dyDescent="0.3">
      <c r="B307" s="52"/>
      <c r="D307" s="5"/>
      <c r="E307" s="5"/>
      <c r="F307" s="29"/>
      <c r="G307" s="77"/>
      <c r="I307" s="77"/>
    </row>
    <row r="308" spans="1:9" s="15" customFormat="1" x14ac:dyDescent="0.3">
      <c r="A308" s="38">
        <v>35</v>
      </c>
      <c r="B308" s="170" t="s">
        <v>288</v>
      </c>
      <c r="C308" s="109" t="s">
        <v>8</v>
      </c>
      <c r="D308" s="101" t="s">
        <v>9</v>
      </c>
      <c r="E308" s="101">
        <v>25</v>
      </c>
      <c r="F308" s="29">
        <f>IF(C308="x",E308,0)</f>
        <v>25</v>
      </c>
      <c r="G308" s="172"/>
      <c r="H308" s="44"/>
      <c r="I308" s="172"/>
    </row>
    <row r="309" spans="1:9" s="15" customFormat="1" x14ac:dyDescent="0.3">
      <c r="A309" s="38"/>
      <c r="B309" s="170"/>
      <c r="C309" s="109"/>
      <c r="D309" s="101" t="s">
        <v>11</v>
      </c>
      <c r="E309" s="101">
        <v>0</v>
      </c>
      <c r="F309" s="29">
        <f>IF(C309="x",E309,0)</f>
        <v>0</v>
      </c>
      <c r="G309" s="172"/>
      <c r="H309" s="44"/>
      <c r="I309" s="172"/>
    </row>
    <row r="310" spans="1:9" s="15" customFormat="1" x14ac:dyDescent="0.3">
      <c r="A310" s="38"/>
      <c r="B310" s="170"/>
      <c r="C310" s="109"/>
      <c r="D310" s="101" t="s">
        <v>174</v>
      </c>
      <c r="E310" s="101">
        <v>0</v>
      </c>
      <c r="F310" s="29">
        <f>IF(C310="x",E310,0)</f>
        <v>0</v>
      </c>
      <c r="G310" s="172"/>
      <c r="H310" s="44"/>
      <c r="I310" s="172"/>
    </row>
    <row r="311" spans="1:9" s="15" customFormat="1" x14ac:dyDescent="0.3">
      <c r="A311" s="38"/>
      <c r="B311" s="15" t="s">
        <v>289</v>
      </c>
      <c r="C311" s="5"/>
      <c r="D311" s="5"/>
      <c r="E311" s="5"/>
      <c r="F311" s="29"/>
      <c r="G311" s="40"/>
      <c r="H311" s="44"/>
      <c r="I311" s="40"/>
    </row>
    <row r="312" spans="1:9" s="15" customFormat="1" ht="28.8" x14ac:dyDescent="0.3">
      <c r="A312" s="38"/>
      <c r="B312" s="37" t="s">
        <v>290</v>
      </c>
      <c r="C312" s="5"/>
      <c r="D312" s="5"/>
      <c r="E312" s="5"/>
      <c r="F312" s="29"/>
      <c r="G312" s="40"/>
      <c r="H312" s="44"/>
      <c r="I312" s="40"/>
    </row>
    <row r="313" spans="1:9" s="15" customFormat="1" x14ac:dyDescent="0.3">
      <c r="A313" s="38"/>
      <c r="B313" s="41"/>
      <c r="C313" s="5"/>
      <c r="D313" s="5"/>
      <c r="E313" s="5"/>
      <c r="F313" s="29"/>
      <c r="G313" s="40"/>
      <c r="H313" s="44"/>
      <c r="I313" s="40"/>
    </row>
    <row r="314" spans="1:9" x14ac:dyDescent="0.3">
      <c r="A314" s="38">
        <v>36</v>
      </c>
      <c r="B314" s="170" t="s">
        <v>291</v>
      </c>
      <c r="C314" s="109" t="s">
        <v>8</v>
      </c>
      <c r="D314" s="101" t="s">
        <v>9</v>
      </c>
      <c r="E314" s="101">
        <v>15</v>
      </c>
      <c r="F314" s="29">
        <f>IF(C314="x",E314,0)</f>
        <v>15</v>
      </c>
      <c r="G314" s="171"/>
      <c r="I314" s="171"/>
    </row>
    <row r="315" spans="1:9" x14ac:dyDescent="0.3">
      <c r="A315" s="48"/>
      <c r="B315" s="170"/>
      <c r="C315" s="109"/>
      <c r="D315" s="101" t="s">
        <v>11</v>
      </c>
      <c r="E315" s="101">
        <v>0</v>
      </c>
      <c r="F315" s="29">
        <f>IF(C315="x",E315,0)</f>
        <v>0</v>
      </c>
      <c r="G315" s="171"/>
      <c r="I315" s="171"/>
    </row>
    <row r="316" spans="1:9" x14ac:dyDescent="0.3">
      <c r="A316" s="48"/>
      <c r="B316" s="170"/>
      <c r="C316" s="109"/>
      <c r="D316" s="101" t="s">
        <v>174</v>
      </c>
      <c r="E316" s="101">
        <v>0</v>
      </c>
      <c r="F316" s="29">
        <f>IF(C316="x",E316,0)</f>
        <v>0</v>
      </c>
      <c r="G316" s="171"/>
      <c r="I316" s="171"/>
    </row>
    <row r="317" spans="1:9" x14ac:dyDescent="0.3">
      <c r="A317" s="48"/>
      <c r="B317" s="15" t="s">
        <v>292</v>
      </c>
      <c r="D317" s="5"/>
      <c r="E317" s="5"/>
      <c r="F317" s="29"/>
    </row>
    <row r="318" spans="1:9" ht="28.8" x14ac:dyDescent="0.3">
      <c r="A318" s="48"/>
      <c r="B318" s="37" t="s">
        <v>290</v>
      </c>
      <c r="D318" s="5"/>
      <c r="E318" s="5"/>
      <c r="F318" s="29"/>
    </row>
    <row r="319" spans="1:9" x14ac:dyDescent="0.3">
      <c r="B319" s="52"/>
      <c r="D319" s="5"/>
      <c r="E319" s="5"/>
      <c r="F319" s="29"/>
      <c r="G319" s="77"/>
      <c r="I319" s="77"/>
    </row>
    <row r="320" spans="1:9" x14ac:dyDescent="0.3">
      <c r="B320" s="98" t="s">
        <v>293</v>
      </c>
      <c r="C320" s="92"/>
      <c r="D320" s="92"/>
      <c r="E320" s="92"/>
      <c r="F320" s="110">
        <f>SUM(F321:F353)</f>
        <v>40</v>
      </c>
      <c r="G320" s="92"/>
      <c r="H320" s="92"/>
      <c r="I320" s="92"/>
    </row>
    <row r="321" spans="1:9" s="15" customFormat="1" x14ac:dyDescent="0.3">
      <c r="A321" s="38">
        <v>37</v>
      </c>
      <c r="B321" s="170" t="s">
        <v>294</v>
      </c>
      <c r="C321" s="109" t="s">
        <v>8</v>
      </c>
      <c r="D321" s="101" t="s">
        <v>9</v>
      </c>
      <c r="E321" s="101">
        <v>40</v>
      </c>
      <c r="F321" s="29">
        <f>IF(C321="x",E321,0)</f>
        <v>40</v>
      </c>
      <c r="G321" s="172"/>
      <c r="H321" s="44"/>
      <c r="I321" s="172"/>
    </row>
    <row r="322" spans="1:9" s="15" customFormat="1" x14ac:dyDescent="0.3">
      <c r="A322" s="38"/>
      <c r="B322" s="170"/>
      <c r="C322" s="109"/>
      <c r="D322" s="101" t="s">
        <v>11</v>
      </c>
      <c r="E322" s="101">
        <v>0</v>
      </c>
      <c r="F322" s="29">
        <f>IF(C322="x",E322,0)</f>
        <v>0</v>
      </c>
      <c r="G322" s="172"/>
      <c r="H322" s="44"/>
      <c r="I322" s="172"/>
    </row>
    <row r="323" spans="1:9" s="15" customFormat="1" x14ac:dyDescent="0.3">
      <c r="A323" s="38"/>
      <c r="B323" s="170"/>
      <c r="C323" s="109"/>
      <c r="D323" s="101" t="s">
        <v>174</v>
      </c>
      <c r="E323" s="101">
        <v>0</v>
      </c>
      <c r="F323" s="29">
        <f>IF(C323="x",E323,0)</f>
        <v>0</v>
      </c>
      <c r="G323" s="172"/>
      <c r="H323" s="44"/>
      <c r="I323" s="172"/>
    </row>
    <row r="324" spans="1:9" s="15" customFormat="1" ht="28.8" x14ac:dyDescent="0.3">
      <c r="A324" s="38"/>
      <c r="B324" s="15" t="s">
        <v>295</v>
      </c>
      <c r="C324" s="5"/>
      <c r="D324" s="5"/>
      <c r="E324" s="5"/>
      <c r="F324" s="29"/>
      <c r="G324" s="40"/>
      <c r="H324" s="44"/>
      <c r="I324" s="40"/>
    </row>
    <row r="325" spans="1:9" s="15" customFormat="1" x14ac:dyDescent="0.3">
      <c r="A325" s="38"/>
      <c r="B325" s="178" t="s">
        <v>296</v>
      </c>
      <c r="C325" s="179"/>
      <c r="D325" s="180"/>
      <c r="E325" s="5"/>
      <c r="F325" s="29"/>
      <c r="G325" s="40"/>
      <c r="H325" s="44"/>
      <c r="I325" s="40"/>
    </row>
    <row r="326" spans="1:9" s="15" customFormat="1" x14ac:dyDescent="0.3">
      <c r="A326" s="38"/>
      <c r="B326" s="111" t="s">
        <v>297</v>
      </c>
      <c r="C326" s="111"/>
      <c r="D326" s="111"/>
      <c r="E326" s="5"/>
      <c r="F326" s="29"/>
      <c r="G326" s="40"/>
      <c r="H326" s="44"/>
      <c r="I326" s="40"/>
    </row>
    <row r="327" spans="1:9" s="15" customFormat="1" x14ac:dyDescent="0.3">
      <c r="A327" s="38"/>
      <c r="B327" s="111" t="s">
        <v>298</v>
      </c>
      <c r="C327" s="112"/>
      <c r="D327" s="113"/>
      <c r="E327" s="5"/>
      <c r="F327" s="29"/>
      <c r="G327" s="40"/>
      <c r="H327" s="44"/>
      <c r="I327" s="40"/>
    </row>
    <row r="328" spans="1:9" s="15" customFormat="1" ht="55.2" x14ac:dyDescent="0.3">
      <c r="A328" s="38"/>
      <c r="B328" s="111" t="s">
        <v>299</v>
      </c>
      <c r="C328" s="112" t="s">
        <v>8</v>
      </c>
      <c r="D328" s="113" t="s">
        <v>300</v>
      </c>
      <c r="E328" s="5"/>
      <c r="F328" s="29"/>
      <c r="G328" s="40"/>
      <c r="H328" s="44"/>
      <c r="I328" s="40"/>
    </row>
    <row r="329" spans="1:9" s="15" customFormat="1" ht="27.6" x14ac:dyDescent="0.3">
      <c r="A329" s="38"/>
      <c r="B329" s="111" t="s">
        <v>301</v>
      </c>
      <c r="C329" s="112" t="s">
        <v>8</v>
      </c>
      <c r="D329" s="113" t="s">
        <v>302</v>
      </c>
      <c r="E329" s="5"/>
      <c r="F329" s="29"/>
      <c r="G329" s="40"/>
      <c r="H329" s="44"/>
      <c r="I329" s="40"/>
    </row>
    <row r="330" spans="1:9" s="15" customFormat="1" ht="27.6" x14ac:dyDescent="0.3">
      <c r="A330" s="38"/>
      <c r="B330" s="111" t="s">
        <v>303</v>
      </c>
      <c r="C330" s="112" t="s">
        <v>8</v>
      </c>
      <c r="D330" s="113" t="s">
        <v>304</v>
      </c>
      <c r="E330" s="5"/>
      <c r="F330" s="29"/>
      <c r="G330" s="40"/>
      <c r="H330" s="44"/>
      <c r="I330" s="40"/>
    </row>
    <row r="331" spans="1:9" x14ac:dyDescent="0.3">
      <c r="B331" s="52"/>
      <c r="D331" s="5"/>
      <c r="E331" s="5"/>
      <c r="F331" s="29"/>
      <c r="G331" s="77"/>
      <c r="I331" s="77"/>
    </row>
    <row r="332" spans="1:9" s="15" customFormat="1" x14ac:dyDescent="0.3">
      <c r="A332" s="38">
        <v>38</v>
      </c>
      <c r="B332" s="170" t="s">
        <v>305</v>
      </c>
      <c r="C332" s="114" t="s">
        <v>8</v>
      </c>
      <c r="D332" s="101" t="s">
        <v>9</v>
      </c>
      <c r="E332" s="101">
        <v>40</v>
      </c>
      <c r="F332" s="29">
        <v>0</v>
      </c>
      <c r="G332" s="172"/>
      <c r="H332" s="44"/>
      <c r="I332" s="172"/>
    </row>
    <row r="333" spans="1:9" s="15" customFormat="1" x14ac:dyDescent="0.3">
      <c r="A333" s="38"/>
      <c r="B333" s="170"/>
      <c r="C333" s="109"/>
      <c r="D333" s="101" t="s">
        <v>11</v>
      </c>
      <c r="E333" s="101">
        <v>0</v>
      </c>
      <c r="F333" s="29">
        <f>IF(C333="x",E333,0)</f>
        <v>0</v>
      </c>
      <c r="G333" s="172"/>
      <c r="H333" s="44"/>
      <c r="I333" s="172"/>
    </row>
    <row r="334" spans="1:9" s="15" customFormat="1" x14ac:dyDescent="0.3">
      <c r="A334" s="38"/>
      <c r="B334" s="170"/>
      <c r="C334" s="109"/>
      <c r="D334" s="101" t="s">
        <v>174</v>
      </c>
      <c r="E334" s="101">
        <v>0</v>
      </c>
      <c r="F334" s="29">
        <f>IF(C334="x",E334,0)</f>
        <v>0</v>
      </c>
      <c r="G334" s="172"/>
      <c r="H334" s="44"/>
      <c r="I334" s="172"/>
    </row>
    <row r="335" spans="1:9" s="15" customFormat="1" x14ac:dyDescent="0.3">
      <c r="A335" s="38"/>
      <c r="B335" s="174"/>
      <c r="C335" s="115"/>
      <c r="D335" s="101"/>
      <c r="E335" s="101"/>
      <c r="F335" s="29"/>
      <c r="G335" s="172"/>
      <c r="H335" s="44"/>
      <c r="I335" s="172"/>
    </row>
    <row r="336" spans="1:9" s="15" customFormat="1" ht="28.8" x14ac:dyDescent="0.3">
      <c r="A336" s="38"/>
      <c r="B336" s="15" t="s">
        <v>295</v>
      </c>
      <c r="C336" s="5"/>
      <c r="D336" s="5"/>
      <c r="E336" s="5"/>
      <c r="F336" s="29"/>
      <c r="G336" s="40"/>
      <c r="H336" s="44"/>
      <c r="I336" s="40"/>
    </row>
    <row r="337" spans="1:9" s="15" customFormat="1" x14ac:dyDescent="0.3">
      <c r="A337" s="38"/>
      <c r="B337" s="178" t="s">
        <v>306</v>
      </c>
      <c r="C337" s="179"/>
      <c r="D337" s="180"/>
      <c r="E337" s="5"/>
      <c r="F337" s="29"/>
      <c r="G337" s="40"/>
      <c r="H337" s="44"/>
      <c r="I337" s="40"/>
    </row>
    <row r="338" spans="1:9" s="15" customFormat="1" x14ac:dyDescent="0.3">
      <c r="A338" s="38"/>
      <c r="B338" s="111" t="s">
        <v>307</v>
      </c>
      <c r="C338" s="111"/>
      <c r="D338" s="111"/>
      <c r="E338" s="5"/>
      <c r="F338" s="29"/>
      <c r="G338" s="40"/>
      <c r="H338" s="44"/>
      <c r="I338" s="40"/>
    </row>
    <row r="339" spans="1:9" s="15" customFormat="1" ht="43.2" x14ac:dyDescent="0.3">
      <c r="A339" s="38"/>
      <c r="B339" s="111" t="s">
        <v>308</v>
      </c>
      <c r="C339" s="112" t="s">
        <v>8</v>
      </c>
      <c r="D339" s="113"/>
      <c r="E339" s="5"/>
      <c r="F339" s="29"/>
      <c r="G339" s="42" t="s">
        <v>309</v>
      </c>
      <c r="H339" s="116"/>
    </row>
    <row r="340" spans="1:9" s="15" customFormat="1" ht="27.6" x14ac:dyDescent="0.3">
      <c r="A340" s="38"/>
      <c r="B340" s="111" t="s">
        <v>303</v>
      </c>
      <c r="C340" s="112" t="s">
        <v>8</v>
      </c>
      <c r="D340" s="113" t="s">
        <v>302</v>
      </c>
      <c r="E340" s="5"/>
      <c r="F340" s="29"/>
      <c r="G340" s="40"/>
      <c r="H340" s="44"/>
      <c r="I340" s="40"/>
    </row>
    <row r="341" spans="1:9" s="15" customFormat="1" x14ac:dyDescent="0.3">
      <c r="A341" s="38"/>
      <c r="B341" s="52"/>
      <c r="C341" s="5"/>
      <c r="D341" s="5"/>
      <c r="E341" s="5"/>
      <c r="F341" s="29"/>
      <c r="G341" s="77"/>
      <c r="H341" s="44"/>
      <c r="I341" s="77"/>
    </row>
    <row r="342" spans="1:9" s="15" customFormat="1" x14ac:dyDescent="0.3">
      <c r="A342" s="38" t="s">
        <v>310</v>
      </c>
      <c r="B342" s="170" t="s">
        <v>311</v>
      </c>
      <c r="C342" s="109"/>
      <c r="D342" s="101" t="s">
        <v>9</v>
      </c>
      <c r="E342" s="101">
        <v>20</v>
      </c>
      <c r="F342" s="29">
        <f>IF(C342="x",E342,0)</f>
        <v>0</v>
      </c>
      <c r="G342" s="172"/>
      <c r="H342" s="44"/>
      <c r="I342" s="172"/>
    </row>
    <row r="343" spans="1:9" s="15" customFormat="1" x14ac:dyDescent="0.3">
      <c r="A343" s="38"/>
      <c r="B343" s="170"/>
      <c r="C343" s="109" t="s">
        <v>8</v>
      </c>
      <c r="D343" s="101" t="s">
        <v>11</v>
      </c>
      <c r="E343" s="101">
        <v>0</v>
      </c>
      <c r="F343" s="29">
        <f>IF(C343="x",E343,0)</f>
        <v>0</v>
      </c>
      <c r="G343" s="172"/>
      <c r="H343" s="44"/>
      <c r="I343" s="172"/>
    </row>
    <row r="344" spans="1:9" s="15" customFormat="1" x14ac:dyDescent="0.3">
      <c r="A344" s="38"/>
      <c r="B344" s="170"/>
      <c r="C344" s="109"/>
      <c r="D344" s="101" t="s">
        <v>174</v>
      </c>
      <c r="E344" s="101">
        <v>0</v>
      </c>
      <c r="F344" s="29">
        <f>IF(C344="x",E344,0)</f>
        <v>0</v>
      </c>
      <c r="G344" s="172"/>
      <c r="H344" s="44"/>
      <c r="I344" s="172"/>
    </row>
    <row r="345" spans="1:9" s="15" customFormat="1" x14ac:dyDescent="0.3">
      <c r="A345" s="38"/>
      <c r="B345" s="15" t="s">
        <v>312</v>
      </c>
      <c r="C345" s="5"/>
      <c r="D345" s="5"/>
      <c r="E345" s="5"/>
      <c r="F345" s="29"/>
      <c r="G345" s="40"/>
      <c r="H345" s="44"/>
      <c r="I345" s="40"/>
    </row>
    <row r="346" spans="1:9" s="15" customFormat="1" x14ac:dyDescent="0.3">
      <c r="A346" s="38"/>
      <c r="B346" s="37" t="s">
        <v>313</v>
      </c>
      <c r="C346" s="5"/>
      <c r="D346" s="52"/>
      <c r="E346" s="5"/>
      <c r="F346" s="29"/>
      <c r="G346" s="40"/>
      <c r="H346" s="44"/>
      <c r="I346" s="40"/>
    </row>
    <row r="347" spans="1:9" s="15" customFormat="1" x14ac:dyDescent="0.3">
      <c r="A347" s="38"/>
      <c r="B347" s="117"/>
      <c r="C347" s="5"/>
      <c r="D347" s="52"/>
      <c r="E347" s="5"/>
      <c r="F347" s="29"/>
      <c r="G347" s="40"/>
      <c r="H347" s="44"/>
      <c r="I347" s="40"/>
    </row>
    <row r="348" spans="1:9" s="15" customFormat="1" x14ac:dyDescent="0.3">
      <c r="A348" s="38" t="s">
        <v>314</v>
      </c>
      <c r="B348" s="170" t="s">
        <v>315</v>
      </c>
      <c r="C348" s="109"/>
      <c r="D348" s="101" t="s">
        <v>9</v>
      </c>
      <c r="E348" s="101">
        <v>10</v>
      </c>
      <c r="F348" s="29">
        <f>IF(C348="x",E348,0)</f>
        <v>0</v>
      </c>
      <c r="G348" s="172"/>
      <c r="H348" s="44"/>
      <c r="I348" s="172"/>
    </row>
    <row r="349" spans="1:9" s="15" customFormat="1" x14ac:dyDescent="0.3">
      <c r="A349" s="38"/>
      <c r="B349" s="170"/>
      <c r="C349" s="109" t="s">
        <v>8</v>
      </c>
      <c r="D349" s="101" t="s">
        <v>11</v>
      </c>
      <c r="E349" s="101">
        <v>0</v>
      </c>
      <c r="F349" s="29">
        <f>IF(C349="x",E349,0)</f>
        <v>0</v>
      </c>
      <c r="G349" s="172"/>
      <c r="H349" s="44"/>
      <c r="I349" s="172"/>
    </row>
    <row r="350" spans="1:9" s="15" customFormat="1" x14ac:dyDescent="0.3">
      <c r="A350" s="38"/>
      <c r="B350" s="170"/>
      <c r="C350" s="109"/>
      <c r="D350" s="101" t="s">
        <v>174</v>
      </c>
      <c r="E350" s="101">
        <v>0</v>
      </c>
      <c r="F350" s="29">
        <f>IF(C350="x",E350,0)</f>
        <v>0</v>
      </c>
      <c r="G350" s="172"/>
      <c r="H350" s="44"/>
      <c r="I350" s="172"/>
    </row>
    <row r="351" spans="1:9" s="15" customFormat="1" x14ac:dyDescent="0.3">
      <c r="A351" s="38"/>
      <c r="B351" s="15" t="s">
        <v>316</v>
      </c>
      <c r="C351" s="5"/>
      <c r="D351" s="5"/>
      <c r="E351" s="5"/>
      <c r="F351" s="29"/>
      <c r="G351" s="40"/>
      <c r="H351" s="44"/>
      <c r="I351" s="40"/>
    </row>
    <row r="352" spans="1:9" s="15" customFormat="1" x14ac:dyDescent="0.3">
      <c r="A352" s="38"/>
      <c r="B352" s="37" t="s">
        <v>313</v>
      </c>
      <c r="C352" s="5"/>
      <c r="D352" s="52"/>
      <c r="E352" s="5"/>
      <c r="F352" s="29"/>
      <c r="G352" s="40"/>
      <c r="H352" s="44"/>
      <c r="I352" s="40"/>
    </row>
    <row r="353" spans="1:9" x14ac:dyDescent="0.3">
      <c r="A353" s="48"/>
      <c r="B353" s="118"/>
      <c r="D353" s="85"/>
      <c r="E353" s="84"/>
      <c r="F353" s="29"/>
      <c r="G353" s="47"/>
      <c r="I353" s="47"/>
    </row>
    <row r="354" spans="1:9" x14ac:dyDescent="0.3">
      <c r="B354" s="98" t="s">
        <v>317</v>
      </c>
      <c r="C354" s="92"/>
      <c r="D354" s="92"/>
      <c r="E354" s="92"/>
      <c r="F354" s="110">
        <f>SUM(F355,F386,F417,F448)</f>
        <v>145</v>
      </c>
      <c r="G354" s="92"/>
      <c r="H354" s="92"/>
      <c r="I354" s="92"/>
    </row>
    <row r="355" spans="1:9" x14ac:dyDescent="0.3">
      <c r="B355" s="119" t="s">
        <v>318</v>
      </c>
      <c r="C355" s="120"/>
      <c r="D355" s="120"/>
      <c r="E355" s="120"/>
      <c r="F355" s="121">
        <f>SUM(F356:F385)</f>
        <v>60</v>
      </c>
      <c r="G355" s="120"/>
      <c r="H355" s="120"/>
      <c r="I355" s="120"/>
    </row>
    <row r="356" spans="1:9" s="15" customFormat="1" ht="33" customHeight="1" x14ac:dyDescent="0.3">
      <c r="A356" s="38">
        <v>40</v>
      </c>
      <c r="B356" s="170" t="s">
        <v>319</v>
      </c>
      <c r="C356" s="109"/>
      <c r="D356" s="101" t="s">
        <v>9</v>
      </c>
      <c r="E356" s="29">
        <v>20</v>
      </c>
      <c r="F356" s="29">
        <f>IF(C356="x",E356,0)</f>
        <v>0</v>
      </c>
      <c r="G356" s="40"/>
      <c r="H356" s="44"/>
      <c r="I356" s="40" t="s">
        <v>320</v>
      </c>
    </row>
    <row r="357" spans="1:9" s="15" customFormat="1" x14ac:dyDescent="0.3">
      <c r="A357" s="38"/>
      <c r="B357" s="170"/>
      <c r="C357" s="109" t="s">
        <v>8</v>
      </c>
      <c r="D357" s="101" t="s">
        <v>11</v>
      </c>
      <c r="E357" s="29">
        <v>0</v>
      </c>
      <c r="F357" s="29">
        <f>IF(C357="x",E357,0)</f>
        <v>0</v>
      </c>
      <c r="G357" s="40"/>
      <c r="H357" s="44"/>
      <c r="I357" s="40"/>
    </row>
    <row r="358" spans="1:9" s="15" customFormat="1" x14ac:dyDescent="0.3">
      <c r="A358" s="38"/>
      <c r="B358" s="170"/>
      <c r="C358" s="109"/>
      <c r="D358" s="101" t="s">
        <v>174</v>
      </c>
      <c r="E358" s="29">
        <v>0</v>
      </c>
      <c r="F358" s="29">
        <f>IF(C358="x",E358,0)</f>
        <v>0</v>
      </c>
      <c r="G358" s="40"/>
      <c r="H358" s="44"/>
      <c r="I358" s="40"/>
    </row>
    <row r="359" spans="1:9" s="15" customFormat="1" x14ac:dyDescent="0.3">
      <c r="A359" s="38"/>
      <c r="B359" s="15" t="s">
        <v>321</v>
      </c>
      <c r="C359" s="5"/>
      <c r="D359" s="5"/>
      <c r="E359" s="5"/>
      <c r="F359" s="29"/>
      <c r="G359" s="102"/>
      <c r="H359" s="44"/>
      <c r="I359" s="102"/>
    </row>
    <row r="360" spans="1:9" s="15" customFormat="1" x14ac:dyDescent="0.3">
      <c r="A360" s="38"/>
      <c r="B360" s="37" t="s">
        <v>313</v>
      </c>
      <c r="C360" s="5"/>
      <c r="D360" s="52"/>
      <c r="E360" s="5"/>
      <c r="F360" s="29"/>
      <c r="G360" s="102"/>
      <c r="H360" s="44"/>
      <c r="I360" s="102"/>
    </row>
    <row r="361" spans="1:9" x14ac:dyDescent="0.3">
      <c r="A361" s="48"/>
      <c r="B361" s="49"/>
      <c r="D361" s="52"/>
      <c r="E361" s="5"/>
      <c r="F361" s="29"/>
      <c r="G361" s="122"/>
      <c r="I361" s="122"/>
    </row>
    <row r="362" spans="1:9" s="15" customFormat="1" x14ac:dyDescent="0.3">
      <c r="A362" s="38">
        <v>41</v>
      </c>
      <c r="B362" s="170" t="s">
        <v>322</v>
      </c>
      <c r="C362" s="109" t="s">
        <v>8</v>
      </c>
      <c r="D362" s="101" t="s">
        <v>9</v>
      </c>
      <c r="E362" s="101">
        <v>15</v>
      </c>
      <c r="F362" s="29">
        <f>IF(C362="x",E362,0)</f>
        <v>15</v>
      </c>
      <c r="G362" s="102"/>
      <c r="H362" s="44"/>
      <c r="I362" s="102"/>
    </row>
    <row r="363" spans="1:9" s="15" customFormat="1" x14ac:dyDescent="0.3">
      <c r="A363" s="38"/>
      <c r="B363" s="170"/>
      <c r="C363" s="109"/>
      <c r="D363" s="101" t="s">
        <v>11</v>
      </c>
      <c r="E363" s="101">
        <v>0</v>
      </c>
      <c r="F363" s="29">
        <f>IF(C363="x",E363,0)</f>
        <v>0</v>
      </c>
      <c r="G363" s="102"/>
      <c r="H363" s="44"/>
      <c r="I363" s="102"/>
    </row>
    <row r="364" spans="1:9" s="15" customFormat="1" ht="15.75" customHeight="1" x14ac:dyDescent="0.3">
      <c r="A364" s="38"/>
      <c r="B364" s="170"/>
      <c r="C364" s="109"/>
      <c r="D364" s="101" t="s">
        <v>174</v>
      </c>
      <c r="E364" s="101">
        <v>0</v>
      </c>
      <c r="F364" s="29">
        <f>IF(C364="x",E364,0)</f>
        <v>0</v>
      </c>
      <c r="G364" s="102"/>
      <c r="H364" s="44"/>
      <c r="I364" s="102"/>
    </row>
    <row r="365" spans="1:9" s="15" customFormat="1" ht="28.8" x14ac:dyDescent="0.3">
      <c r="A365" s="38"/>
      <c r="B365" s="15" t="s">
        <v>323</v>
      </c>
      <c r="C365" s="5"/>
      <c r="D365" s="5"/>
      <c r="E365" s="5"/>
      <c r="F365" s="29"/>
      <c r="G365" s="102"/>
      <c r="H365" s="44"/>
      <c r="I365" s="102"/>
    </row>
    <row r="366" spans="1:9" s="15" customFormat="1" ht="43.2" x14ac:dyDescent="0.3">
      <c r="A366" s="38"/>
      <c r="B366" s="37" t="s">
        <v>324</v>
      </c>
      <c r="C366" s="5"/>
      <c r="D366" s="52"/>
      <c r="E366" s="5"/>
      <c r="F366" s="29"/>
      <c r="G366" s="102"/>
      <c r="H366" s="44"/>
      <c r="I366" s="102"/>
    </row>
    <row r="367" spans="1:9" x14ac:dyDescent="0.3">
      <c r="A367" s="48"/>
      <c r="B367" s="49"/>
      <c r="D367" s="52"/>
      <c r="E367" s="5"/>
      <c r="F367" s="29"/>
      <c r="G367" s="122"/>
      <c r="I367" s="122"/>
    </row>
    <row r="368" spans="1:9" s="15" customFormat="1" x14ac:dyDescent="0.3">
      <c r="A368" s="38">
        <v>42</v>
      </c>
      <c r="B368" s="170" t="s">
        <v>325</v>
      </c>
      <c r="C368" s="109" t="s">
        <v>8</v>
      </c>
      <c r="D368" s="101" t="s">
        <v>9</v>
      </c>
      <c r="E368" s="101">
        <v>15</v>
      </c>
      <c r="F368" s="29">
        <f>IF(C368="x",E368,0)</f>
        <v>15</v>
      </c>
      <c r="G368" s="102"/>
      <c r="H368" s="44"/>
      <c r="I368" s="102"/>
    </row>
    <row r="369" spans="1:9" s="15" customFormat="1" x14ac:dyDescent="0.3">
      <c r="A369" s="38"/>
      <c r="B369" s="170"/>
      <c r="C369" s="109"/>
      <c r="D369" s="101" t="s">
        <v>11</v>
      </c>
      <c r="E369" s="101">
        <v>0</v>
      </c>
      <c r="F369" s="29">
        <f>IF(C369="x",E369,0)</f>
        <v>0</v>
      </c>
      <c r="G369" s="102"/>
      <c r="H369" s="44"/>
      <c r="I369" s="102"/>
    </row>
    <row r="370" spans="1:9" s="15" customFormat="1" x14ac:dyDescent="0.3">
      <c r="A370" s="38"/>
      <c r="B370" s="170"/>
      <c r="C370" s="109"/>
      <c r="D370" s="101" t="s">
        <v>174</v>
      </c>
      <c r="E370" s="101">
        <v>0</v>
      </c>
      <c r="F370" s="29">
        <f>IF(C370="x",E370,0)</f>
        <v>0</v>
      </c>
      <c r="G370" s="102"/>
      <c r="H370" s="44"/>
      <c r="I370" s="102"/>
    </row>
    <row r="371" spans="1:9" s="15" customFormat="1" ht="28.8" x14ac:dyDescent="0.3">
      <c r="A371" s="38"/>
      <c r="B371" s="15" t="s">
        <v>323</v>
      </c>
      <c r="C371" s="5"/>
      <c r="D371" s="5"/>
      <c r="E371" s="5"/>
      <c r="F371" s="29"/>
      <c r="G371" s="102"/>
      <c r="H371" s="44"/>
      <c r="I371" s="102"/>
    </row>
    <row r="372" spans="1:9" s="15" customFormat="1" ht="28.8" x14ac:dyDescent="0.3">
      <c r="A372" s="38"/>
      <c r="B372" s="37" t="s">
        <v>326</v>
      </c>
      <c r="C372" s="5"/>
      <c r="D372" s="52"/>
      <c r="E372" s="5"/>
      <c r="F372" s="29"/>
      <c r="G372" s="102"/>
      <c r="H372" s="44"/>
      <c r="I372" s="102"/>
    </row>
    <row r="373" spans="1:9" x14ac:dyDescent="0.3">
      <c r="A373" s="48"/>
      <c r="B373" s="85"/>
      <c r="D373" s="5"/>
      <c r="E373" s="5"/>
      <c r="F373" s="29"/>
      <c r="G373" s="122"/>
      <c r="I373" s="122"/>
    </row>
    <row r="374" spans="1:9" s="15" customFormat="1" x14ac:dyDescent="0.3">
      <c r="A374" s="38">
        <v>43</v>
      </c>
      <c r="B374" s="170" t="s">
        <v>327</v>
      </c>
      <c r="C374" s="109" t="s">
        <v>8</v>
      </c>
      <c r="D374" s="101" t="s">
        <v>9</v>
      </c>
      <c r="E374" s="101">
        <v>15</v>
      </c>
      <c r="F374" s="29">
        <f>IF(C374="x",E374,0)</f>
        <v>15</v>
      </c>
      <c r="G374" s="40"/>
      <c r="H374" s="44"/>
      <c r="I374" s="40"/>
    </row>
    <row r="375" spans="1:9" s="15" customFormat="1" x14ac:dyDescent="0.3">
      <c r="A375" s="38"/>
      <c r="B375" s="170"/>
      <c r="C375" s="109"/>
      <c r="D375" s="101" t="s">
        <v>11</v>
      </c>
      <c r="E375" s="101">
        <v>0</v>
      </c>
      <c r="F375" s="29">
        <f>IF(C375="x",E375,0)</f>
        <v>0</v>
      </c>
      <c r="G375" s="40"/>
      <c r="H375" s="44"/>
      <c r="I375" s="40"/>
    </row>
    <row r="376" spans="1:9" s="15" customFormat="1" x14ac:dyDescent="0.3">
      <c r="A376" s="38"/>
      <c r="B376" s="170"/>
      <c r="C376" s="109"/>
      <c r="D376" s="101" t="s">
        <v>174</v>
      </c>
      <c r="E376" s="101">
        <v>0</v>
      </c>
      <c r="F376" s="29">
        <f>IF(C376="x",E376,0)</f>
        <v>0</v>
      </c>
      <c r="G376" s="77"/>
      <c r="H376" s="44"/>
      <c r="I376" s="77"/>
    </row>
    <row r="377" spans="1:9" s="15" customFormat="1" ht="50.25" customHeight="1" x14ac:dyDescent="0.3">
      <c r="A377" s="38"/>
      <c r="B377" s="15" t="s">
        <v>323</v>
      </c>
      <c r="C377" s="5"/>
      <c r="D377" s="5"/>
      <c r="E377" s="5"/>
      <c r="F377" s="29"/>
      <c r="G377" s="171"/>
      <c r="H377" s="44"/>
      <c r="I377" s="171"/>
    </row>
    <row r="378" spans="1:9" s="15" customFormat="1" ht="28.8" x14ac:dyDescent="0.3">
      <c r="A378" s="38"/>
      <c r="B378" s="37" t="s">
        <v>328</v>
      </c>
      <c r="C378" s="5"/>
      <c r="D378" s="52"/>
      <c r="E378" s="5"/>
      <c r="F378" s="29"/>
      <c r="G378" s="171"/>
      <c r="H378" s="44"/>
      <c r="I378" s="171"/>
    </row>
    <row r="379" spans="1:9" x14ac:dyDescent="0.3">
      <c r="A379" s="48"/>
      <c r="B379" s="85"/>
      <c r="D379" s="5"/>
      <c r="E379" s="5"/>
      <c r="F379" s="29"/>
      <c r="G379" s="171"/>
      <c r="I379" s="171"/>
    </row>
    <row r="380" spans="1:9" s="15" customFormat="1" x14ac:dyDescent="0.3">
      <c r="A380" s="38">
        <v>44</v>
      </c>
      <c r="B380" s="170" t="s">
        <v>329</v>
      </c>
      <c r="C380" s="109" t="s">
        <v>8</v>
      </c>
      <c r="D380" s="101" t="s">
        <v>9</v>
      </c>
      <c r="E380" s="101">
        <v>15</v>
      </c>
      <c r="F380" s="29">
        <f>IF(C380="x",E380,0)</f>
        <v>15</v>
      </c>
      <c r="G380" s="40"/>
      <c r="H380" s="44"/>
      <c r="I380" s="40"/>
    </row>
    <row r="381" spans="1:9" s="15" customFormat="1" x14ac:dyDescent="0.3">
      <c r="A381" s="38"/>
      <c r="B381" s="170"/>
      <c r="C381" s="109"/>
      <c r="D381" s="101" t="s">
        <v>11</v>
      </c>
      <c r="E381" s="101">
        <v>0</v>
      </c>
      <c r="F381" s="29">
        <f>IF(C381="x",E381,0)</f>
        <v>0</v>
      </c>
      <c r="G381" s="40"/>
      <c r="H381" s="44"/>
      <c r="I381" s="40"/>
    </row>
    <row r="382" spans="1:9" s="15" customFormat="1" x14ac:dyDescent="0.3">
      <c r="A382" s="38"/>
      <c r="B382" s="170"/>
      <c r="C382" s="109"/>
      <c r="D382" s="101" t="s">
        <v>174</v>
      </c>
      <c r="E382" s="101">
        <v>0</v>
      </c>
      <c r="F382" s="29">
        <f>IF(C382="x",E382,0)</f>
        <v>0</v>
      </c>
      <c r="G382" s="77"/>
      <c r="H382" s="44"/>
      <c r="I382" s="77"/>
    </row>
    <row r="383" spans="1:9" s="15" customFormat="1" ht="28.8" x14ac:dyDescent="0.3">
      <c r="A383" s="38"/>
      <c r="B383" s="15" t="s">
        <v>323</v>
      </c>
      <c r="C383" s="5"/>
      <c r="D383" s="5"/>
      <c r="E383" s="5"/>
      <c r="F383" s="29"/>
      <c r="G383" s="40"/>
      <c r="H383" s="44"/>
      <c r="I383" s="40"/>
    </row>
    <row r="384" spans="1:9" s="15" customFormat="1" ht="43.2" x14ac:dyDescent="0.3">
      <c r="A384" s="38"/>
      <c r="B384" s="37" t="s">
        <v>330</v>
      </c>
      <c r="C384" s="5"/>
      <c r="D384" s="52"/>
      <c r="E384" s="5"/>
      <c r="F384" s="29"/>
      <c r="G384" s="102"/>
      <c r="H384" s="44"/>
      <c r="I384" s="102"/>
    </row>
    <row r="385" spans="1:9" x14ac:dyDescent="0.3">
      <c r="B385" s="41"/>
      <c r="D385" s="52"/>
      <c r="E385" s="5"/>
      <c r="F385" s="29"/>
      <c r="G385" s="122"/>
      <c r="I385" s="122"/>
    </row>
    <row r="386" spans="1:9" x14ac:dyDescent="0.3">
      <c r="B386" s="119" t="s">
        <v>331</v>
      </c>
      <c r="C386" s="120"/>
      <c r="D386" s="120"/>
      <c r="E386" s="120"/>
      <c r="F386" s="121">
        <f>SUM(F387:F416)</f>
        <v>45</v>
      </c>
      <c r="G386" s="120"/>
      <c r="H386" s="120"/>
      <c r="I386" s="120"/>
    </row>
    <row r="387" spans="1:9" s="15" customFormat="1" ht="34.5" customHeight="1" x14ac:dyDescent="0.3">
      <c r="A387" s="38">
        <v>45</v>
      </c>
      <c r="B387" s="170" t="s">
        <v>332</v>
      </c>
      <c r="C387" s="109"/>
      <c r="D387" s="101" t="s">
        <v>9</v>
      </c>
      <c r="E387" s="101">
        <v>20</v>
      </c>
      <c r="F387" s="29">
        <f>IF(C387="x",E387,0)</f>
        <v>0</v>
      </c>
      <c r="G387" s="40"/>
      <c r="H387" s="44"/>
      <c r="I387" s="40" t="s">
        <v>333</v>
      </c>
    </row>
    <row r="388" spans="1:9" s="15" customFormat="1" x14ac:dyDescent="0.3">
      <c r="A388" s="38"/>
      <c r="B388" s="170"/>
      <c r="C388" s="109"/>
      <c r="D388" s="101" t="s">
        <v>11</v>
      </c>
      <c r="E388" s="101">
        <v>0</v>
      </c>
      <c r="F388" s="29">
        <f>IF(C388="x",E388,0)</f>
        <v>0</v>
      </c>
      <c r="G388" s="102"/>
      <c r="H388" s="44"/>
      <c r="I388" s="102"/>
    </row>
    <row r="389" spans="1:9" s="15" customFormat="1" x14ac:dyDescent="0.3">
      <c r="A389" s="38"/>
      <c r="B389" s="170"/>
      <c r="C389" s="109" t="s">
        <v>8</v>
      </c>
      <c r="D389" s="101" t="s">
        <v>174</v>
      </c>
      <c r="E389" s="101">
        <v>0</v>
      </c>
      <c r="F389" s="29">
        <f>IF(C389="x",E389,0)</f>
        <v>0</v>
      </c>
      <c r="G389" s="102"/>
      <c r="H389" s="44"/>
      <c r="I389" s="102"/>
    </row>
    <row r="390" spans="1:9" s="15" customFormat="1" x14ac:dyDescent="0.3">
      <c r="A390" s="38"/>
      <c r="B390" s="15" t="s">
        <v>334</v>
      </c>
      <c r="C390" s="5"/>
      <c r="D390" s="5"/>
      <c r="E390" s="5"/>
      <c r="F390" s="29"/>
      <c r="G390" s="102"/>
      <c r="H390" s="44"/>
      <c r="I390" s="102"/>
    </row>
    <row r="391" spans="1:9" s="15" customFormat="1" x14ac:dyDescent="0.3">
      <c r="A391" s="38"/>
      <c r="B391" s="37" t="s">
        <v>313</v>
      </c>
      <c r="C391" s="5"/>
      <c r="D391" s="52"/>
      <c r="E391" s="5"/>
      <c r="F391" s="29"/>
      <c r="G391" s="102"/>
      <c r="H391" s="44"/>
      <c r="I391" s="102"/>
    </row>
    <row r="392" spans="1:9" x14ac:dyDescent="0.3">
      <c r="A392" s="48"/>
      <c r="B392" s="49"/>
      <c r="D392" s="52"/>
      <c r="E392" s="5"/>
      <c r="F392" s="29"/>
      <c r="G392" s="122"/>
      <c r="I392" s="122"/>
    </row>
    <row r="393" spans="1:9" s="15" customFormat="1" x14ac:dyDescent="0.3">
      <c r="A393" s="38">
        <v>46</v>
      </c>
      <c r="B393" s="170" t="s">
        <v>335</v>
      </c>
      <c r="C393" s="109" t="s">
        <v>8</v>
      </c>
      <c r="D393" s="101" t="s">
        <v>9</v>
      </c>
      <c r="E393" s="101">
        <v>15</v>
      </c>
      <c r="F393" s="29">
        <f>IF(C393="x",E393,0)</f>
        <v>15</v>
      </c>
      <c r="G393" s="172"/>
      <c r="H393" s="44"/>
      <c r="I393" s="172"/>
    </row>
    <row r="394" spans="1:9" s="15" customFormat="1" x14ac:dyDescent="0.3">
      <c r="A394" s="38"/>
      <c r="B394" s="170"/>
      <c r="C394" s="109"/>
      <c r="D394" s="101" t="s">
        <v>11</v>
      </c>
      <c r="E394" s="101">
        <v>0</v>
      </c>
      <c r="F394" s="29">
        <f>IF(C394="x",E394,0)</f>
        <v>0</v>
      </c>
      <c r="G394" s="172"/>
      <c r="H394" s="44"/>
      <c r="I394" s="172"/>
    </row>
    <row r="395" spans="1:9" s="15" customFormat="1" x14ac:dyDescent="0.3">
      <c r="A395" s="38"/>
      <c r="B395" s="170"/>
      <c r="C395" s="109"/>
      <c r="D395" s="101" t="s">
        <v>174</v>
      </c>
      <c r="E395" s="101">
        <v>0</v>
      </c>
      <c r="F395" s="29">
        <f>IF(C395="x",E395,0)</f>
        <v>0</v>
      </c>
      <c r="G395" s="172"/>
      <c r="H395" s="44"/>
      <c r="I395" s="172"/>
    </row>
    <row r="396" spans="1:9" s="15" customFormat="1" ht="28.8" x14ac:dyDescent="0.3">
      <c r="A396" s="38"/>
      <c r="B396" s="15" t="s">
        <v>323</v>
      </c>
      <c r="C396" s="5"/>
      <c r="D396" s="5"/>
      <c r="E396" s="5"/>
      <c r="F396" s="29"/>
      <c r="G396" s="172"/>
      <c r="H396" s="44"/>
      <c r="I396" s="172"/>
    </row>
    <row r="397" spans="1:9" s="15" customFormat="1" ht="129.6" x14ac:dyDescent="0.3">
      <c r="A397" s="38"/>
      <c r="B397" s="37" t="s">
        <v>336</v>
      </c>
      <c r="C397" s="5"/>
      <c r="D397" s="52"/>
      <c r="E397" s="5"/>
      <c r="F397" s="29"/>
      <c r="G397" s="123" t="s">
        <v>337</v>
      </c>
      <c r="H397" s="43" t="s">
        <v>338</v>
      </c>
      <c r="I397" s="124"/>
    </row>
    <row r="398" spans="1:9" x14ac:dyDescent="0.3">
      <c r="A398" s="48"/>
      <c r="B398" s="49"/>
      <c r="D398" s="52"/>
      <c r="E398" s="5"/>
      <c r="F398" s="29"/>
      <c r="G398" s="122"/>
      <c r="I398" s="122"/>
    </row>
    <row r="399" spans="1:9" s="15" customFormat="1" ht="28.8" x14ac:dyDescent="0.3">
      <c r="A399" s="38">
        <v>47</v>
      </c>
      <c r="B399" s="170" t="s">
        <v>339</v>
      </c>
      <c r="C399" s="109" t="s">
        <v>8</v>
      </c>
      <c r="D399" s="101" t="s">
        <v>9</v>
      </c>
      <c r="E399" s="101">
        <v>15</v>
      </c>
      <c r="F399" s="29">
        <f>IF(C399="x",E399,0)</f>
        <v>15</v>
      </c>
      <c r="G399" s="102"/>
      <c r="H399" s="44"/>
      <c r="I399" s="102" t="s">
        <v>340</v>
      </c>
    </row>
    <row r="400" spans="1:9" s="15" customFormat="1" x14ac:dyDescent="0.3">
      <c r="A400" s="38"/>
      <c r="B400" s="170"/>
      <c r="C400" s="109"/>
      <c r="D400" s="101" t="s">
        <v>11</v>
      </c>
      <c r="E400" s="101">
        <v>0</v>
      </c>
      <c r="F400" s="29">
        <f>IF(C400="x",E400,0)</f>
        <v>0</v>
      </c>
      <c r="G400" s="102"/>
      <c r="H400" s="44"/>
      <c r="I400" s="102"/>
    </row>
    <row r="401" spans="1:9" s="15" customFormat="1" x14ac:dyDescent="0.3">
      <c r="A401" s="38"/>
      <c r="B401" s="170"/>
      <c r="C401" s="109"/>
      <c r="D401" s="101" t="s">
        <v>174</v>
      </c>
      <c r="E401" s="101">
        <v>0</v>
      </c>
      <c r="F401" s="29">
        <f>IF(C401="x",E401,0)</f>
        <v>0</v>
      </c>
      <c r="G401" s="102"/>
      <c r="H401" s="44"/>
      <c r="I401" s="102"/>
    </row>
    <row r="402" spans="1:9" s="15" customFormat="1" ht="28.8" x14ac:dyDescent="0.3">
      <c r="A402" s="38"/>
      <c r="B402" s="15" t="s">
        <v>323</v>
      </c>
      <c r="C402" s="5"/>
      <c r="D402" s="5"/>
      <c r="E402" s="5"/>
      <c r="F402" s="29"/>
      <c r="G402" s="102"/>
      <c r="H402" s="44"/>
      <c r="I402" s="102"/>
    </row>
    <row r="403" spans="1:9" s="15" customFormat="1" ht="187.2" x14ac:dyDescent="0.3">
      <c r="A403" s="38"/>
      <c r="B403" s="37" t="s">
        <v>341</v>
      </c>
      <c r="C403" s="5"/>
      <c r="D403" s="52"/>
      <c r="E403" s="5"/>
      <c r="F403" s="29"/>
      <c r="G403" s="102"/>
      <c r="H403" s="44"/>
      <c r="I403" s="102"/>
    </row>
    <row r="404" spans="1:9" s="15" customFormat="1" x14ac:dyDescent="0.3">
      <c r="A404" s="38"/>
      <c r="B404" s="41"/>
      <c r="C404" s="5"/>
      <c r="D404" s="52"/>
      <c r="E404" s="5"/>
      <c r="F404" s="29"/>
      <c r="G404" s="102"/>
      <c r="H404" s="44"/>
      <c r="I404" s="102"/>
    </row>
    <row r="405" spans="1:9" s="15" customFormat="1" x14ac:dyDescent="0.3">
      <c r="A405" s="38">
        <v>48</v>
      </c>
      <c r="B405" s="170" t="s">
        <v>342</v>
      </c>
      <c r="C405" s="109" t="s">
        <v>8</v>
      </c>
      <c r="D405" s="101" t="s">
        <v>9</v>
      </c>
      <c r="E405" s="101">
        <v>15</v>
      </c>
      <c r="F405" s="29">
        <f>IF(C405="x",E405,0)</f>
        <v>15</v>
      </c>
      <c r="G405" s="102"/>
      <c r="H405" s="44"/>
      <c r="I405" s="102"/>
    </row>
    <row r="406" spans="1:9" s="15" customFormat="1" x14ac:dyDescent="0.3">
      <c r="A406" s="38"/>
      <c r="B406" s="170"/>
      <c r="C406" s="109"/>
      <c r="D406" s="101" t="s">
        <v>11</v>
      </c>
      <c r="E406" s="101">
        <v>0</v>
      </c>
      <c r="F406" s="29">
        <f>IF(C406="x",E406,0)</f>
        <v>0</v>
      </c>
      <c r="G406" s="102"/>
      <c r="H406" s="44"/>
      <c r="I406" s="102"/>
    </row>
    <row r="407" spans="1:9" s="15" customFormat="1" x14ac:dyDescent="0.3">
      <c r="A407" s="38"/>
      <c r="B407" s="170"/>
      <c r="C407" s="109"/>
      <c r="D407" s="101" t="s">
        <v>174</v>
      </c>
      <c r="E407" s="101">
        <v>0</v>
      </c>
      <c r="F407" s="29">
        <f>IF(C407="x",E407,0)</f>
        <v>0</v>
      </c>
      <c r="G407" s="102"/>
      <c r="H407" s="44"/>
      <c r="I407" s="102"/>
    </row>
    <row r="408" spans="1:9" s="15" customFormat="1" ht="28.8" x14ac:dyDescent="0.3">
      <c r="A408" s="38"/>
      <c r="B408" s="15" t="s">
        <v>323</v>
      </c>
      <c r="C408" s="5"/>
      <c r="D408" s="5"/>
      <c r="E408" s="5"/>
      <c r="F408" s="29"/>
      <c r="G408" s="102"/>
      <c r="H408" s="44"/>
      <c r="I408" s="102"/>
    </row>
    <row r="409" spans="1:9" s="15" customFormat="1" ht="112.5" customHeight="1" x14ac:dyDescent="0.3">
      <c r="A409" s="38"/>
      <c r="B409" s="37" t="s">
        <v>343</v>
      </c>
      <c r="C409" s="5"/>
      <c r="D409" s="52"/>
      <c r="E409" s="5"/>
      <c r="F409" s="29"/>
      <c r="G409" s="123" t="s">
        <v>344</v>
      </c>
      <c r="H409" s="43" t="s">
        <v>345</v>
      </c>
      <c r="I409" s="124"/>
    </row>
    <row r="410" spans="1:9" x14ac:dyDescent="0.3">
      <c r="A410" s="48"/>
      <c r="B410" s="49"/>
      <c r="D410" s="52"/>
      <c r="E410" s="5"/>
      <c r="F410" s="29"/>
      <c r="G410" s="125"/>
      <c r="H410" s="108"/>
      <c r="I410" s="122"/>
    </row>
    <row r="411" spans="1:9" s="15" customFormat="1" x14ac:dyDescent="0.3">
      <c r="A411" s="38">
        <v>49</v>
      </c>
      <c r="B411" s="170" t="s">
        <v>346</v>
      </c>
      <c r="C411" s="114" t="s">
        <v>8</v>
      </c>
      <c r="D411" s="101" t="s">
        <v>9</v>
      </c>
      <c r="E411" s="101">
        <v>15</v>
      </c>
      <c r="F411" s="29">
        <v>0</v>
      </c>
      <c r="G411" s="126"/>
      <c r="H411" s="39"/>
      <c r="I411" s="102"/>
    </row>
    <row r="412" spans="1:9" s="15" customFormat="1" x14ac:dyDescent="0.3">
      <c r="A412" s="38"/>
      <c r="B412" s="170"/>
      <c r="C412" s="109"/>
      <c r="D412" s="101" t="s">
        <v>11</v>
      </c>
      <c r="E412" s="101">
        <v>0</v>
      </c>
      <c r="F412" s="29">
        <f>IF(C412="x",E412,0)</f>
        <v>0</v>
      </c>
      <c r="G412" s="126"/>
      <c r="H412" s="39"/>
      <c r="I412" s="102"/>
    </row>
    <row r="413" spans="1:9" s="15" customFormat="1" x14ac:dyDescent="0.3">
      <c r="A413" s="38"/>
      <c r="B413" s="170"/>
      <c r="C413" s="109"/>
      <c r="D413" s="101" t="s">
        <v>174</v>
      </c>
      <c r="E413" s="101">
        <v>0</v>
      </c>
      <c r="F413" s="29">
        <f>IF(C413="x",E413,0)</f>
        <v>0</v>
      </c>
      <c r="G413" s="126"/>
      <c r="H413" s="39"/>
      <c r="I413" s="102"/>
    </row>
    <row r="414" spans="1:9" s="15" customFormat="1" ht="28.8" x14ac:dyDescent="0.3">
      <c r="A414" s="38"/>
      <c r="B414" s="15" t="s">
        <v>323</v>
      </c>
      <c r="C414" s="5"/>
      <c r="D414" s="5"/>
      <c r="E414" s="5"/>
      <c r="F414" s="29"/>
      <c r="G414" s="126"/>
      <c r="H414" s="39"/>
      <c r="I414" s="102"/>
    </row>
    <row r="415" spans="1:9" s="15" customFormat="1" ht="43.2" x14ac:dyDescent="0.3">
      <c r="A415" s="38"/>
      <c r="B415" s="37" t="s">
        <v>347</v>
      </c>
      <c r="C415" s="5"/>
      <c r="D415" s="52"/>
      <c r="E415" s="5"/>
      <c r="F415" s="29"/>
      <c r="G415" s="123" t="s">
        <v>348</v>
      </c>
      <c r="H415" s="43"/>
      <c r="I415" s="124"/>
    </row>
    <row r="416" spans="1:9" x14ac:dyDescent="0.3">
      <c r="A416" s="48"/>
      <c r="B416" s="49"/>
      <c r="D416" s="52"/>
      <c r="E416" s="5"/>
      <c r="F416" s="29"/>
      <c r="G416" s="122"/>
      <c r="I416" s="122"/>
    </row>
    <row r="417" spans="1:9" x14ac:dyDescent="0.3">
      <c r="B417" s="119" t="s">
        <v>349</v>
      </c>
      <c r="C417" s="120"/>
      <c r="D417" s="120"/>
      <c r="E417" s="120"/>
      <c r="F417" s="121">
        <f>SUM(F418:F447)</f>
        <v>0</v>
      </c>
      <c r="G417" s="120"/>
      <c r="H417" s="120"/>
      <c r="I417" s="120"/>
    </row>
    <row r="418" spans="1:9" s="15" customFormat="1" ht="48" customHeight="1" x14ac:dyDescent="0.3">
      <c r="A418" s="38">
        <v>50</v>
      </c>
      <c r="B418" s="170" t="s">
        <v>350</v>
      </c>
      <c r="C418" s="114" t="s">
        <v>8</v>
      </c>
      <c r="D418" s="101" t="s">
        <v>9</v>
      </c>
      <c r="E418" s="127">
        <v>20</v>
      </c>
      <c r="F418" s="127">
        <v>0</v>
      </c>
      <c r="G418" s="40"/>
      <c r="H418" s="44"/>
      <c r="I418" s="40" t="s">
        <v>351</v>
      </c>
    </row>
    <row r="419" spans="1:9" s="15" customFormat="1" x14ac:dyDescent="0.3">
      <c r="A419" s="38"/>
      <c r="B419" s="170"/>
      <c r="C419" s="109"/>
      <c r="D419" s="101" t="s">
        <v>11</v>
      </c>
      <c r="E419" s="101">
        <v>0</v>
      </c>
      <c r="F419" s="29">
        <f>IF(C419="x",E419,0)</f>
        <v>0</v>
      </c>
      <c r="G419" s="40"/>
      <c r="H419" s="44"/>
      <c r="I419" s="40"/>
    </row>
    <row r="420" spans="1:9" s="15" customFormat="1" x14ac:dyDescent="0.3">
      <c r="A420" s="38"/>
      <c r="B420" s="170"/>
      <c r="C420" s="109"/>
      <c r="D420" s="101" t="s">
        <v>174</v>
      </c>
      <c r="E420" s="101">
        <v>0</v>
      </c>
      <c r="F420" s="29">
        <f>IF(C420="x",E420,0)</f>
        <v>0</v>
      </c>
      <c r="G420" s="77"/>
      <c r="H420" s="44"/>
      <c r="I420" s="77"/>
    </row>
    <row r="421" spans="1:9" s="15" customFormat="1" x14ac:dyDescent="0.3">
      <c r="A421" s="38"/>
      <c r="B421" s="15" t="s">
        <v>334</v>
      </c>
      <c r="C421" s="5"/>
      <c r="D421" s="5"/>
      <c r="E421" s="5"/>
      <c r="F421" s="29"/>
      <c r="G421" s="102"/>
      <c r="H421" s="44"/>
      <c r="I421" s="102"/>
    </row>
    <row r="422" spans="1:9" s="15" customFormat="1" ht="100.8" x14ac:dyDescent="0.3">
      <c r="A422" s="38"/>
      <c r="B422" s="37" t="s">
        <v>352</v>
      </c>
      <c r="C422" s="5"/>
      <c r="D422" s="52"/>
      <c r="E422" s="5"/>
      <c r="F422" s="29"/>
      <c r="G422" s="123" t="s">
        <v>353</v>
      </c>
      <c r="H422" s="43"/>
      <c r="I422" s="124"/>
    </row>
    <row r="423" spans="1:9" s="15" customFormat="1" x14ac:dyDescent="0.3">
      <c r="A423" s="38"/>
      <c r="B423" s="52"/>
      <c r="C423" s="5"/>
      <c r="D423" s="5"/>
      <c r="E423" s="5"/>
      <c r="F423" s="29"/>
      <c r="G423" s="102"/>
      <c r="H423" s="44"/>
      <c r="I423" s="102"/>
    </row>
    <row r="424" spans="1:9" s="15" customFormat="1" ht="14.55" customHeight="1" x14ac:dyDescent="0.3">
      <c r="A424" s="38">
        <v>51</v>
      </c>
      <c r="B424" s="170" t="s">
        <v>354</v>
      </c>
      <c r="C424" s="114" t="s">
        <v>8</v>
      </c>
      <c r="D424" s="101" t="s">
        <v>9</v>
      </c>
      <c r="E424" s="101">
        <v>15</v>
      </c>
      <c r="F424" s="29">
        <v>0</v>
      </c>
      <c r="G424" s="102"/>
      <c r="H424" s="44"/>
      <c r="I424" s="102"/>
    </row>
    <row r="425" spans="1:9" s="15" customFormat="1" x14ac:dyDescent="0.3">
      <c r="A425" s="38"/>
      <c r="B425" s="170"/>
      <c r="C425" s="109"/>
      <c r="D425" s="101" t="s">
        <v>11</v>
      </c>
      <c r="E425" s="101">
        <v>0</v>
      </c>
      <c r="F425" s="29">
        <f>IF(C425="x",E425,0)</f>
        <v>0</v>
      </c>
      <c r="G425" s="40"/>
      <c r="H425" s="44"/>
      <c r="I425" s="40"/>
    </row>
    <row r="426" spans="1:9" s="15" customFormat="1" x14ac:dyDescent="0.3">
      <c r="A426" s="38"/>
      <c r="B426" s="170"/>
      <c r="C426" s="109"/>
      <c r="D426" s="101" t="s">
        <v>174</v>
      </c>
      <c r="E426" s="101">
        <v>0</v>
      </c>
      <c r="F426" s="29">
        <f>IF(C426="x",E426,0)</f>
        <v>0</v>
      </c>
      <c r="G426" s="40"/>
      <c r="H426" s="44"/>
      <c r="I426" s="40"/>
    </row>
    <row r="427" spans="1:9" s="15" customFormat="1" ht="28.8" x14ac:dyDescent="0.3">
      <c r="A427" s="38"/>
      <c r="B427" s="15" t="s">
        <v>323</v>
      </c>
      <c r="C427" s="5"/>
      <c r="D427" s="5"/>
      <c r="E427" s="5"/>
      <c r="F427" s="29"/>
      <c r="G427" s="77"/>
      <c r="H427" s="44"/>
      <c r="I427" s="77"/>
    </row>
    <row r="428" spans="1:9" s="15" customFormat="1" ht="72" x14ac:dyDescent="0.3">
      <c r="A428" s="38"/>
      <c r="B428" s="37" t="s">
        <v>355</v>
      </c>
      <c r="C428" s="5"/>
      <c r="D428" s="52"/>
      <c r="E428" s="5"/>
      <c r="F428" s="29"/>
      <c r="G428" s="123" t="s">
        <v>356</v>
      </c>
      <c r="H428" s="43"/>
      <c r="I428" s="124"/>
    </row>
    <row r="429" spans="1:9" s="15" customFormat="1" x14ac:dyDescent="0.3">
      <c r="A429" s="38"/>
      <c r="B429" s="52"/>
      <c r="C429" s="5"/>
      <c r="D429" s="5"/>
      <c r="E429" s="5"/>
      <c r="F429" s="29"/>
      <c r="G429" s="126"/>
      <c r="H429" s="39"/>
      <c r="I429" s="102"/>
    </row>
    <row r="430" spans="1:9" s="15" customFormat="1" ht="14.55" customHeight="1" x14ac:dyDescent="0.3">
      <c r="A430" s="38">
        <v>52</v>
      </c>
      <c r="B430" s="170" t="s">
        <v>357</v>
      </c>
      <c r="C430" s="114" t="s">
        <v>8</v>
      </c>
      <c r="D430" s="101" t="s">
        <v>9</v>
      </c>
      <c r="E430" s="101">
        <v>15</v>
      </c>
      <c r="F430" s="29">
        <v>0</v>
      </c>
      <c r="G430" s="126"/>
      <c r="H430" s="39"/>
      <c r="I430" s="102"/>
    </row>
    <row r="431" spans="1:9" s="15" customFormat="1" x14ac:dyDescent="0.3">
      <c r="A431" s="38"/>
      <c r="B431" s="170"/>
      <c r="C431" s="109"/>
      <c r="D431" s="101" t="s">
        <v>11</v>
      </c>
      <c r="E431" s="101">
        <v>0</v>
      </c>
      <c r="F431" s="29">
        <f>IF(C431="x",E431,0)</f>
        <v>0</v>
      </c>
      <c r="G431" s="65"/>
      <c r="H431" s="39"/>
      <c r="I431" s="40"/>
    </row>
    <row r="432" spans="1:9" s="15" customFormat="1" x14ac:dyDescent="0.3">
      <c r="A432" s="38"/>
      <c r="B432" s="170"/>
      <c r="C432" s="109"/>
      <c r="D432" s="101" t="s">
        <v>174</v>
      </c>
      <c r="E432" s="101">
        <v>0</v>
      </c>
      <c r="F432" s="29">
        <f>IF(C432="x",E432,0)</f>
        <v>0</v>
      </c>
      <c r="G432" s="65"/>
      <c r="H432" s="39"/>
      <c r="I432" s="40"/>
    </row>
    <row r="433" spans="1:9" s="15" customFormat="1" ht="28.8" x14ac:dyDescent="0.3">
      <c r="A433" s="38"/>
      <c r="B433" s="15" t="s">
        <v>323</v>
      </c>
      <c r="C433" s="5"/>
      <c r="D433" s="5"/>
      <c r="E433" s="5"/>
      <c r="F433" s="29"/>
      <c r="G433" s="128"/>
      <c r="H433" s="39"/>
      <c r="I433" s="77"/>
    </row>
    <row r="434" spans="1:9" s="15" customFormat="1" ht="57.6" x14ac:dyDescent="0.3">
      <c r="A434" s="38"/>
      <c r="B434" s="37" t="s">
        <v>358</v>
      </c>
      <c r="C434" s="5"/>
      <c r="D434" s="52"/>
      <c r="E434" s="5"/>
      <c r="F434" s="29"/>
      <c r="G434" s="123" t="s">
        <v>356</v>
      </c>
      <c r="H434" s="43"/>
      <c r="I434" s="124"/>
    </row>
    <row r="435" spans="1:9" s="15" customFormat="1" x14ac:dyDescent="0.3">
      <c r="A435" s="38"/>
      <c r="B435" s="52"/>
      <c r="C435" s="5"/>
      <c r="D435" s="5"/>
      <c r="E435" s="5"/>
      <c r="F435" s="29"/>
      <c r="G435" s="126"/>
      <c r="H435" s="39"/>
      <c r="I435" s="102"/>
    </row>
    <row r="436" spans="1:9" s="15" customFormat="1" ht="14.55" customHeight="1" x14ac:dyDescent="0.3">
      <c r="A436" s="38">
        <v>53</v>
      </c>
      <c r="B436" s="170" t="s">
        <v>359</v>
      </c>
      <c r="C436" s="114" t="s">
        <v>8</v>
      </c>
      <c r="D436" s="101" t="s">
        <v>9</v>
      </c>
      <c r="E436" s="101">
        <v>15</v>
      </c>
      <c r="F436" s="29">
        <v>0</v>
      </c>
      <c r="G436" s="126"/>
      <c r="H436" s="39"/>
      <c r="I436" s="102"/>
    </row>
    <row r="437" spans="1:9" s="15" customFormat="1" x14ac:dyDescent="0.3">
      <c r="A437" s="38"/>
      <c r="B437" s="170"/>
      <c r="C437" s="109"/>
      <c r="D437" s="101" t="s">
        <v>11</v>
      </c>
      <c r="E437" s="101">
        <v>0</v>
      </c>
      <c r="F437" s="29">
        <f>IF(C437="x",E437,0)</f>
        <v>0</v>
      </c>
      <c r="G437" s="65"/>
      <c r="H437" s="39"/>
      <c r="I437" s="40"/>
    </row>
    <row r="438" spans="1:9" s="15" customFormat="1" x14ac:dyDescent="0.3">
      <c r="A438" s="38"/>
      <c r="B438" s="170"/>
      <c r="C438" s="109"/>
      <c r="D438" s="101" t="s">
        <v>174</v>
      </c>
      <c r="E438" s="101">
        <v>0</v>
      </c>
      <c r="F438" s="29">
        <f>IF(C438="x",E438,0)</f>
        <v>0</v>
      </c>
      <c r="G438" s="65"/>
      <c r="H438" s="39"/>
      <c r="I438" s="40"/>
    </row>
    <row r="439" spans="1:9" s="15" customFormat="1" ht="28.8" x14ac:dyDescent="0.3">
      <c r="A439" s="38"/>
      <c r="B439" s="15" t="s">
        <v>323</v>
      </c>
      <c r="C439" s="5"/>
      <c r="D439" s="5"/>
      <c r="E439" s="5"/>
      <c r="F439" s="29"/>
      <c r="G439" s="65"/>
      <c r="H439" s="39"/>
      <c r="I439" s="40"/>
    </row>
    <row r="440" spans="1:9" s="15" customFormat="1" ht="43.2" x14ac:dyDescent="0.3">
      <c r="A440" s="38"/>
      <c r="B440" s="37" t="s">
        <v>360</v>
      </c>
      <c r="C440" s="5"/>
      <c r="D440" s="52"/>
      <c r="E440" s="5"/>
      <c r="F440" s="29"/>
      <c r="G440" s="42" t="s">
        <v>361</v>
      </c>
      <c r="H440" s="43"/>
    </row>
    <row r="441" spans="1:9" s="15" customFormat="1" x14ac:dyDescent="0.3">
      <c r="A441" s="38"/>
      <c r="B441" s="41"/>
      <c r="C441" s="5"/>
      <c r="D441" s="5"/>
      <c r="E441" s="5"/>
      <c r="F441" s="29"/>
      <c r="G441" s="65"/>
      <c r="H441" s="39"/>
      <c r="I441" s="40"/>
    </row>
    <row r="442" spans="1:9" s="15" customFormat="1" ht="14.55" customHeight="1" x14ac:dyDescent="0.3">
      <c r="A442" s="38">
        <v>54</v>
      </c>
      <c r="B442" s="170" t="s">
        <v>362</v>
      </c>
      <c r="C442" s="114" t="s">
        <v>8</v>
      </c>
      <c r="D442" s="101" t="s">
        <v>9</v>
      </c>
      <c r="E442" s="101">
        <v>15</v>
      </c>
      <c r="F442" s="29">
        <v>0</v>
      </c>
      <c r="G442" s="65"/>
      <c r="H442" s="39"/>
      <c r="I442" s="40"/>
    </row>
    <row r="443" spans="1:9" s="15" customFormat="1" x14ac:dyDescent="0.3">
      <c r="A443" s="38"/>
      <c r="B443" s="170"/>
      <c r="C443" s="109"/>
      <c r="D443" s="101" t="s">
        <v>11</v>
      </c>
      <c r="E443" s="101">
        <v>0</v>
      </c>
      <c r="F443" s="29">
        <f>IF(C443="x",E443,0)</f>
        <v>0</v>
      </c>
      <c r="G443" s="65"/>
      <c r="H443" s="39"/>
      <c r="I443" s="40"/>
    </row>
    <row r="444" spans="1:9" s="15" customFormat="1" x14ac:dyDescent="0.3">
      <c r="A444" s="38"/>
      <c r="B444" s="170"/>
      <c r="C444" s="109"/>
      <c r="D444" s="101" t="s">
        <v>174</v>
      </c>
      <c r="E444" s="101">
        <v>0</v>
      </c>
      <c r="F444" s="29">
        <f>IF(C444="x",E444,0)</f>
        <v>0</v>
      </c>
      <c r="G444" s="65"/>
      <c r="H444" s="39"/>
      <c r="I444" s="40"/>
    </row>
    <row r="445" spans="1:9" s="15" customFormat="1" ht="28.8" x14ac:dyDescent="0.3">
      <c r="A445" s="38"/>
      <c r="B445" s="15" t="s">
        <v>323</v>
      </c>
      <c r="C445" s="5"/>
      <c r="D445" s="5"/>
      <c r="E445" s="5"/>
      <c r="F445" s="29"/>
      <c r="G445" s="65"/>
      <c r="H445" s="39"/>
      <c r="I445" s="40"/>
    </row>
    <row r="446" spans="1:9" s="15" customFormat="1" ht="43.2" x14ac:dyDescent="0.3">
      <c r="A446" s="38"/>
      <c r="B446" s="37" t="s">
        <v>363</v>
      </c>
      <c r="C446" s="5"/>
      <c r="D446" s="52"/>
      <c r="E446" s="5"/>
      <c r="F446" s="29"/>
      <c r="G446" s="42" t="s">
        <v>361</v>
      </c>
      <c r="H446" s="43"/>
    </row>
    <row r="447" spans="1:9" x14ac:dyDescent="0.3">
      <c r="B447" s="41"/>
      <c r="D447" s="52"/>
      <c r="E447" s="5"/>
      <c r="F447" s="29"/>
    </row>
    <row r="448" spans="1:9" x14ac:dyDescent="0.3">
      <c r="B448" s="119" t="s">
        <v>364</v>
      </c>
      <c r="C448" s="120"/>
      <c r="D448" s="120"/>
      <c r="E448" s="120"/>
      <c r="F448" s="121">
        <f>SUM(F449:F471)</f>
        <v>40</v>
      </c>
      <c r="G448" s="120"/>
      <c r="H448" s="120"/>
      <c r="I448" s="120"/>
    </row>
    <row r="449" spans="1:9" s="15" customFormat="1" ht="32.25" customHeight="1" x14ac:dyDescent="0.3">
      <c r="A449" s="38">
        <v>55</v>
      </c>
      <c r="B449" s="170" t="s">
        <v>365</v>
      </c>
      <c r="C449" s="109" t="s">
        <v>8</v>
      </c>
      <c r="D449" s="101" t="s">
        <v>9</v>
      </c>
      <c r="E449" s="127">
        <v>20</v>
      </c>
      <c r="F449" s="127">
        <f>IF(C449="x",E449,0)</f>
        <v>20</v>
      </c>
      <c r="G449" s="40"/>
      <c r="H449" s="44"/>
      <c r="I449" s="40" t="s">
        <v>366</v>
      </c>
    </row>
    <row r="450" spans="1:9" s="15" customFormat="1" x14ac:dyDescent="0.3">
      <c r="A450" s="38"/>
      <c r="B450" s="170"/>
      <c r="C450" s="109"/>
      <c r="D450" s="101" t="s">
        <v>11</v>
      </c>
      <c r="E450" s="127">
        <v>0</v>
      </c>
      <c r="F450" s="127">
        <f>IF(C450="x",E450,0)</f>
        <v>0</v>
      </c>
      <c r="G450" s="40"/>
      <c r="H450" s="44"/>
      <c r="I450" s="40"/>
    </row>
    <row r="451" spans="1:9" s="15" customFormat="1" x14ac:dyDescent="0.3">
      <c r="A451" s="38"/>
      <c r="B451" s="170"/>
      <c r="C451" s="109"/>
      <c r="D451" s="101" t="s">
        <v>174</v>
      </c>
      <c r="E451" s="127">
        <v>0</v>
      </c>
      <c r="F451" s="127">
        <f>IF(C451="x",E451,0)</f>
        <v>0</v>
      </c>
      <c r="G451" s="77"/>
      <c r="H451" s="44"/>
      <c r="I451" s="77"/>
    </row>
    <row r="452" spans="1:9" s="15" customFormat="1" x14ac:dyDescent="0.3">
      <c r="A452" s="38"/>
      <c r="B452" s="15" t="s">
        <v>334</v>
      </c>
      <c r="C452" s="5"/>
      <c r="D452" s="5"/>
      <c r="E452" s="129"/>
      <c r="F452" s="127"/>
      <c r="G452" s="102"/>
      <c r="H452" s="44"/>
      <c r="I452" s="102"/>
    </row>
    <row r="453" spans="1:9" s="15" customFormat="1" ht="72" x14ac:dyDescent="0.3">
      <c r="A453" s="38"/>
      <c r="B453" s="37" t="s">
        <v>367</v>
      </c>
      <c r="C453" s="5"/>
      <c r="D453" s="52"/>
      <c r="E453" s="5"/>
      <c r="F453" s="29"/>
      <c r="G453" s="102"/>
      <c r="H453" s="44"/>
      <c r="I453" s="102"/>
    </row>
    <row r="454" spans="1:9" s="15" customFormat="1" x14ac:dyDescent="0.3">
      <c r="A454" s="38"/>
      <c r="B454" s="52"/>
      <c r="C454" s="5"/>
      <c r="D454" s="5"/>
      <c r="E454" s="5"/>
      <c r="F454" s="29"/>
      <c r="G454" s="102"/>
      <c r="H454" s="44"/>
      <c r="I454" s="102"/>
    </row>
    <row r="455" spans="1:9" s="15" customFormat="1" ht="14.55" customHeight="1" x14ac:dyDescent="0.3">
      <c r="A455" s="38">
        <v>56</v>
      </c>
      <c r="B455" s="170" t="s">
        <v>368</v>
      </c>
      <c r="C455" s="109"/>
      <c r="D455" s="101" t="s">
        <v>9</v>
      </c>
      <c r="E455" s="101">
        <v>20</v>
      </c>
      <c r="F455" s="29">
        <f>IF(C455="x",E455,0)</f>
        <v>0</v>
      </c>
      <c r="G455" s="102"/>
      <c r="H455" s="44"/>
      <c r="I455" s="102"/>
    </row>
    <row r="456" spans="1:9" s="15" customFormat="1" x14ac:dyDescent="0.3">
      <c r="A456" s="38"/>
      <c r="B456" s="170"/>
      <c r="C456" s="109"/>
      <c r="D456" s="101" t="s">
        <v>11</v>
      </c>
      <c r="E456" s="101">
        <v>0</v>
      </c>
      <c r="F456" s="29">
        <f>IF(C456="x",E456,0)</f>
        <v>0</v>
      </c>
      <c r="G456" s="40"/>
      <c r="H456" s="44"/>
      <c r="I456" s="40"/>
    </row>
    <row r="457" spans="1:9" s="15" customFormat="1" x14ac:dyDescent="0.3">
      <c r="A457" s="38"/>
      <c r="B457" s="170"/>
      <c r="C457" s="109" t="s">
        <v>8</v>
      </c>
      <c r="D457" s="101" t="s">
        <v>174</v>
      </c>
      <c r="E457" s="101">
        <v>0</v>
      </c>
      <c r="F457" s="29">
        <f>IF(C457="x",E457,0)</f>
        <v>0</v>
      </c>
      <c r="G457" s="40"/>
      <c r="H457" s="44"/>
      <c r="I457" s="40"/>
    </row>
    <row r="458" spans="1:9" s="15" customFormat="1" ht="28.8" x14ac:dyDescent="0.3">
      <c r="A458" s="38"/>
      <c r="B458" s="15" t="s">
        <v>323</v>
      </c>
      <c r="C458" s="5"/>
      <c r="D458" s="5"/>
      <c r="E458" s="5"/>
      <c r="F458" s="29"/>
      <c r="G458" s="77"/>
      <c r="H458" s="44"/>
      <c r="I458" s="77"/>
    </row>
    <row r="459" spans="1:9" s="15" customFormat="1" ht="14.55" customHeight="1" x14ac:dyDescent="0.3">
      <c r="A459" s="38"/>
      <c r="B459" s="37" t="s">
        <v>313</v>
      </c>
      <c r="C459" s="5"/>
      <c r="D459" s="52"/>
      <c r="E459" s="5"/>
      <c r="F459" s="29"/>
      <c r="G459" s="102"/>
      <c r="H459" s="44"/>
      <c r="I459" s="102"/>
    </row>
    <row r="460" spans="1:9" s="15" customFormat="1" x14ac:dyDescent="0.3">
      <c r="A460" s="38"/>
      <c r="B460" s="52"/>
      <c r="C460" s="5"/>
      <c r="D460" s="5"/>
      <c r="E460" s="5"/>
      <c r="F460" s="29"/>
      <c r="G460" s="102"/>
      <c r="H460" s="44"/>
      <c r="I460" s="102"/>
    </row>
    <row r="461" spans="1:9" s="15" customFormat="1" ht="14.55" customHeight="1" x14ac:dyDescent="0.3">
      <c r="A461" s="38">
        <v>57</v>
      </c>
      <c r="B461" s="170" t="s">
        <v>369</v>
      </c>
      <c r="C461" s="109" t="s">
        <v>8</v>
      </c>
      <c r="D461" s="101" t="s">
        <v>9</v>
      </c>
      <c r="E461" s="101">
        <v>20</v>
      </c>
      <c r="F461" s="29">
        <f>IF(C461="x",E461,0)</f>
        <v>20</v>
      </c>
      <c r="G461" s="102"/>
      <c r="H461" s="44"/>
      <c r="I461" s="102"/>
    </row>
    <row r="462" spans="1:9" s="15" customFormat="1" x14ac:dyDescent="0.3">
      <c r="A462" s="38"/>
      <c r="B462" s="170"/>
      <c r="C462" s="109"/>
      <c r="D462" s="101" t="s">
        <v>11</v>
      </c>
      <c r="E462" s="101">
        <v>0</v>
      </c>
      <c r="F462" s="29">
        <f>IF(C462="x",E462,0)</f>
        <v>0</v>
      </c>
      <c r="G462" s="40"/>
      <c r="H462" s="44"/>
      <c r="I462" s="40"/>
    </row>
    <row r="463" spans="1:9" s="15" customFormat="1" x14ac:dyDescent="0.3">
      <c r="A463" s="38"/>
      <c r="B463" s="170"/>
      <c r="C463" s="109"/>
      <c r="D463" s="101" t="s">
        <v>174</v>
      </c>
      <c r="E463" s="101">
        <v>0</v>
      </c>
      <c r="F463" s="29">
        <f>IF(C463="x",E463,0)</f>
        <v>0</v>
      </c>
      <c r="G463" s="40"/>
      <c r="H463" s="44"/>
      <c r="I463" s="40"/>
    </row>
    <row r="464" spans="1:9" s="15" customFormat="1" ht="28.8" x14ac:dyDescent="0.3">
      <c r="A464" s="38"/>
      <c r="B464" s="15" t="s">
        <v>323</v>
      </c>
      <c r="C464" s="5"/>
      <c r="D464" s="5"/>
      <c r="E464" s="5"/>
      <c r="F464" s="29"/>
      <c r="G464" s="77"/>
      <c r="H464" s="44"/>
      <c r="I464" s="77"/>
    </row>
    <row r="465" spans="1:9" s="15" customFormat="1" ht="56.55" customHeight="1" x14ac:dyDescent="0.3">
      <c r="A465" s="38"/>
      <c r="B465" s="37" t="s">
        <v>370</v>
      </c>
      <c r="C465" s="5"/>
      <c r="D465" s="52"/>
      <c r="E465" s="5"/>
      <c r="F465" s="29"/>
      <c r="G465" s="102"/>
      <c r="H465" s="44"/>
      <c r="I465" s="102"/>
    </row>
    <row r="466" spans="1:9" s="15" customFormat="1" x14ac:dyDescent="0.3">
      <c r="A466" s="38"/>
      <c r="B466" s="52"/>
      <c r="C466" s="5"/>
      <c r="D466" s="5"/>
      <c r="E466" s="5"/>
      <c r="F466" s="29"/>
      <c r="G466" s="102"/>
      <c r="H466" s="44"/>
      <c r="I466" s="102"/>
    </row>
    <row r="467" spans="1:9" s="15" customFormat="1" ht="14.55" customHeight="1" x14ac:dyDescent="0.3">
      <c r="A467" s="38">
        <v>58</v>
      </c>
      <c r="B467" s="170" t="s">
        <v>371</v>
      </c>
      <c r="C467" s="114" t="s">
        <v>8</v>
      </c>
      <c r="D467" s="101" t="s">
        <v>9</v>
      </c>
      <c r="E467" s="101">
        <v>20</v>
      </c>
      <c r="F467" s="29">
        <v>0</v>
      </c>
      <c r="G467" s="102"/>
      <c r="H467" s="44"/>
      <c r="I467" s="102"/>
    </row>
    <row r="468" spans="1:9" s="15" customFormat="1" x14ac:dyDescent="0.3">
      <c r="A468" s="38"/>
      <c r="B468" s="170"/>
      <c r="C468" s="109"/>
      <c r="D468" s="101" t="s">
        <v>11</v>
      </c>
      <c r="E468" s="101">
        <v>0</v>
      </c>
      <c r="F468" s="29">
        <f>IF(C468="x",E468,0)</f>
        <v>0</v>
      </c>
      <c r="G468" s="40"/>
      <c r="H468" s="44"/>
      <c r="I468" s="40"/>
    </row>
    <row r="469" spans="1:9" s="15" customFormat="1" ht="29.55" customHeight="1" x14ac:dyDescent="0.3">
      <c r="A469" s="38"/>
      <c r="B469" s="170"/>
      <c r="C469" s="109"/>
      <c r="D469" s="101" t="s">
        <v>174</v>
      </c>
      <c r="E469" s="101">
        <v>0</v>
      </c>
      <c r="F469" s="29">
        <f>IF(C469="x",E469,0)</f>
        <v>0</v>
      </c>
      <c r="G469" s="40"/>
      <c r="H469" s="44"/>
      <c r="I469" s="40"/>
    </row>
    <row r="470" spans="1:9" s="15" customFormat="1" ht="28.8" x14ac:dyDescent="0.3">
      <c r="A470" s="38"/>
      <c r="B470" s="15" t="s">
        <v>323</v>
      </c>
      <c r="C470" s="5"/>
      <c r="D470" s="5"/>
      <c r="E470" s="5"/>
      <c r="F470" s="29"/>
      <c r="G470" s="77"/>
      <c r="H470" s="44"/>
      <c r="I470" s="77"/>
    </row>
    <row r="471" spans="1:9" s="15" customFormat="1" ht="57.6" x14ac:dyDescent="0.3">
      <c r="A471" s="38"/>
      <c r="B471" s="37" t="s">
        <v>372</v>
      </c>
      <c r="C471" s="5"/>
      <c r="D471" s="52"/>
      <c r="E471" s="5"/>
      <c r="F471" s="29"/>
      <c r="G471" s="42" t="s">
        <v>373</v>
      </c>
      <c r="H471" s="116"/>
    </row>
    <row r="472" spans="1:9" x14ac:dyDescent="0.3">
      <c r="B472" s="52"/>
      <c r="D472" s="5"/>
      <c r="E472" s="5"/>
      <c r="F472" s="29"/>
      <c r="G472" s="122"/>
      <c r="I472" s="122"/>
    </row>
    <row r="473" spans="1:9" x14ac:dyDescent="0.3">
      <c r="B473" s="98" t="s">
        <v>374</v>
      </c>
      <c r="C473" s="92"/>
      <c r="D473" s="92"/>
      <c r="E473" s="92"/>
      <c r="F473" s="92"/>
      <c r="G473" s="92"/>
      <c r="H473" s="92"/>
      <c r="I473" s="92"/>
    </row>
    <row r="474" spans="1:9" x14ac:dyDescent="0.3">
      <c r="B474" s="130"/>
      <c r="F474" s="16"/>
      <c r="G474" s="3"/>
      <c r="I474" s="3"/>
    </row>
    <row r="475" spans="1:9" x14ac:dyDescent="0.3">
      <c r="F475" s="29"/>
      <c r="G475" s="122"/>
      <c r="I475" s="122"/>
    </row>
    <row r="476" spans="1:9" ht="25.8" x14ac:dyDescent="0.3">
      <c r="A476" s="131"/>
      <c r="B476" s="132" t="s">
        <v>375</v>
      </c>
      <c r="C476" s="133"/>
      <c r="D476" s="133"/>
      <c r="E476" s="133"/>
      <c r="F476" s="134">
        <f>SUM(F479,F599,F676,F737)</f>
        <v>585</v>
      </c>
      <c r="G476" s="133"/>
      <c r="H476" s="133"/>
      <c r="I476" s="133"/>
    </row>
    <row r="477" spans="1:9" ht="144" x14ac:dyDescent="0.3">
      <c r="B477" s="3" t="s">
        <v>376</v>
      </c>
      <c r="E477" s="135"/>
      <c r="F477" s="29"/>
    </row>
    <row r="478" spans="1:9" x14ac:dyDescent="0.3">
      <c r="B478" s="94" t="s">
        <v>3</v>
      </c>
      <c r="C478" s="42"/>
      <c r="D478" s="94" t="s">
        <v>4</v>
      </c>
      <c r="E478" s="136"/>
      <c r="F478" s="136"/>
      <c r="G478" s="97"/>
      <c r="H478" s="97"/>
      <c r="I478" s="97" t="s">
        <v>5</v>
      </c>
    </row>
    <row r="479" spans="1:9" ht="15.6" x14ac:dyDescent="0.3">
      <c r="B479" s="137" t="s">
        <v>377</v>
      </c>
      <c r="C479" s="138"/>
      <c r="D479" s="138"/>
      <c r="E479" s="138"/>
      <c r="F479" s="139">
        <f>SUM(F480:F598)</f>
        <v>228</v>
      </c>
      <c r="G479" s="138"/>
      <c r="H479" s="138"/>
      <c r="I479" s="138"/>
    </row>
    <row r="480" spans="1:9" x14ac:dyDescent="0.3">
      <c r="A480" s="38">
        <v>59</v>
      </c>
      <c r="B480" s="170" t="s">
        <v>378</v>
      </c>
      <c r="C480" s="31" t="s">
        <v>8</v>
      </c>
      <c r="D480" s="5" t="s">
        <v>9</v>
      </c>
      <c r="E480" s="90">
        <v>20</v>
      </c>
      <c r="F480" s="29">
        <f>IF(C480="x",E480,0)</f>
        <v>20</v>
      </c>
      <c r="G480" s="172"/>
      <c r="I480" s="172"/>
    </row>
    <row r="481" spans="1:9" x14ac:dyDescent="0.3">
      <c r="A481" s="38"/>
      <c r="B481" s="170"/>
      <c r="C481" s="31"/>
      <c r="D481" s="5" t="s">
        <v>11</v>
      </c>
      <c r="E481" s="90">
        <v>0</v>
      </c>
      <c r="F481" s="29">
        <f>IF(C481="x",E481,0)</f>
        <v>0</v>
      </c>
      <c r="G481" s="172"/>
      <c r="I481" s="172"/>
    </row>
    <row r="482" spans="1:9" ht="28.8" x14ac:dyDescent="0.3">
      <c r="A482" s="38"/>
      <c r="B482" s="15" t="s">
        <v>379</v>
      </c>
      <c r="D482" s="15"/>
      <c r="E482" s="90"/>
      <c r="F482" s="29"/>
      <c r="G482" s="40"/>
      <c r="I482" s="40"/>
    </row>
    <row r="483" spans="1:9" x14ac:dyDescent="0.3">
      <c r="B483" s="83" t="s">
        <v>380</v>
      </c>
      <c r="D483" s="15"/>
      <c r="E483" s="90"/>
      <c r="F483" s="29"/>
    </row>
    <row r="484" spans="1:9" x14ac:dyDescent="0.3">
      <c r="B484" s="15"/>
      <c r="D484" s="15"/>
      <c r="E484" s="90"/>
      <c r="F484" s="29"/>
      <c r="G484" s="40"/>
      <c r="I484" s="40"/>
    </row>
    <row r="485" spans="1:9" x14ac:dyDescent="0.3">
      <c r="A485" s="38">
        <v>60</v>
      </c>
      <c r="B485" s="170" t="s">
        <v>381</v>
      </c>
      <c r="C485" s="31" t="s">
        <v>8</v>
      </c>
      <c r="D485" s="5" t="s">
        <v>9</v>
      </c>
      <c r="E485" s="90">
        <v>10</v>
      </c>
      <c r="F485" s="29">
        <f>IF(C485="x",E485,0)</f>
        <v>10</v>
      </c>
      <c r="G485" s="172"/>
      <c r="I485" s="172"/>
    </row>
    <row r="486" spans="1:9" x14ac:dyDescent="0.3">
      <c r="A486" s="38"/>
      <c r="B486" s="170"/>
      <c r="C486" s="31"/>
      <c r="D486" s="5" t="s">
        <v>30</v>
      </c>
      <c r="E486" s="90">
        <v>0</v>
      </c>
      <c r="F486" s="29">
        <f>IF(C486="x",E486,0)</f>
        <v>0</v>
      </c>
      <c r="G486" s="172"/>
      <c r="I486" s="172"/>
    </row>
    <row r="487" spans="1:9" x14ac:dyDescent="0.3">
      <c r="A487" s="38"/>
      <c r="B487" s="15"/>
      <c r="D487" s="15"/>
      <c r="E487" s="90"/>
      <c r="F487" s="29"/>
      <c r="G487" s="40"/>
      <c r="I487" s="40"/>
    </row>
    <row r="488" spans="1:9" x14ac:dyDescent="0.3">
      <c r="A488" s="38">
        <v>61</v>
      </c>
      <c r="B488" s="170" t="s">
        <v>382</v>
      </c>
      <c r="C488" s="31" t="s">
        <v>8</v>
      </c>
      <c r="D488" s="5" t="s">
        <v>9</v>
      </c>
      <c r="E488" s="90">
        <v>10</v>
      </c>
      <c r="F488" s="29">
        <f>IF(C488="x",E488,0)</f>
        <v>10</v>
      </c>
      <c r="G488" s="172"/>
      <c r="I488" s="172"/>
    </row>
    <row r="489" spans="1:9" x14ac:dyDescent="0.3">
      <c r="A489" s="38"/>
      <c r="B489" s="170"/>
      <c r="C489" s="31"/>
      <c r="D489" s="5" t="s">
        <v>11</v>
      </c>
      <c r="E489" s="90">
        <v>0</v>
      </c>
      <c r="F489" s="29">
        <f>IF(C489="x",E489,0)</f>
        <v>0</v>
      </c>
      <c r="G489" s="172"/>
      <c r="I489" s="172"/>
    </row>
    <row r="490" spans="1:9" x14ac:dyDescent="0.3">
      <c r="B490" s="15"/>
      <c r="D490" s="15"/>
      <c r="E490" s="90"/>
      <c r="F490" s="29"/>
      <c r="G490" s="40"/>
      <c r="I490" s="40"/>
    </row>
    <row r="491" spans="1:9" x14ac:dyDescent="0.3">
      <c r="A491" s="38" t="s">
        <v>383</v>
      </c>
      <c r="B491" s="170" t="s">
        <v>384</v>
      </c>
      <c r="C491" s="31" t="s">
        <v>8</v>
      </c>
      <c r="D491" s="5" t="s">
        <v>9</v>
      </c>
      <c r="E491" s="90">
        <v>10</v>
      </c>
      <c r="F491" s="29">
        <f>IF(C491="x",E491,0)</f>
        <v>10</v>
      </c>
      <c r="G491" s="172"/>
      <c r="I491" s="172"/>
    </row>
    <row r="492" spans="1:9" x14ac:dyDescent="0.3">
      <c r="A492" s="38"/>
      <c r="B492" s="170"/>
      <c r="C492" s="31"/>
      <c r="D492" s="5" t="s">
        <v>30</v>
      </c>
      <c r="E492" s="90">
        <v>0</v>
      </c>
      <c r="F492" s="29">
        <f>IF(C492="x",E492,0)</f>
        <v>0</v>
      </c>
      <c r="G492" s="172"/>
      <c r="I492" s="172"/>
    </row>
    <row r="493" spans="1:9" x14ac:dyDescent="0.3">
      <c r="A493" s="38"/>
      <c r="B493" s="15"/>
      <c r="D493" s="15"/>
      <c r="E493" s="90"/>
      <c r="F493" s="29"/>
      <c r="G493" s="40"/>
      <c r="I493" s="40"/>
    </row>
    <row r="494" spans="1:9" x14ac:dyDescent="0.3">
      <c r="A494" s="1" t="s">
        <v>385</v>
      </c>
      <c r="B494" s="170" t="s">
        <v>386</v>
      </c>
      <c r="C494" s="31" t="s">
        <v>8</v>
      </c>
      <c r="D494" s="5" t="s">
        <v>9</v>
      </c>
      <c r="E494" s="90">
        <v>10</v>
      </c>
      <c r="F494" s="29">
        <f>IF(C494="x",E494,0)</f>
        <v>10</v>
      </c>
      <c r="G494" s="172"/>
      <c r="I494" s="172"/>
    </row>
    <row r="495" spans="1:9" x14ac:dyDescent="0.3">
      <c r="B495" s="170"/>
      <c r="C495" s="31"/>
      <c r="D495" s="5" t="s">
        <v>11</v>
      </c>
      <c r="E495" s="90">
        <v>0</v>
      </c>
      <c r="F495" s="29">
        <f>IF(C495="x",E495,0)</f>
        <v>0</v>
      </c>
      <c r="G495" s="172"/>
      <c r="I495" s="172"/>
    </row>
    <row r="496" spans="1:9" x14ac:dyDescent="0.3">
      <c r="A496" s="38"/>
      <c r="B496" s="15"/>
      <c r="D496" s="15"/>
      <c r="E496" s="90"/>
      <c r="F496" s="29"/>
      <c r="G496" s="40"/>
      <c r="I496" s="40"/>
    </row>
    <row r="497" spans="1:9" x14ac:dyDescent="0.3">
      <c r="A497" s="1">
        <v>63</v>
      </c>
      <c r="B497" s="170" t="s">
        <v>387</v>
      </c>
      <c r="C497" s="31" t="s">
        <v>8</v>
      </c>
      <c r="D497" s="5" t="s">
        <v>9</v>
      </c>
      <c r="E497" s="90">
        <v>10</v>
      </c>
      <c r="F497" s="29">
        <f>IF(C497="x",E497,0)</f>
        <v>10</v>
      </c>
      <c r="G497" s="172"/>
      <c r="I497" s="172"/>
    </row>
    <row r="498" spans="1:9" x14ac:dyDescent="0.3">
      <c r="B498" s="170"/>
      <c r="C498" s="31"/>
      <c r="D498" s="5" t="s">
        <v>11</v>
      </c>
      <c r="E498" s="90">
        <v>0</v>
      </c>
      <c r="F498" s="29">
        <f>IF(C498="x",E498,0)</f>
        <v>0</v>
      </c>
      <c r="G498" s="172"/>
      <c r="I498" s="172"/>
    </row>
    <row r="499" spans="1:9" x14ac:dyDescent="0.3">
      <c r="A499" s="38"/>
      <c r="B499" s="15" t="s">
        <v>388</v>
      </c>
      <c r="D499" s="15"/>
      <c r="E499" s="90"/>
      <c r="F499" s="29"/>
      <c r="G499" s="40"/>
      <c r="I499" s="40"/>
    </row>
    <row r="500" spans="1:9" ht="43.2" x14ac:dyDescent="0.3">
      <c r="B500" s="37" t="s">
        <v>389</v>
      </c>
      <c r="D500" s="15"/>
      <c r="E500" s="90"/>
      <c r="F500" s="29"/>
    </row>
    <row r="501" spans="1:9" x14ac:dyDescent="0.3">
      <c r="B501" s="41"/>
      <c r="D501" s="15"/>
      <c r="E501" s="90"/>
      <c r="F501" s="29"/>
    </row>
    <row r="502" spans="1:9" s="15" customFormat="1" x14ac:dyDescent="0.3">
      <c r="A502" s="38">
        <v>64</v>
      </c>
      <c r="B502" s="170" t="s">
        <v>390</v>
      </c>
      <c r="C502" s="31" t="s">
        <v>8</v>
      </c>
      <c r="D502" s="5" t="s">
        <v>9</v>
      </c>
      <c r="E502" s="90">
        <v>10</v>
      </c>
      <c r="F502" s="29">
        <f>IF(C502="x",E502,0)</f>
        <v>10</v>
      </c>
      <c r="G502" s="172"/>
      <c r="H502" s="44"/>
      <c r="I502" s="172"/>
    </row>
    <row r="503" spans="1:9" s="15" customFormat="1" x14ac:dyDescent="0.3">
      <c r="A503" s="38"/>
      <c r="B503" s="170"/>
      <c r="C503" s="31"/>
      <c r="D503" s="5" t="s">
        <v>11</v>
      </c>
      <c r="E503" s="90">
        <v>0</v>
      </c>
      <c r="F503" s="29">
        <f>IF(C503="x",E503,0)</f>
        <v>0</v>
      </c>
      <c r="G503" s="172"/>
      <c r="H503" s="44"/>
      <c r="I503" s="172"/>
    </row>
    <row r="504" spans="1:9" s="15" customFormat="1" x14ac:dyDescent="0.3">
      <c r="A504" s="38"/>
      <c r="B504" s="15" t="s">
        <v>388</v>
      </c>
      <c r="C504" s="5"/>
      <c r="E504" s="90"/>
      <c r="F504" s="29"/>
      <c r="G504" s="40"/>
      <c r="H504" s="44"/>
      <c r="I504" s="40"/>
    </row>
    <row r="505" spans="1:9" s="15" customFormat="1" ht="28.8" x14ac:dyDescent="0.3">
      <c r="A505" s="38"/>
      <c r="B505" s="37" t="s">
        <v>391</v>
      </c>
      <c r="C505" s="5"/>
      <c r="E505" s="90"/>
      <c r="F505" s="29"/>
      <c r="G505" s="5"/>
      <c r="H505" s="44"/>
    </row>
    <row r="506" spans="1:9" x14ac:dyDescent="0.3">
      <c r="B506" s="41"/>
      <c r="D506" s="15"/>
      <c r="E506" s="90"/>
      <c r="F506" s="29"/>
      <c r="G506" s="140"/>
    </row>
    <row r="507" spans="1:9" s="45" customFormat="1" x14ac:dyDescent="0.3">
      <c r="A507" s="25">
        <v>65</v>
      </c>
      <c r="B507" s="170" t="s">
        <v>392</v>
      </c>
      <c r="C507" s="141" t="s">
        <v>8</v>
      </c>
      <c r="D507" s="27" t="s">
        <v>9</v>
      </c>
      <c r="E507" s="29">
        <v>10</v>
      </c>
      <c r="F507" s="29">
        <v>0</v>
      </c>
      <c r="G507" s="177"/>
      <c r="H507" s="142"/>
      <c r="I507" s="172" t="s">
        <v>393</v>
      </c>
    </row>
    <row r="508" spans="1:9" s="45" customFormat="1" x14ac:dyDescent="0.3">
      <c r="A508" s="48"/>
      <c r="B508" s="170"/>
      <c r="C508" s="31"/>
      <c r="D508" s="5" t="s">
        <v>11</v>
      </c>
      <c r="E508" s="90">
        <v>0</v>
      </c>
      <c r="F508" s="29">
        <f>IF(C508="x",E508,0)</f>
        <v>0</v>
      </c>
      <c r="G508" s="177"/>
      <c r="H508" s="142"/>
      <c r="I508" s="172"/>
    </row>
    <row r="509" spans="1:9" s="45" customFormat="1" x14ac:dyDescent="0.3">
      <c r="A509" s="48"/>
      <c r="B509" s="15" t="s">
        <v>388</v>
      </c>
      <c r="C509" s="5"/>
      <c r="D509" s="15"/>
      <c r="E509" s="143"/>
      <c r="F509" s="29"/>
      <c r="G509" s="144"/>
      <c r="H509" s="142"/>
      <c r="I509" s="47"/>
    </row>
    <row r="510" spans="1:9" s="45" customFormat="1" ht="43.2" x14ac:dyDescent="0.3">
      <c r="A510" s="48"/>
      <c r="B510" s="37" t="s">
        <v>394</v>
      </c>
      <c r="C510" s="5"/>
      <c r="D510" s="15"/>
      <c r="E510" s="143"/>
      <c r="F510" s="29"/>
      <c r="G510" s="42" t="s">
        <v>395</v>
      </c>
      <c r="H510" s="145"/>
      <c r="I510" s="15"/>
    </row>
    <row r="511" spans="1:9" x14ac:dyDescent="0.3">
      <c r="B511" s="41"/>
      <c r="D511" s="15"/>
      <c r="E511" s="90"/>
      <c r="F511" s="29"/>
    </row>
    <row r="512" spans="1:9" x14ac:dyDescent="0.3">
      <c r="A512" s="25" t="s">
        <v>396</v>
      </c>
      <c r="B512" s="170" t="s">
        <v>397</v>
      </c>
      <c r="C512" s="26" t="s">
        <v>8</v>
      </c>
      <c r="D512" s="27" t="s">
        <v>9</v>
      </c>
      <c r="E512" s="29">
        <v>10</v>
      </c>
      <c r="F512" s="29">
        <f>IF(C512="x",E512,0)</f>
        <v>10</v>
      </c>
      <c r="G512" s="172"/>
      <c r="I512" s="172" t="s">
        <v>398</v>
      </c>
    </row>
    <row r="513" spans="1:9" ht="34.5" customHeight="1" x14ac:dyDescent="0.3">
      <c r="A513" s="38"/>
      <c r="B513" s="170"/>
      <c r="C513" s="31"/>
      <c r="D513" s="5" t="s">
        <v>11</v>
      </c>
      <c r="E513" s="90">
        <v>0</v>
      </c>
      <c r="F513" s="29">
        <f>IF(C513="x",E513,0)</f>
        <v>0</v>
      </c>
      <c r="G513" s="172"/>
      <c r="I513" s="172"/>
    </row>
    <row r="514" spans="1:9" x14ac:dyDescent="0.3">
      <c r="A514" s="38"/>
      <c r="B514" s="15" t="s">
        <v>388</v>
      </c>
      <c r="D514" s="15"/>
      <c r="E514" s="90"/>
      <c r="F514" s="29"/>
    </row>
    <row r="515" spans="1:9" ht="57.6" x14ac:dyDescent="0.3">
      <c r="A515" s="38"/>
      <c r="B515" s="37" t="s">
        <v>399</v>
      </c>
      <c r="D515" s="15"/>
      <c r="E515" s="90"/>
      <c r="F515" s="29"/>
    </row>
    <row r="516" spans="1:9" x14ac:dyDescent="0.3">
      <c r="A516" s="38"/>
      <c r="B516" s="41"/>
      <c r="D516" s="15"/>
      <c r="E516" s="90"/>
      <c r="F516" s="29"/>
    </row>
    <row r="517" spans="1:9" x14ac:dyDescent="0.3">
      <c r="A517" s="25" t="s">
        <v>400</v>
      </c>
      <c r="B517" s="170" t="s">
        <v>401</v>
      </c>
      <c r="C517" s="26" t="s">
        <v>8</v>
      </c>
      <c r="D517" s="27" t="s">
        <v>9</v>
      </c>
      <c r="E517" s="29">
        <v>10</v>
      </c>
      <c r="F517" s="29">
        <f>IF(C517="x",E517,0)</f>
        <v>10</v>
      </c>
      <c r="G517" s="172"/>
      <c r="I517" s="172" t="s">
        <v>402</v>
      </c>
    </row>
    <row r="518" spans="1:9" x14ac:dyDescent="0.3">
      <c r="A518" s="38"/>
      <c r="B518" s="170"/>
      <c r="C518" s="31"/>
      <c r="D518" s="5" t="s">
        <v>11</v>
      </c>
      <c r="E518" s="90">
        <v>0</v>
      </c>
      <c r="F518" s="29">
        <f>IF(C518="x",E518,0)</f>
        <v>0</v>
      </c>
      <c r="G518" s="172"/>
      <c r="I518" s="172"/>
    </row>
    <row r="519" spans="1:9" x14ac:dyDescent="0.3">
      <c r="A519" s="38"/>
      <c r="B519" s="15" t="s">
        <v>388</v>
      </c>
      <c r="D519" s="15"/>
      <c r="E519" s="90"/>
      <c r="F519" s="29"/>
      <c r="G519" s="40"/>
      <c r="I519" s="40"/>
    </row>
    <row r="520" spans="1:9" ht="43.2" x14ac:dyDescent="0.3">
      <c r="A520" s="38"/>
      <c r="B520" s="37" t="s">
        <v>403</v>
      </c>
      <c r="D520" s="15"/>
      <c r="E520" s="90"/>
      <c r="F520" s="29"/>
      <c r="G520" s="40"/>
      <c r="I520" s="40"/>
    </row>
    <row r="521" spans="1:9" x14ac:dyDescent="0.3">
      <c r="A521" s="38"/>
      <c r="B521" s="15"/>
      <c r="D521" s="15"/>
      <c r="E521" s="90"/>
      <c r="F521" s="29"/>
      <c r="G521" s="40"/>
      <c r="I521" s="40"/>
    </row>
    <row r="522" spans="1:9" x14ac:dyDescent="0.3">
      <c r="A522" s="38" t="s">
        <v>404</v>
      </c>
      <c r="B522" s="170" t="s">
        <v>405</v>
      </c>
      <c r="C522" s="31"/>
      <c r="D522" s="5" t="s">
        <v>9</v>
      </c>
      <c r="E522" s="90">
        <v>10</v>
      </c>
      <c r="F522" s="29">
        <v>10</v>
      </c>
      <c r="G522" s="172"/>
      <c r="I522" s="172" t="s">
        <v>406</v>
      </c>
    </row>
    <row r="523" spans="1:9" x14ac:dyDescent="0.3">
      <c r="A523" s="38"/>
      <c r="B523" s="170"/>
      <c r="C523" s="31" t="s">
        <v>8</v>
      </c>
      <c r="D523" s="5" t="s">
        <v>11</v>
      </c>
      <c r="E523" s="90">
        <v>0</v>
      </c>
      <c r="F523" s="29">
        <f>IF(C523="x",E523,0)</f>
        <v>0</v>
      </c>
      <c r="G523" s="172"/>
      <c r="I523" s="172"/>
    </row>
    <row r="524" spans="1:9" x14ac:dyDescent="0.3">
      <c r="A524" s="38"/>
      <c r="B524" s="15" t="s">
        <v>388</v>
      </c>
      <c r="D524" s="15"/>
      <c r="E524" s="90"/>
      <c r="F524" s="29"/>
      <c r="G524" s="40"/>
      <c r="I524" s="40"/>
    </row>
    <row r="525" spans="1:9" x14ac:dyDescent="0.3">
      <c r="A525" s="38"/>
      <c r="B525" s="37" t="s">
        <v>313</v>
      </c>
      <c r="D525" s="15"/>
      <c r="E525" s="90"/>
      <c r="F525" s="29"/>
    </row>
    <row r="526" spans="1:9" x14ac:dyDescent="0.3">
      <c r="B526" s="41"/>
      <c r="D526" s="15"/>
      <c r="E526" s="90"/>
      <c r="F526" s="29"/>
    </row>
    <row r="527" spans="1:9" s="15" customFormat="1" x14ac:dyDescent="0.3">
      <c r="A527" s="38">
        <v>67</v>
      </c>
      <c r="B527" s="170" t="s">
        <v>407</v>
      </c>
      <c r="C527" s="31" t="s">
        <v>8</v>
      </c>
      <c r="D527" s="5" t="s">
        <v>9</v>
      </c>
      <c r="E527" s="90">
        <v>10</v>
      </c>
      <c r="F527" s="29">
        <f>IF(C527="x",E527,0)</f>
        <v>10</v>
      </c>
      <c r="G527" s="172"/>
      <c r="H527" s="44"/>
      <c r="I527" s="172"/>
    </row>
    <row r="528" spans="1:9" s="15" customFormat="1" x14ac:dyDescent="0.3">
      <c r="A528" s="38"/>
      <c r="B528" s="170"/>
      <c r="C528" s="31"/>
      <c r="D528" s="5" t="s">
        <v>11</v>
      </c>
      <c r="E528" s="90">
        <v>0</v>
      </c>
      <c r="F528" s="29">
        <f>IF(C528="x",E528,0)</f>
        <v>0</v>
      </c>
      <c r="G528" s="172"/>
      <c r="H528" s="44"/>
      <c r="I528" s="172"/>
    </row>
    <row r="529" spans="1:9" s="15" customFormat="1" x14ac:dyDescent="0.3">
      <c r="A529" s="38"/>
      <c r="B529" s="15" t="s">
        <v>388</v>
      </c>
      <c r="C529" s="5"/>
      <c r="E529" s="90"/>
      <c r="F529" s="29"/>
      <c r="G529" s="40"/>
      <c r="H529" s="44"/>
      <c r="I529" s="40"/>
    </row>
    <row r="530" spans="1:9" s="15" customFormat="1" x14ac:dyDescent="0.3">
      <c r="A530" s="38"/>
      <c r="B530" s="37" t="s">
        <v>408</v>
      </c>
      <c r="C530" s="5"/>
      <c r="E530" s="90"/>
      <c r="F530" s="29"/>
      <c r="G530" s="40"/>
      <c r="H530" s="44"/>
      <c r="I530" s="40"/>
    </row>
    <row r="531" spans="1:9" s="45" customFormat="1" x14ac:dyDescent="0.3">
      <c r="A531" s="48"/>
      <c r="B531" s="49"/>
      <c r="C531" s="5"/>
      <c r="E531" s="143"/>
      <c r="F531" s="29"/>
      <c r="G531" s="47"/>
      <c r="H531" s="142"/>
      <c r="I531" s="47"/>
    </row>
    <row r="532" spans="1:9" x14ac:dyDescent="0.3">
      <c r="A532" s="38">
        <v>68</v>
      </c>
      <c r="B532" s="170" t="s">
        <v>409</v>
      </c>
      <c r="C532" s="31" t="s">
        <v>8</v>
      </c>
      <c r="D532" s="5" t="s">
        <v>9</v>
      </c>
      <c r="E532" s="90">
        <v>10</v>
      </c>
      <c r="F532" s="29">
        <f>IF(C532="x",E532,0)</f>
        <v>10</v>
      </c>
      <c r="G532" s="172"/>
      <c r="I532" s="172"/>
    </row>
    <row r="533" spans="1:9" x14ac:dyDescent="0.3">
      <c r="A533" s="38"/>
      <c r="B533" s="170"/>
      <c r="C533" s="31"/>
      <c r="D533" s="5" t="s">
        <v>30</v>
      </c>
      <c r="E533" s="90">
        <v>0</v>
      </c>
      <c r="F533" s="29">
        <f>IF(C533="x",E533,0)</f>
        <v>0</v>
      </c>
      <c r="G533" s="172"/>
      <c r="I533" s="172"/>
    </row>
    <row r="534" spans="1:9" x14ac:dyDescent="0.3">
      <c r="B534" s="15" t="s">
        <v>388</v>
      </c>
      <c r="D534" s="15"/>
      <c r="E534" s="90"/>
      <c r="F534" s="29"/>
    </row>
    <row r="535" spans="1:9" x14ac:dyDescent="0.3">
      <c r="A535" s="38"/>
      <c r="B535" s="37" t="s">
        <v>410</v>
      </c>
      <c r="D535" s="15"/>
      <c r="E535" s="90"/>
      <c r="F535" s="29"/>
      <c r="G535" s="40"/>
      <c r="I535" s="40"/>
    </row>
    <row r="536" spans="1:9" s="45" customFormat="1" x14ac:dyDescent="0.3">
      <c r="A536" s="48"/>
      <c r="B536" s="49"/>
      <c r="C536" s="5"/>
      <c r="E536" s="143"/>
      <c r="F536" s="29"/>
      <c r="G536" s="47"/>
      <c r="H536" s="142"/>
      <c r="I536" s="47"/>
    </row>
    <row r="537" spans="1:9" x14ac:dyDescent="0.3">
      <c r="A537" s="25" t="s">
        <v>411</v>
      </c>
      <c r="B537" s="170" t="s">
        <v>412</v>
      </c>
      <c r="C537" s="26" t="s">
        <v>8</v>
      </c>
      <c r="D537" s="27" t="s">
        <v>9</v>
      </c>
      <c r="E537" s="29">
        <v>10</v>
      </c>
      <c r="F537" s="29">
        <f>IF(C537="x",E537,0)</f>
        <v>10</v>
      </c>
      <c r="G537" s="172"/>
      <c r="I537" s="172" t="s">
        <v>413</v>
      </c>
    </row>
    <row r="538" spans="1:9" x14ac:dyDescent="0.3">
      <c r="B538" s="170"/>
      <c r="C538" s="31"/>
      <c r="D538" s="5" t="s">
        <v>11</v>
      </c>
      <c r="E538" s="90">
        <v>0</v>
      </c>
      <c r="F538" s="29">
        <f>IF(C538="x",E538,0)</f>
        <v>0</v>
      </c>
      <c r="G538" s="172"/>
      <c r="I538" s="172"/>
    </row>
    <row r="539" spans="1:9" x14ac:dyDescent="0.3">
      <c r="B539" s="15" t="s">
        <v>388</v>
      </c>
      <c r="D539" s="15"/>
      <c r="E539" s="90"/>
      <c r="F539" s="29"/>
    </row>
    <row r="540" spans="1:9" ht="72" x14ac:dyDescent="0.3">
      <c r="B540" s="37" t="s">
        <v>414</v>
      </c>
      <c r="D540" s="15"/>
      <c r="E540" s="90"/>
      <c r="F540" s="29"/>
    </row>
    <row r="541" spans="1:9" x14ac:dyDescent="0.3">
      <c r="B541" s="52"/>
      <c r="D541" s="15"/>
      <c r="E541" s="90"/>
      <c r="F541" s="29"/>
    </row>
    <row r="542" spans="1:9" x14ac:dyDescent="0.3">
      <c r="A542" s="25" t="s">
        <v>415</v>
      </c>
      <c r="B542" s="170" t="s">
        <v>416</v>
      </c>
      <c r="C542" s="26"/>
      <c r="D542" s="101" t="s">
        <v>417</v>
      </c>
      <c r="E542" s="127">
        <v>0</v>
      </c>
      <c r="F542" s="29">
        <f>IF(C542="x",E542,0)</f>
        <v>0</v>
      </c>
      <c r="G542" s="172"/>
      <c r="I542" s="172"/>
    </row>
    <row r="543" spans="1:9" x14ac:dyDescent="0.3">
      <c r="A543" s="38"/>
      <c r="B543" s="170"/>
      <c r="C543" s="31" t="s">
        <v>8</v>
      </c>
      <c r="D543" s="101" t="s">
        <v>418</v>
      </c>
      <c r="E543" s="127">
        <v>0</v>
      </c>
      <c r="F543" s="29">
        <f>IF(C543="x",E543,0)</f>
        <v>0</v>
      </c>
      <c r="G543" s="172"/>
      <c r="I543" s="172"/>
    </row>
    <row r="544" spans="1:9" x14ac:dyDescent="0.3">
      <c r="A544" s="38"/>
      <c r="B544" s="170"/>
      <c r="C544" s="31"/>
      <c r="D544" s="101" t="s">
        <v>419</v>
      </c>
      <c r="E544" s="127">
        <v>0</v>
      </c>
      <c r="F544" s="29">
        <f>IF(C544="x",E544,0)</f>
        <v>0</v>
      </c>
      <c r="G544" s="172"/>
      <c r="I544" s="172"/>
    </row>
    <row r="545" spans="1:9" x14ac:dyDescent="0.3">
      <c r="B545" s="170"/>
      <c r="C545" s="31"/>
      <c r="D545" s="101" t="s">
        <v>420</v>
      </c>
      <c r="E545" s="127">
        <v>0</v>
      </c>
      <c r="F545" s="29">
        <f>IF(C545="x",E545,0)</f>
        <v>0</v>
      </c>
      <c r="G545" s="172"/>
      <c r="I545" s="172"/>
    </row>
    <row r="546" spans="1:9" x14ac:dyDescent="0.3">
      <c r="B546" s="41"/>
      <c r="D546" s="15"/>
      <c r="E546" s="90"/>
      <c r="F546" s="29"/>
    </row>
    <row r="547" spans="1:9" x14ac:dyDescent="0.3">
      <c r="A547" s="1" t="s">
        <v>421</v>
      </c>
      <c r="B547" s="170" t="s">
        <v>422</v>
      </c>
      <c r="C547" s="68" t="s">
        <v>8</v>
      </c>
      <c r="D547" s="28" t="s">
        <v>9</v>
      </c>
      <c r="E547" s="29">
        <v>10</v>
      </c>
      <c r="F547" s="29">
        <f>IF(C547="x",E547,0)</f>
        <v>10</v>
      </c>
      <c r="G547" s="171"/>
      <c r="I547" s="171" t="s">
        <v>423</v>
      </c>
    </row>
    <row r="548" spans="1:9" x14ac:dyDescent="0.3">
      <c r="B548" s="170"/>
      <c r="C548" s="68"/>
      <c r="D548" s="28" t="s">
        <v>11</v>
      </c>
      <c r="E548" s="29">
        <v>0</v>
      </c>
      <c r="F548" s="29">
        <f>IF(C548="x",E548,0)</f>
        <v>0</v>
      </c>
      <c r="G548" s="171"/>
      <c r="I548" s="171"/>
    </row>
    <row r="549" spans="1:9" x14ac:dyDescent="0.3">
      <c r="B549" s="15" t="s">
        <v>388</v>
      </c>
      <c r="D549" s="15"/>
      <c r="E549" s="90"/>
      <c r="F549" s="29"/>
    </row>
    <row r="550" spans="1:9" x14ac:dyDescent="0.3">
      <c r="B550" s="37" t="s">
        <v>424</v>
      </c>
      <c r="D550" s="15"/>
      <c r="E550" s="90"/>
      <c r="F550" s="29"/>
    </row>
    <row r="551" spans="1:9" x14ac:dyDescent="0.3">
      <c r="B551" s="52"/>
      <c r="D551" s="15"/>
      <c r="E551" s="90"/>
      <c r="F551" s="29"/>
      <c r="G551" s="77"/>
      <c r="I551" s="77"/>
    </row>
    <row r="552" spans="1:9" x14ac:dyDescent="0.3">
      <c r="A552" s="1" t="s">
        <v>425</v>
      </c>
      <c r="B552" s="170" t="s">
        <v>426</v>
      </c>
      <c r="C552" s="68" t="s">
        <v>8</v>
      </c>
      <c r="D552" s="28" t="s">
        <v>9</v>
      </c>
      <c r="E552" s="29">
        <v>10</v>
      </c>
      <c r="F552" s="29">
        <f>IF(C552="x",E552,0)</f>
        <v>10</v>
      </c>
      <c r="G552" s="171"/>
      <c r="I552" s="171"/>
    </row>
    <row r="553" spans="1:9" x14ac:dyDescent="0.3">
      <c r="B553" s="170"/>
      <c r="C553" s="68"/>
      <c r="D553" s="28" t="s">
        <v>11</v>
      </c>
      <c r="E553" s="29">
        <v>0</v>
      </c>
      <c r="F553" s="29">
        <f>IF(C553="x",E553,0)</f>
        <v>0</v>
      </c>
      <c r="G553" s="171"/>
      <c r="I553" s="171"/>
    </row>
    <row r="554" spans="1:9" x14ac:dyDescent="0.3">
      <c r="B554" s="15" t="s">
        <v>427</v>
      </c>
      <c r="D554" s="15"/>
      <c r="E554" s="90"/>
      <c r="F554" s="29"/>
    </row>
    <row r="555" spans="1:9" ht="28.8" x14ac:dyDescent="0.3">
      <c r="B555" s="37" t="s">
        <v>428</v>
      </c>
      <c r="D555" s="15"/>
      <c r="E555" s="90"/>
      <c r="F555" s="29"/>
    </row>
    <row r="556" spans="1:9" x14ac:dyDescent="0.3">
      <c r="B556" s="52"/>
      <c r="D556" s="15"/>
      <c r="E556" s="90"/>
      <c r="F556" s="29"/>
      <c r="G556" s="77"/>
      <c r="I556" s="77"/>
    </row>
    <row r="557" spans="1:9" x14ac:dyDescent="0.3">
      <c r="A557" s="1" t="s">
        <v>429</v>
      </c>
      <c r="B557" s="170" t="s">
        <v>430</v>
      </c>
      <c r="C557" s="68"/>
      <c r="D557" s="28" t="s">
        <v>187</v>
      </c>
      <c r="E557" s="29">
        <v>15</v>
      </c>
      <c r="F557" s="29">
        <f>IF(C557="x",E557,0)</f>
        <v>0</v>
      </c>
    </row>
    <row r="558" spans="1:9" x14ac:dyDescent="0.3">
      <c r="B558" s="170"/>
      <c r="C558" s="68"/>
      <c r="D558" s="28" t="s">
        <v>188</v>
      </c>
      <c r="E558" s="29">
        <v>12</v>
      </c>
      <c r="F558" s="29">
        <f>IF(C558="x",E558,0)</f>
        <v>0</v>
      </c>
    </row>
    <row r="559" spans="1:9" x14ac:dyDescent="0.3">
      <c r="B559" s="170"/>
      <c r="C559" s="68" t="s">
        <v>8</v>
      </c>
      <c r="D559" s="28" t="s">
        <v>189</v>
      </c>
      <c r="E559" s="29">
        <v>8</v>
      </c>
      <c r="F559" s="29">
        <f>IF(C559="x",E559,0)</f>
        <v>8</v>
      </c>
    </row>
    <row r="560" spans="1:9" x14ac:dyDescent="0.3">
      <c r="B560" s="170"/>
      <c r="C560" s="68"/>
      <c r="D560" s="28" t="s">
        <v>190</v>
      </c>
      <c r="E560" s="29">
        <v>4</v>
      </c>
      <c r="F560" s="29">
        <f>IF(C560="x",E560,0)</f>
        <v>0</v>
      </c>
    </row>
    <row r="561" spans="1:9" x14ac:dyDescent="0.3">
      <c r="B561" s="170"/>
      <c r="C561" s="68"/>
      <c r="D561" s="28" t="s">
        <v>191</v>
      </c>
      <c r="E561" s="29">
        <v>0</v>
      </c>
      <c r="F561" s="29">
        <f>IF(C561="x",E561,0)</f>
        <v>0</v>
      </c>
    </row>
    <row r="562" spans="1:9" x14ac:dyDescent="0.3">
      <c r="B562" s="52"/>
      <c r="D562" s="15"/>
      <c r="E562" s="90"/>
      <c r="F562" s="29"/>
      <c r="G562" s="77"/>
      <c r="I562" s="77"/>
    </row>
    <row r="563" spans="1:9" s="15" customFormat="1" x14ac:dyDescent="0.3">
      <c r="A563" s="25">
        <v>71</v>
      </c>
      <c r="B563" s="170" t="s">
        <v>431</v>
      </c>
      <c r="C563" s="26"/>
      <c r="D563" s="27" t="s">
        <v>9</v>
      </c>
      <c r="E563" s="90">
        <v>10</v>
      </c>
      <c r="F563" s="29">
        <f>IF(C563="x",E563,0)</f>
        <v>0</v>
      </c>
      <c r="G563" s="172"/>
      <c r="H563" s="44"/>
      <c r="I563" s="172"/>
    </row>
    <row r="564" spans="1:9" s="15" customFormat="1" x14ac:dyDescent="0.3">
      <c r="A564" s="38"/>
      <c r="B564" s="170"/>
      <c r="C564" s="31" t="s">
        <v>8</v>
      </c>
      <c r="D564" s="5" t="s">
        <v>11</v>
      </c>
      <c r="E564" s="90">
        <v>0</v>
      </c>
      <c r="F564" s="29">
        <f>IF(C564="x",E564,0)</f>
        <v>0</v>
      </c>
      <c r="G564" s="172"/>
      <c r="H564" s="44"/>
      <c r="I564" s="172"/>
    </row>
    <row r="565" spans="1:9" s="15" customFormat="1" x14ac:dyDescent="0.3">
      <c r="A565" s="38"/>
      <c r="B565" s="15" t="s">
        <v>388</v>
      </c>
      <c r="C565" s="5"/>
      <c r="E565" s="90"/>
      <c r="F565" s="29"/>
      <c r="G565" s="40"/>
      <c r="H565" s="44"/>
      <c r="I565" s="40"/>
    </row>
    <row r="566" spans="1:9" s="15" customFormat="1" x14ac:dyDescent="0.3">
      <c r="A566" s="38"/>
      <c r="B566" s="37" t="s">
        <v>313</v>
      </c>
      <c r="C566" s="5"/>
      <c r="E566" s="90"/>
      <c r="F566" s="29"/>
      <c r="G566" s="40"/>
      <c r="H566" s="44"/>
      <c r="I566" s="40"/>
    </row>
    <row r="567" spans="1:9" x14ac:dyDescent="0.3">
      <c r="A567" s="38"/>
      <c r="B567" s="15"/>
      <c r="D567" s="15"/>
      <c r="E567" s="90"/>
      <c r="F567" s="29"/>
      <c r="G567" s="40"/>
      <c r="I567" s="40"/>
    </row>
    <row r="568" spans="1:9" x14ac:dyDescent="0.3">
      <c r="A568" s="1">
        <v>72</v>
      </c>
      <c r="B568" s="170" t="s">
        <v>432</v>
      </c>
      <c r="C568" s="31" t="s">
        <v>8</v>
      </c>
      <c r="D568" s="5" t="s">
        <v>9</v>
      </c>
      <c r="E568" s="90">
        <v>10</v>
      </c>
      <c r="F568" s="29">
        <f>IF(C568="x",E568,0)</f>
        <v>10</v>
      </c>
      <c r="G568" s="172"/>
      <c r="I568" s="172"/>
    </row>
    <row r="569" spans="1:9" x14ac:dyDescent="0.3">
      <c r="B569" s="170"/>
      <c r="C569" s="31"/>
      <c r="D569" s="5" t="s">
        <v>11</v>
      </c>
      <c r="E569" s="90">
        <v>0</v>
      </c>
      <c r="F569" s="29">
        <f>IF(C569="x",E569,0)</f>
        <v>0</v>
      </c>
      <c r="G569" s="172"/>
      <c r="I569" s="172"/>
    </row>
    <row r="570" spans="1:9" x14ac:dyDescent="0.3">
      <c r="A570" s="38"/>
      <c r="B570" s="15" t="s">
        <v>388</v>
      </c>
      <c r="D570" s="15"/>
      <c r="E570" s="90"/>
      <c r="F570" s="29"/>
      <c r="G570" s="40"/>
      <c r="I570" s="40"/>
    </row>
    <row r="571" spans="1:9" x14ac:dyDescent="0.3">
      <c r="B571" s="37" t="s">
        <v>433</v>
      </c>
      <c r="D571" s="15"/>
      <c r="E571" s="90"/>
      <c r="F571" s="29"/>
    </row>
    <row r="572" spans="1:9" x14ac:dyDescent="0.3">
      <c r="A572" s="38"/>
      <c r="B572" s="15"/>
      <c r="D572" s="15"/>
      <c r="E572" s="90"/>
      <c r="F572" s="29"/>
      <c r="G572" s="40"/>
      <c r="I572" s="40"/>
    </row>
    <row r="573" spans="1:9" x14ac:dyDescent="0.3">
      <c r="A573" s="25">
        <v>73</v>
      </c>
      <c r="B573" s="170" t="s">
        <v>434</v>
      </c>
      <c r="C573" s="26" t="s">
        <v>8</v>
      </c>
      <c r="D573" s="27" t="s">
        <v>9</v>
      </c>
      <c r="E573" s="90">
        <v>10</v>
      </c>
      <c r="F573" s="29">
        <f>IF(C573="x",E573,0)</f>
        <v>10</v>
      </c>
      <c r="G573" s="172"/>
      <c r="I573" s="172"/>
    </row>
    <row r="574" spans="1:9" x14ac:dyDescent="0.3">
      <c r="A574" s="38"/>
      <c r="B574" s="170"/>
      <c r="C574" s="31"/>
      <c r="D574" s="5" t="s">
        <v>11</v>
      </c>
      <c r="E574" s="90">
        <v>0</v>
      </c>
      <c r="F574" s="29">
        <f>IF(C574="x",E574,0)</f>
        <v>0</v>
      </c>
      <c r="G574" s="172"/>
      <c r="I574" s="172"/>
    </row>
    <row r="575" spans="1:9" x14ac:dyDescent="0.3">
      <c r="A575" s="38"/>
      <c r="B575" s="15" t="s">
        <v>435</v>
      </c>
      <c r="D575" s="15"/>
      <c r="E575" s="90"/>
      <c r="F575" s="29"/>
      <c r="G575" s="40"/>
      <c r="I575" s="40"/>
    </row>
    <row r="576" spans="1:9" ht="216" x14ac:dyDescent="0.3">
      <c r="A576" s="38"/>
      <c r="B576" s="37" t="s">
        <v>436</v>
      </c>
      <c r="D576" s="15"/>
      <c r="E576" s="90"/>
      <c r="F576" s="29"/>
      <c r="G576" s="42" t="s">
        <v>437</v>
      </c>
      <c r="H576" s="36" t="s">
        <v>438</v>
      </c>
      <c r="I576" s="15"/>
    </row>
    <row r="577" spans="1:9" x14ac:dyDescent="0.3">
      <c r="A577" s="38"/>
      <c r="B577" s="15"/>
      <c r="D577" s="15"/>
      <c r="E577" s="90"/>
      <c r="F577" s="29"/>
      <c r="G577" s="65"/>
      <c r="H577" s="108"/>
      <c r="I577" s="40"/>
    </row>
    <row r="578" spans="1:9" x14ac:dyDescent="0.3">
      <c r="A578" s="1">
        <v>74</v>
      </c>
      <c r="B578" s="170" t="s">
        <v>439</v>
      </c>
      <c r="C578" s="31" t="s">
        <v>8</v>
      </c>
      <c r="D578" s="5" t="s">
        <v>9</v>
      </c>
      <c r="E578" s="90">
        <v>10</v>
      </c>
      <c r="F578" s="29">
        <f>IF(C578="x",E578,0)</f>
        <v>10</v>
      </c>
      <c r="G578" s="177"/>
      <c r="H578" s="108"/>
      <c r="I578" s="172"/>
    </row>
    <row r="579" spans="1:9" x14ac:dyDescent="0.3">
      <c r="B579" s="170"/>
      <c r="C579" s="31"/>
      <c r="D579" s="5" t="s">
        <v>11</v>
      </c>
      <c r="E579" s="90">
        <v>0</v>
      </c>
      <c r="F579" s="29">
        <f>IF(C579="x",E579,0)</f>
        <v>0</v>
      </c>
      <c r="G579" s="177"/>
      <c r="H579" s="108"/>
      <c r="I579" s="172"/>
    </row>
    <row r="580" spans="1:9" x14ac:dyDescent="0.3">
      <c r="A580" s="38"/>
      <c r="B580" s="15" t="s">
        <v>388</v>
      </c>
      <c r="D580" s="15"/>
      <c r="E580" s="90"/>
      <c r="F580" s="29"/>
      <c r="G580" s="65"/>
      <c r="H580" s="108"/>
      <c r="I580" s="40"/>
    </row>
    <row r="581" spans="1:9" x14ac:dyDescent="0.3">
      <c r="B581" s="37" t="s">
        <v>440</v>
      </c>
      <c r="D581" s="15"/>
      <c r="E581" s="90"/>
      <c r="F581" s="29"/>
      <c r="G581" s="140"/>
      <c r="H581" s="108"/>
    </row>
    <row r="582" spans="1:9" x14ac:dyDescent="0.3">
      <c r="A582" s="38"/>
      <c r="B582" s="15"/>
      <c r="D582" s="15"/>
      <c r="E582" s="90"/>
      <c r="F582" s="29"/>
      <c r="G582" s="65"/>
      <c r="H582" s="108"/>
      <c r="I582" s="40"/>
    </row>
    <row r="583" spans="1:9" x14ac:dyDescent="0.3">
      <c r="A583" s="25">
        <v>75</v>
      </c>
      <c r="B583" s="170" t="s">
        <v>441</v>
      </c>
      <c r="C583" s="26"/>
      <c r="D583" s="27" t="s">
        <v>9</v>
      </c>
      <c r="E583" s="90">
        <v>10</v>
      </c>
      <c r="F583" s="29">
        <v>0</v>
      </c>
      <c r="G583" s="177"/>
      <c r="H583" s="108"/>
      <c r="I583" s="172"/>
    </row>
    <row r="584" spans="1:9" x14ac:dyDescent="0.3">
      <c r="B584" s="170"/>
      <c r="C584" s="31" t="s">
        <v>8</v>
      </c>
      <c r="D584" s="5" t="s">
        <v>11</v>
      </c>
      <c r="E584" s="90">
        <v>0</v>
      </c>
      <c r="F584" s="29">
        <f>IF(C584="x",E584,0)</f>
        <v>0</v>
      </c>
      <c r="G584" s="177"/>
      <c r="H584" s="108"/>
      <c r="I584" s="172"/>
    </row>
    <row r="585" spans="1:9" x14ac:dyDescent="0.3">
      <c r="B585" s="15" t="s">
        <v>442</v>
      </c>
      <c r="D585" s="15"/>
      <c r="E585" s="90"/>
      <c r="F585" s="29"/>
      <c r="G585" s="140"/>
      <c r="H585" s="108"/>
    </row>
    <row r="586" spans="1:9" ht="28.8" x14ac:dyDescent="0.3">
      <c r="B586" s="37" t="s">
        <v>443</v>
      </c>
      <c r="D586" s="15"/>
      <c r="E586" s="90"/>
      <c r="F586" s="29"/>
      <c r="G586" s="35" t="s">
        <v>444</v>
      </c>
      <c r="H586" s="36" t="s">
        <v>445</v>
      </c>
      <c r="I586" s="3"/>
    </row>
    <row r="587" spans="1:9" x14ac:dyDescent="0.3">
      <c r="B587" s="52"/>
      <c r="D587" s="15"/>
      <c r="E587" s="90"/>
      <c r="F587" s="29"/>
    </row>
    <row r="588" spans="1:9" x14ac:dyDescent="0.3">
      <c r="A588" s="25">
        <v>76</v>
      </c>
      <c r="B588" s="170" t="s">
        <v>446</v>
      </c>
      <c r="C588" s="26" t="s">
        <v>8</v>
      </c>
      <c r="D588" s="27" t="s">
        <v>9</v>
      </c>
      <c r="E588" s="90">
        <v>10</v>
      </c>
      <c r="F588" s="29">
        <f>IF(C588="x",E588,0)</f>
        <v>10</v>
      </c>
      <c r="G588" s="172"/>
      <c r="I588" s="172"/>
    </row>
    <row r="589" spans="1:9" x14ac:dyDescent="0.3">
      <c r="B589" s="170"/>
      <c r="C589" s="31"/>
      <c r="D589" s="5" t="s">
        <v>11</v>
      </c>
      <c r="E589" s="90">
        <v>0</v>
      </c>
      <c r="F589" s="29">
        <f>IF(C589="x",E589,0)</f>
        <v>0</v>
      </c>
      <c r="G589" s="172"/>
      <c r="I589" s="172"/>
    </row>
    <row r="590" spans="1:9" x14ac:dyDescent="0.3">
      <c r="B590" s="15" t="s">
        <v>442</v>
      </c>
      <c r="D590" s="15"/>
      <c r="E590" s="90"/>
      <c r="F590" s="29"/>
    </row>
    <row r="591" spans="1:9" ht="43.2" x14ac:dyDescent="0.3">
      <c r="B591" s="37" t="s">
        <v>447</v>
      </c>
      <c r="D591" s="15"/>
      <c r="E591" s="90"/>
      <c r="F591" s="29"/>
    </row>
    <row r="592" spans="1:9" x14ac:dyDescent="0.3">
      <c r="B592" s="52"/>
      <c r="D592" s="15"/>
      <c r="E592" s="90"/>
      <c r="F592" s="29"/>
    </row>
    <row r="593" spans="1:9" s="45" customFormat="1" x14ac:dyDescent="0.3">
      <c r="A593" s="38">
        <v>77</v>
      </c>
      <c r="B593" s="174" t="s">
        <v>448</v>
      </c>
      <c r="C593" s="31" t="s">
        <v>8</v>
      </c>
      <c r="D593" s="5" t="s">
        <v>9</v>
      </c>
      <c r="E593" s="90">
        <v>20</v>
      </c>
      <c r="F593" s="29">
        <f>IF(C593="x",E593,0)</f>
        <v>20</v>
      </c>
      <c r="G593" s="47"/>
      <c r="H593" s="142"/>
      <c r="I593" s="47"/>
    </row>
    <row r="594" spans="1:9" s="45" customFormat="1" x14ac:dyDescent="0.3">
      <c r="A594" s="48"/>
      <c r="B594" s="174"/>
      <c r="C594" s="31"/>
      <c r="D594" s="5" t="s">
        <v>11</v>
      </c>
      <c r="E594" s="90">
        <v>0</v>
      </c>
      <c r="F594" s="29">
        <f>IF(C594="x",E594,0)</f>
        <v>0</v>
      </c>
      <c r="G594" s="47"/>
      <c r="H594" s="142"/>
      <c r="I594" s="47"/>
    </row>
    <row r="595" spans="1:9" s="45" customFormat="1" x14ac:dyDescent="0.3">
      <c r="A595" s="48"/>
      <c r="B595" s="174"/>
      <c r="C595" s="39"/>
      <c r="D595" s="5"/>
      <c r="E595" s="143"/>
      <c r="F595" s="29"/>
      <c r="G595" s="47"/>
      <c r="H595" s="142"/>
      <c r="I595" s="47"/>
    </row>
    <row r="596" spans="1:9" s="45" customFormat="1" x14ac:dyDescent="0.3">
      <c r="A596" s="48"/>
      <c r="B596" s="15" t="s">
        <v>277</v>
      </c>
      <c r="C596" s="5"/>
      <c r="D596" s="15"/>
      <c r="E596" s="143"/>
      <c r="F596" s="29"/>
      <c r="G596" s="47"/>
      <c r="H596" s="142"/>
      <c r="I596" s="47"/>
    </row>
    <row r="597" spans="1:9" s="45" customFormat="1" x14ac:dyDescent="0.3">
      <c r="A597" s="48"/>
      <c r="B597" s="37" t="s">
        <v>449</v>
      </c>
      <c r="C597" s="5"/>
      <c r="D597" s="15"/>
      <c r="E597" s="143"/>
      <c r="F597" s="29"/>
      <c r="G597" s="47"/>
      <c r="H597" s="142"/>
      <c r="I597" s="47"/>
    </row>
    <row r="598" spans="1:9" x14ac:dyDescent="0.3">
      <c r="B598" s="41"/>
      <c r="D598" s="15"/>
      <c r="E598" s="90"/>
      <c r="F598" s="29"/>
    </row>
    <row r="599" spans="1:9" ht="15.6" x14ac:dyDescent="0.3">
      <c r="B599" s="137" t="s">
        <v>450</v>
      </c>
      <c r="C599" s="138"/>
      <c r="D599" s="138"/>
      <c r="E599" s="138"/>
      <c r="F599" s="146">
        <f>SUM(F600:F675)</f>
        <v>145</v>
      </c>
      <c r="G599" s="138"/>
      <c r="H599" s="138"/>
      <c r="I599" s="138"/>
    </row>
    <row r="600" spans="1:9" x14ac:dyDescent="0.3">
      <c r="A600" s="38">
        <v>78</v>
      </c>
      <c r="B600" s="170" t="s">
        <v>451</v>
      </c>
      <c r="C600" s="31" t="s">
        <v>8</v>
      </c>
      <c r="D600" s="5" t="s">
        <v>9</v>
      </c>
      <c r="E600" s="90">
        <v>10</v>
      </c>
      <c r="F600" s="29">
        <f>IF(C600="x",E600,0)</f>
        <v>10</v>
      </c>
      <c r="G600" s="172"/>
      <c r="I600" s="172" t="s">
        <v>452</v>
      </c>
    </row>
    <row r="601" spans="1:9" x14ac:dyDescent="0.3">
      <c r="A601" s="38"/>
      <c r="B601" s="170"/>
      <c r="C601" s="31"/>
      <c r="D601" s="5" t="s">
        <v>11</v>
      </c>
      <c r="E601" s="90">
        <v>0</v>
      </c>
      <c r="F601" s="29">
        <f>IF(C601="x",E601,0)</f>
        <v>0</v>
      </c>
      <c r="G601" s="172"/>
      <c r="I601" s="172"/>
    </row>
    <row r="602" spans="1:9" x14ac:dyDescent="0.3">
      <c r="B602" s="15"/>
      <c r="D602" s="15"/>
      <c r="E602" s="90"/>
      <c r="F602" s="29"/>
      <c r="G602" s="40"/>
      <c r="I602" s="40"/>
    </row>
    <row r="603" spans="1:9" s="15" customFormat="1" x14ac:dyDescent="0.3">
      <c r="A603" s="38">
        <v>79</v>
      </c>
      <c r="B603" s="170" t="s">
        <v>453</v>
      </c>
      <c r="C603" s="31" t="s">
        <v>8</v>
      </c>
      <c r="D603" s="5" t="s">
        <v>9</v>
      </c>
      <c r="E603" s="90">
        <v>15</v>
      </c>
      <c r="F603" s="29">
        <f>IF(C603="x",E603,0)</f>
        <v>15</v>
      </c>
      <c r="G603" s="172"/>
      <c r="H603" s="44"/>
      <c r="I603" s="172"/>
    </row>
    <row r="604" spans="1:9" s="15" customFormat="1" ht="29.25" customHeight="1" x14ac:dyDescent="0.3">
      <c r="A604" s="38"/>
      <c r="B604" s="170"/>
      <c r="C604" s="31"/>
      <c r="D604" s="5" t="s">
        <v>30</v>
      </c>
      <c r="E604" s="90">
        <v>0</v>
      </c>
      <c r="F604" s="29">
        <f>IF(C604="x",E604,0)</f>
        <v>0</v>
      </c>
      <c r="G604" s="172"/>
      <c r="H604" s="44"/>
      <c r="I604" s="172"/>
    </row>
    <row r="605" spans="1:9" s="15" customFormat="1" x14ac:dyDescent="0.3">
      <c r="A605" s="38"/>
      <c r="B605" s="15" t="s">
        <v>454</v>
      </c>
      <c r="C605" s="5"/>
      <c r="E605" s="90"/>
      <c r="F605" s="29"/>
      <c r="G605" s="40"/>
      <c r="H605" s="44"/>
      <c r="I605" s="40"/>
    </row>
    <row r="606" spans="1:9" s="15" customFormat="1" ht="43.2" x14ac:dyDescent="0.3">
      <c r="A606" s="38"/>
      <c r="B606" s="37" t="s">
        <v>455</v>
      </c>
      <c r="C606" s="5"/>
      <c r="E606" s="90"/>
      <c r="F606" s="29"/>
      <c r="G606" s="40"/>
      <c r="H606" s="44"/>
      <c r="I606" s="40"/>
    </row>
    <row r="607" spans="1:9" s="15" customFormat="1" x14ac:dyDescent="0.3">
      <c r="A607" s="38"/>
      <c r="B607" s="41"/>
      <c r="C607" s="5"/>
      <c r="E607" s="90"/>
      <c r="F607" s="29"/>
      <c r="G607" s="40"/>
      <c r="H607" s="44"/>
      <c r="I607" s="40"/>
    </row>
    <row r="608" spans="1:9" s="15" customFormat="1" x14ac:dyDescent="0.3">
      <c r="A608" s="38" t="s">
        <v>456</v>
      </c>
      <c r="B608" s="170" t="s">
        <v>457</v>
      </c>
      <c r="C608" s="31" t="s">
        <v>8</v>
      </c>
      <c r="D608" s="5" t="s">
        <v>9</v>
      </c>
      <c r="E608" s="90">
        <v>10</v>
      </c>
      <c r="F608" s="29">
        <f>IF(C608="x",E608,0)</f>
        <v>10</v>
      </c>
      <c r="G608" s="172"/>
      <c r="H608" s="44"/>
      <c r="I608" s="172"/>
    </row>
    <row r="609" spans="1:9" s="15" customFormat="1" x14ac:dyDescent="0.3">
      <c r="A609" s="38"/>
      <c r="B609" s="170"/>
      <c r="C609" s="31"/>
      <c r="D609" s="5" t="s">
        <v>11</v>
      </c>
      <c r="E609" s="90">
        <v>0</v>
      </c>
      <c r="F609" s="29">
        <f>IF(C609="x",E609,0)</f>
        <v>0</v>
      </c>
      <c r="G609" s="172"/>
      <c r="H609" s="44"/>
      <c r="I609" s="172"/>
    </row>
    <row r="610" spans="1:9" s="15" customFormat="1" x14ac:dyDescent="0.3">
      <c r="A610" s="38"/>
      <c r="B610" s="15" t="s">
        <v>458</v>
      </c>
      <c r="C610" s="5"/>
      <c r="E610" s="90"/>
      <c r="F610" s="29"/>
      <c r="G610" s="40"/>
      <c r="H610" s="44"/>
      <c r="I610" s="40"/>
    </row>
    <row r="611" spans="1:9" s="15" customFormat="1" x14ac:dyDescent="0.3">
      <c r="A611" s="38"/>
      <c r="B611" s="37" t="s">
        <v>459</v>
      </c>
      <c r="C611" s="5"/>
      <c r="E611" s="90"/>
      <c r="F611" s="29"/>
      <c r="G611" s="40"/>
      <c r="H611" s="44"/>
      <c r="I611" s="40"/>
    </row>
    <row r="612" spans="1:9" s="15" customFormat="1" x14ac:dyDescent="0.3">
      <c r="A612" s="38"/>
      <c r="B612" s="41"/>
      <c r="C612" s="5"/>
      <c r="E612" s="90"/>
      <c r="F612" s="29"/>
      <c r="G612" s="40"/>
      <c r="H612" s="44"/>
      <c r="I612" s="40"/>
    </row>
    <row r="613" spans="1:9" s="15" customFormat="1" ht="29.1" customHeight="1" x14ac:dyDescent="0.3">
      <c r="A613" s="38" t="s">
        <v>460</v>
      </c>
      <c r="B613" s="176" t="s">
        <v>461</v>
      </c>
      <c r="C613" s="31" t="s">
        <v>8</v>
      </c>
      <c r="D613" s="5" t="s">
        <v>9</v>
      </c>
      <c r="E613" s="90">
        <v>10</v>
      </c>
      <c r="F613" s="29">
        <f>IF(C613="x",E613,0)</f>
        <v>10</v>
      </c>
      <c r="G613" s="40"/>
      <c r="H613" s="44"/>
      <c r="I613" s="40"/>
    </row>
    <row r="614" spans="1:9" s="15" customFormat="1" x14ac:dyDescent="0.3">
      <c r="A614" s="38"/>
      <c r="B614" s="176"/>
      <c r="C614" s="31"/>
      <c r="D614" s="5" t="s">
        <v>11</v>
      </c>
      <c r="E614" s="90">
        <v>0</v>
      </c>
      <c r="F614" s="29">
        <f>IF(C614="x",E614,0)</f>
        <v>0</v>
      </c>
      <c r="G614" s="40"/>
      <c r="H614" s="44"/>
      <c r="I614" s="40"/>
    </row>
    <row r="615" spans="1:9" s="15" customFormat="1" x14ac:dyDescent="0.3">
      <c r="A615" s="38"/>
      <c r="B615" s="15" t="s">
        <v>462</v>
      </c>
      <c r="C615" s="39"/>
      <c r="D615" s="5"/>
      <c r="E615" s="90"/>
      <c r="F615" s="29"/>
      <c r="G615" s="40"/>
      <c r="H615" s="44"/>
      <c r="I615" s="40"/>
    </row>
    <row r="616" spans="1:9" s="15" customFormat="1" x14ac:dyDescent="0.3">
      <c r="A616" s="38"/>
      <c r="B616" s="37" t="s">
        <v>463</v>
      </c>
      <c r="C616" s="5"/>
      <c r="E616" s="90"/>
      <c r="F616" s="29"/>
      <c r="G616" s="40"/>
      <c r="H616" s="44"/>
      <c r="I616" s="40"/>
    </row>
    <row r="617" spans="1:9" s="45" customFormat="1" x14ac:dyDescent="0.3">
      <c r="A617" s="48"/>
      <c r="B617" s="49"/>
      <c r="C617" s="5"/>
      <c r="E617" s="143"/>
      <c r="F617" s="29"/>
      <c r="G617" s="47"/>
      <c r="H617" s="142"/>
      <c r="I617" s="47"/>
    </row>
    <row r="618" spans="1:9" x14ac:dyDescent="0.3">
      <c r="A618" s="1" t="s">
        <v>464</v>
      </c>
      <c r="B618" s="170" t="s">
        <v>465</v>
      </c>
      <c r="C618" s="68"/>
      <c r="D618" s="28" t="s">
        <v>466</v>
      </c>
      <c r="E618" s="29">
        <v>10</v>
      </c>
      <c r="F618" s="29">
        <f>IF(C618="x",E618,0)</f>
        <v>0</v>
      </c>
    </row>
    <row r="619" spans="1:9" x14ac:dyDescent="0.3">
      <c r="B619" s="170"/>
      <c r="C619" s="68"/>
      <c r="D619" s="28" t="s">
        <v>467</v>
      </c>
      <c r="E619" s="29">
        <v>10</v>
      </c>
      <c r="F619" s="29">
        <f>IF(C619="x",E619,0)</f>
        <v>0</v>
      </c>
    </row>
    <row r="620" spans="1:9" x14ac:dyDescent="0.3">
      <c r="B620" s="170"/>
      <c r="C620" s="68"/>
      <c r="D620" s="28" t="s">
        <v>468</v>
      </c>
      <c r="E620" s="29">
        <v>10</v>
      </c>
      <c r="F620" s="29">
        <f>IF(C620="x",E620,0)</f>
        <v>0</v>
      </c>
    </row>
    <row r="621" spans="1:9" x14ac:dyDescent="0.3">
      <c r="B621" s="170"/>
      <c r="C621" s="68" t="s">
        <v>8</v>
      </c>
      <c r="D621" s="28" t="s">
        <v>469</v>
      </c>
      <c r="E621" s="29">
        <v>10</v>
      </c>
      <c r="F621" s="29">
        <f>IF(C621="x",E621,0)</f>
        <v>10</v>
      </c>
    </row>
    <row r="622" spans="1:9" x14ac:dyDescent="0.3">
      <c r="B622" s="170"/>
      <c r="C622" s="68"/>
      <c r="D622" s="28" t="s">
        <v>174</v>
      </c>
      <c r="E622" s="29">
        <v>0</v>
      </c>
      <c r="F622" s="29">
        <f>IF(C622="x",E622,0)</f>
        <v>0</v>
      </c>
    </row>
    <row r="623" spans="1:9" x14ac:dyDescent="0.3">
      <c r="A623" s="38"/>
      <c r="B623" s="15"/>
      <c r="D623" s="15"/>
      <c r="E623" s="90"/>
      <c r="F623" s="29"/>
      <c r="G623" s="40"/>
      <c r="I623" s="40"/>
    </row>
    <row r="624" spans="1:9" x14ac:dyDescent="0.3">
      <c r="A624" s="38" t="s">
        <v>470</v>
      </c>
      <c r="B624" s="170" t="s">
        <v>471</v>
      </c>
      <c r="C624" s="31" t="s">
        <v>8</v>
      </c>
      <c r="D624" s="5" t="s">
        <v>472</v>
      </c>
      <c r="E624" s="90">
        <v>10</v>
      </c>
      <c r="F624" s="29">
        <f>IF(C624="x",E624,0)</f>
        <v>10</v>
      </c>
      <c r="G624" s="172"/>
      <c r="I624" s="172"/>
    </row>
    <row r="625" spans="1:9" x14ac:dyDescent="0.3">
      <c r="A625" s="38"/>
      <c r="B625" s="170"/>
      <c r="C625" s="31"/>
      <c r="D625" s="5" t="s">
        <v>473</v>
      </c>
      <c r="E625" s="90">
        <v>5</v>
      </c>
      <c r="F625" s="29">
        <f>IF(C625="x",E625,0)</f>
        <v>0</v>
      </c>
      <c r="G625" s="172"/>
      <c r="I625" s="172"/>
    </row>
    <row r="626" spans="1:9" x14ac:dyDescent="0.3">
      <c r="A626" s="38"/>
      <c r="B626" s="170"/>
      <c r="C626" s="31"/>
      <c r="D626" s="5" t="s">
        <v>11</v>
      </c>
      <c r="E626" s="90">
        <v>0</v>
      </c>
      <c r="F626" s="29">
        <f>IF(C626="x",E626,0)</f>
        <v>0</v>
      </c>
      <c r="G626" s="172"/>
      <c r="I626" s="172"/>
    </row>
    <row r="627" spans="1:9" ht="28.8" x14ac:dyDescent="0.3">
      <c r="A627" s="38"/>
      <c r="B627" s="15" t="s">
        <v>474</v>
      </c>
      <c r="D627" s="15"/>
      <c r="E627" s="90"/>
      <c r="F627" s="29"/>
      <c r="G627" s="40"/>
      <c r="I627" s="40"/>
    </row>
    <row r="628" spans="1:9" x14ac:dyDescent="0.3">
      <c r="B628" s="37" t="s">
        <v>313</v>
      </c>
      <c r="D628" s="15"/>
      <c r="E628" s="90"/>
      <c r="F628" s="29"/>
    </row>
    <row r="629" spans="1:9" x14ac:dyDescent="0.3">
      <c r="B629" s="15"/>
      <c r="D629" s="15"/>
      <c r="E629" s="90"/>
      <c r="F629" s="29"/>
      <c r="G629" s="40"/>
      <c r="I629" s="40"/>
    </row>
    <row r="630" spans="1:9" x14ac:dyDescent="0.3">
      <c r="A630" s="38">
        <v>82</v>
      </c>
      <c r="B630" s="170" t="s">
        <v>475</v>
      </c>
      <c r="C630" s="31" t="s">
        <v>8</v>
      </c>
      <c r="D630" s="5" t="s">
        <v>476</v>
      </c>
      <c r="E630" s="90">
        <v>10</v>
      </c>
      <c r="F630" s="29">
        <f>IF(C630="x",E630,0)</f>
        <v>10</v>
      </c>
      <c r="G630" s="172"/>
      <c r="I630" s="172" t="s">
        <v>477</v>
      </c>
    </row>
    <row r="631" spans="1:9" x14ac:dyDescent="0.3">
      <c r="A631" s="38"/>
      <c r="B631" s="170"/>
      <c r="C631" s="31"/>
      <c r="D631" s="5" t="s">
        <v>174</v>
      </c>
      <c r="E631" s="90">
        <v>0</v>
      </c>
      <c r="F631" s="29">
        <f>IF(C631="x",E631,0)</f>
        <v>0</v>
      </c>
      <c r="G631" s="172"/>
      <c r="I631" s="172"/>
    </row>
    <row r="632" spans="1:9" x14ac:dyDescent="0.3">
      <c r="A632" s="38"/>
      <c r="B632" s="15" t="s">
        <v>478</v>
      </c>
      <c r="D632" s="15"/>
      <c r="E632" s="90"/>
      <c r="F632" s="29"/>
    </row>
    <row r="633" spans="1:9" x14ac:dyDescent="0.3">
      <c r="B633" s="37" t="s">
        <v>479</v>
      </c>
      <c r="D633" s="15"/>
      <c r="E633" s="90"/>
      <c r="F633" s="29"/>
      <c r="G633" s="40"/>
      <c r="I633" s="40"/>
    </row>
    <row r="634" spans="1:9" x14ac:dyDescent="0.3">
      <c r="B634" s="15"/>
      <c r="D634" s="15"/>
      <c r="E634" s="90"/>
      <c r="F634" s="29"/>
      <c r="G634" s="40"/>
      <c r="I634" s="40"/>
    </row>
    <row r="635" spans="1:9" x14ac:dyDescent="0.3">
      <c r="A635" s="38">
        <v>83</v>
      </c>
      <c r="B635" s="170" t="s">
        <v>480</v>
      </c>
      <c r="C635" s="26" t="s">
        <v>8</v>
      </c>
      <c r="D635" s="5" t="s">
        <v>476</v>
      </c>
      <c r="E635" s="90">
        <v>0</v>
      </c>
      <c r="F635" s="29">
        <f>IF(C635="x",E635,0)</f>
        <v>0</v>
      </c>
      <c r="G635" s="172"/>
      <c r="I635" s="172"/>
    </row>
    <row r="636" spans="1:9" x14ac:dyDescent="0.3">
      <c r="A636" s="38"/>
      <c r="B636" s="170"/>
      <c r="C636" s="31"/>
      <c r="D636" s="5" t="s">
        <v>174</v>
      </c>
      <c r="E636" s="90">
        <v>0</v>
      </c>
      <c r="F636" s="29">
        <f>IF(C636="x",E636,0)</f>
        <v>0</v>
      </c>
      <c r="G636" s="172"/>
      <c r="I636" s="172"/>
    </row>
    <row r="637" spans="1:9" x14ac:dyDescent="0.3">
      <c r="A637" s="38"/>
      <c r="B637" s="15" t="s">
        <v>481</v>
      </c>
      <c r="D637" s="15"/>
      <c r="E637" s="90"/>
      <c r="F637" s="29"/>
      <c r="G637" s="40"/>
      <c r="I637" s="40"/>
    </row>
    <row r="638" spans="1:9" x14ac:dyDescent="0.3">
      <c r="B638" s="37" t="s">
        <v>482</v>
      </c>
      <c r="D638" s="15"/>
      <c r="E638" s="90"/>
      <c r="F638" s="29"/>
      <c r="G638" s="40"/>
      <c r="I638" s="40"/>
    </row>
    <row r="639" spans="1:9" x14ac:dyDescent="0.3">
      <c r="B639" s="41"/>
      <c r="D639" s="15"/>
      <c r="E639" s="90"/>
      <c r="F639" s="29"/>
      <c r="G639" s="40"/>
      <c r="I639" s="40"/>
    </row>
    <row r="640" spans="1:9" x14ac:dyDescent="0.3">
      <c r="A640" s="38">
        <v>84</v>
      </c>
      <c r="B640" s="170" t="s">
        <v>483</v>
      </c>
      <c r="C640" s="26" t="s">
        <v>8</v>
      </c>
      <c r="D640" s="27" t="s">
        <v>9</v>
      </c>
      <c r="E640" s="90">
        <v>10</v>
      </c>
      <c r="F640" s="29">
        <f>IF(C640="x",E640,0)</f>
        <v>10</v>
      </c>
      <c r="G640" s="172"/>
      <c r="I640" s="172"/>
    </row>
    <row r="641" spans="1:9" x14ac:dyDescent="0.3">
      <c r="A641" s="38"/>
      <c r="B641" s="170"/>
      <c r="C641" s="31"/>
      <c r="D641" s="5" t="s">
        <v>11</v>
      </c>
      <c r="E641" s="90">
        <v>0</v>
      </c>
      <c r="F641" s="29">
        <f>IF(C641="x",E641,0)</f>
        <v>0</v>
      </c>
      <c r="G641" s="172"/>
      <c r="I641" s="172"/>
    </row>
    <row r="642" spans="1:9" x14ac:dyDescent="0.3">
      <c r="A642" s="38"/>
      <c r="B642" s="15" t="s">
        <v>230</v>
      </c>
      <c r="D642" s="15"/>
      <c r="E642" s="90"/>
      <c r="F642" s="29"/>
    </row>
    <row r="643" spans="1:9" x14ac:dyDescent="0.3">
      <c r="A643" s="38"/>
      <c r="B643" s="37" t="s">
        <v>484</v>
      </c>
      <c r="D643" s="15"/>
      <c r="E643" s="90"/>
      <c r="F643" s="29"/>
    </row>
    <row r="644" spans="1:9" x14ac:dyDescent="0.3">
      <c r="A644" s="38"/>
      <c r="B644" s="52"/>
      <c r="D644" s="15"/>
      <c r="E644" s="90"/>
      <c r="F644" s="29"/>
    </row>
    <row r="645" spans="1:9" x14ac:dyDescent="0.3">
      <c r="A645" s="38">
        <v>85</v>
      </c>
      <c r="B645" s="170" t="s">
        <v>485</v>
      </c>
      <c r="C645" s="68" t="s">
        <v>8</v>
      </c>
      <c r="D645" s="28" t="s">
        <v>9</v>
      </c>
      <c r="E645" s="90">
        <v>10</v>
      </c>
      <c r="F645" s="29">
        <f>IF(C645="x",E645,0)</f>
        <v>10</v>
      </c>
      <c r="G645" s="171"/>
      <c r="I645" s="171"/>
    </row>
    <row r="646" spans="1:9" x14ac:dyDescent="0.3">
      <c r="A646" s="38"/>
      <c r="B646" s="170"/>
      <c r="C646" s="68"/>
      <c r="D646" s="28" t="s">
        <v>11</v>
      </c>
      <c r="E646" s="90">
        <v>0</v>
      </c>
      <c r="F646" s="29">
        <f>IF(C646="x",E646,0)</f>
        <v>0</v>
      </c>
      <c r="G646" s="171"/>
      <c r="I646" s="171"/>
    </row>
    <row r="647" spans="1:9" x14ac:dyDescent="0.3">
      <c r="B647" s="52"/>
      <c r="D647" s="15"/>
      <c r="E647" s="90"/>
      <c r="F647" s="29"/>
      <c r="G647" s="77"/>
      <c r="I647" s="77"/>
    </row>
    <row r="648" spans="1:9" x14ac:dyDescent="0.3">
      <c r="A648" s="38">
        <v>86</v>
      </c>
      <c r="B648" s="170" t="s">
        <v>486</v>
      </c>
      <c r="C648" s="68" t="s">
        <v>8</v>
      </c>
      <c r="D648" s="5" t="s">
        <v>476</v>
      </c>
      <c r="E648" s="90">
        <v>10</v>
      </c>
      <c r="F648" s="29">
        <f>IF(C648="x",E648,0)</f>
        <v>10</v>
      </c>
      <c r="G648" s="171"/>
      <c r="I648" s="171"/>
    </row>
    <row r="649" spans="1:9" x14ac:dyDescent="0.3">
      <c r="A649" s="38"/>
      <c r="B649" s="170"/>
      <c r="C649" s="68"/>
      <c r="D649" s="5" t="s">
        <v>174</v>
      </c>
      <c r="E649" s="90">
        <v>0</v>
      </c>
      <c r="F649" s="29">
        <f>IF(C649="x",E649,0)</f>
        <v>0</v>
      </c>
      <c r="G649" s="171"/>
      <c r="I649" s="171"/>
    </row>
    <row r="650" spans="1:9" x14ac:dyDescent="0.3">
      <c r="B650" s="15" t="s">
        <v>487</v>
      </c>
      <c r="D650" s="15"/>
      <c r="E650" s="90"/>
      <c r="F650" s="29"/>
    </row>
    <row r="651" spans="1:9" ht="72" x14ac:dyDescent="0.3">
      <c r="A651" s="38"/>
      <c r="B651" s="37" t="s">
        <v>488</v>
      </c>
      <c r="D651" s="15"/>
      <c r="E651" s="90"/>
      <c r="F651" s="29"/>
    </row>
    <row r="652" spans="1:9" x14ac:dyDescent="0.3">
      <c r="A652" s="38"/>
      <c r="B652" s="52"/>
      <c r="D652" s="15"/>
      <c r="E652" s="90"/>
      <c r="F652" s="29"/>
      <c r="G652" s="77"/>
      <c r="I652" s="77"/>
    </row>
    <row r="653" spans="1:9" x14ac:dyDescent="0.3">
      <c r="A653" s="38">
        <v>87</v>
      </c>
      <c r="B653" s="170" t="s">
        <v>489</v>
      </c>
      <c r="C653" s="31" t="s">
        <v>8</v>
      </c>
      <c r="D653" s="5" t="s">
        <v>476</v>
      </c>
      <c r="E653" s="90">
        <v>10</v>
      </c>
      <c r="F653" s="29">
        <f>IF(C653="x",E653,0)</f>
        <v>10</v>
      </c>
      <c r="G653" s="172"/>
      <c r="I653" s="172"/>
    </row>
    <row r="654" spans="1:9" x14ac:dyDescent="0.3">
      <c r="A654" s="38"/>
      <c r="B654" s="170"/>
      <c r="C654" s="31"/>
      <c r="D654" s="5" t="s">
        <v>174</v>
      </c>
      <c r="E654" s="90">
        <v>0</v>
      </c>
      <c r="F654" s="29">
        <f>IF(C654="x",E654,0)</f>
        <v>0</v>
      </c>
      <c r="G654" s="172"/>
      <c r="I654" s="172"/>
    </row>
    <row r="655" spans="1:9" x14ac:dyDescent="0.3">
      <c r="A655" s="38"/>
      <c r="B655" s="15" t="s">
        <v>490</v>
      </c>
      <c r="D655" s="15"/>
      <c r="E655" s="90"/>
      <c r="F655" s="29"/>
      <c r="G655" s="40"/>
      <c r="I655" s="40"/>
    </row>
    <row r="656" spans="1:9" ht="72" x14ac:dyDescent="0.3">
      <c r="B656" s="37" t="s">
        <v>491</v>
      </c>
      <c r="D656" s="15"/>
      <c r="E656" s="90"/>
      <c r="F656" s="29"/>
    </row>
    <row r="657" spans="1:9" x14ac:dyDescent="0.3">
      <c r="B657" s="41"/>
      <c r="D657" s="15"/>
      <c r="E657" s="90"/>
      <c r="F657" s="29"/>
    </row>
    <row r="658" spans="1:9" x14ac:dyDescent="0.3">
      <c r="A658" s="38">
        <v>88</v>
      </c>
      <c r="B658" s="170" t="s">
        <v>492</v>
      </c>
      <c r="C658" s="26" t="s">
        <v>8</v>
      </c>
      <c r="D658" s="27" t="s">
        <v>9</v>
      </c>
      <c r="E658" s="90">
        <v>10</v>
      </c>
      <c r="F658" s="29">
        <f>IF(C658="x",E658,0)</f>
        <v>10</v>
      </c>
      <c r="G658" s="172"/>
      <c r="I658" s="172"/>
    </row>
    <row r="659" spans="1:9" x14ac:dyDescent="0.3">
      <c r="A659" s="38"/>
      <c r="B659" s="170"/>
      <c r="C659" s="31"/>
      <c r="D659" s="5" t="s">
        <v>11</v>
      </c>
      <c r="E659" s="90">
        <v>0</v>
      </c>
      <c r="F659" s="29">
        <f>IF(C659="x",E659,0)</f>
        <v>0</v>
      </c>
      <c r="G659" s="172"/>
      <c r="I659" s="172"/>
    </row>
    <row r="660" spans="1:9" x14ac:dyDescent="0.3">
      <c r="A660" s="38"/>
      <c r="B660" s="15" t="s">
        <v>230</v>
      </c>
      <c r="D660" s="15"/>
      <c r="E660" s="90"/>
      <c r="F660" s="29"/>
    </row>
    <row r="661" spans="1:9" ht="43.2" x14ac:dyDescent="0.3">
      <c r="B661" s="37" t="s">
        <v>493</v>
      </c>
      <c r="D661" s="15"/>
      <c r="E661" s="90"/>
      <c r="F661" s="29"/>
    </row>
    <row r="662" spans="1:9" x14ac:dyDescent="0.3">
      <c r="B662" s="41"/>
      <c r="D662" s="15"/>
      <c r="E662" s="90"/>
      <c r="F662" s="29"/>
    </row>
    <row r="663" spans="1:9" x14ac:dyDescent="0.3">
      <c r="A663" s="38">
        <v>89</v>
      </c>
      <c r="B663" s="170" t="s">
        <v>494</v>
      </c>
      <c r="C663" s="31" t="s">
        <v>8</v>
      </c>
      <c r="D663" s="5" t="s">
        <v>9</v>
      </c>
      <c r="E663" s="90">
        <v>10</v>
      </c>
      <c r="F663" s="29">
        <f>IF(C663="x",E663,0)</f>
        <v>10</v>
      </c>
      <c r="G663" s="172"/>
      <c r="I663" s="172"/>
    </row>
    <row r="664" spans="1:9" x14ac:dyDescent="0.3">
      <c r="A664" s="38"/>
      <c r="B664" s="170"/>
      <c r="C664" s="31"/>
      <c r="D664" s="5" t="s">
        <v>30</v>
      </c>
      <c r="E664" s="90">
        <v>0</v>
      </c>
      <c r="F664" s="29">
        <f>IF(C664="x",E664,0)</f>
        <v>0</v>
      </c>
      <c r="G664" s="172"/>
      <c r="I664" s="172"/>
    </row>
    <row r="665" spans="1:9" x14ac:dyDescent="0.3">
      <c r="A665" s="38"/>
      <c r="B665" s="15" t="s">
        <v>495</v>
      </c>
      <c r="D665" s="15"/>
      <c r="E665" s="90"/>
      <c r="F665" s="29"/>
    </row>
    <row r="666" spans="1:9" x14ac:dyDescent="0.3">
      <c r="B666" s="37" t="s">
        <v>313</v>
      </c>
      <c r="D666" s="15"/>
      <c r="E666" s="90"/>
      <c r="F666" s="29"/>
      <c r="G666" s="40"/>
      <c r="I666" s="40"/>
    </row>
    <row r="667" spans="1:9" x14ac:dyDescent="0.3">
      <c r="B667" s="15"/>
      <c r="D667" s="15"/>
      <c r="E667" s="90"/>
      <c r="F667" s="29"/>
      <c r="G667" s="40"/>
      <c r="I667" s="40"/>
    </row>
    <row r="668" spans="1:9" x14ac:dyDescent="0.3">
      <c r="A668" s="38" t="s">
        <v>496</v>
      </c>
      <c r="B668" s="170" t="s">
        <v>497</v>
      </c>
      <c r="C668" s="31" t="s">
        <v>8</v>
      </c>
      <c r="D668" s="5" t="s">
        <v>9</v>
      </c>
      <c r="E668" s="90">
        <v>10</v>
      </c>
      <c r="F668" s="29">
        <f>IF(C668="x",E668,0)</f>
        <v>10</v>
      </c>
      <c r="G668" s="172"/>
      <c r="I668" s="172"/>
    </row>
    <row r="669" spans="1:9" x14ac:dyDescent="0.3">
      <c r="A669" s="38"/>
      <c r="B669" s="170"/>
      <c r="C669" s="31"/>
      <c r="D669" s="5" t="s">
        <v>30</v>
      </c>
      <c r="E669" s="90">
        <v>0</v>
      </c>
      <c r="F669" s="29">
        <f>IF(C669="x",E669,0)</f>
        <v>0</v>
      </c>
      <c r="G669" s="172"/>
      <c r="I669" s="172"/>
    </row>
    <row r="670" spans="1:9" x14ac:dyDescent="0.3">
      <c r="B670" s="15"/>
      <c r="D670" s="15"/>
      <c r="E670" s="90"/>
      <c r="F670" s="29"/>
      <c r="G670" s="40"/>
      <c r="I670" s="40"/>
    </row>
    <row r="671" spans="1:9" x14ac:dyDescent="0.3">
      <c r="A671" s="38" t="s">
        <v>498</v>
      </c>
      <c r="B671" s="170" t="s">
        <v>499</v>
      </c>
      <c r="C671" s="31" t="s">
        <v>8</v>
      </c>
      <c r="D671" s="5" t="s">
        <v>476</v>
      </c>
      <c r="E671" s="90">
        <v>0</v>
      </c>
      <c r="F671" s="29">
        <f>IF(C671="x",E671,0)</f>
        <v>0</v>
      </c>
      <c r="G671" s="172"/>
      <c r="I671" s="172" t="s">
        <v>500</v>
      </c>
    </row>
    <row r="672" spans="1:9" x14ac:dyDescent="0.3">
      <c r="A672" s="38"/>
      <c r="B672" s="170"/>
      <c r="C672" s="31"/>
      <c r="D672" s="5" t="s">
        <v>174</v>
      </c>
      <c r="E672" s="90">
        <v>0</v>
      </c>
      <c r="F672" s="29">
        <f>IF(C672="x",E672,0)</f>
        <v>0</v>
      </c>
      <c r="G672" s="172"/>
      <c r="I672" s="172"/>
    </row>
    <row r="673" spans="1:9" x14ac:dyDescent="0.3">
      <c r="A673" s="38"/>
      <c r="B673" s="15" t="s">
        <v>481</v>
      </c>
      <c r="D673" s="15"/>
      <c r="E673" s="90"/>
      <c r="F673" s="29"/>
      <c r="G673" s="40"/>
      <c r="I673" s="40"/>
    </row>
    <row r="674" spans="1:9" x14ac:dyDescent="0.3">
      <c r="B674" s="147">
        <v>0.1</v>
      </c>
      <c r="D674" s="15"/>
      <c r="E674" s="90"/>
      <c r="F674" s="29"/>
    </row>
    <row r="675" spans="1:9" x14ac:dyDescent="0.3">
      <c r="B675" s="41"/>
      <c r="D675" s="15"/>
      <c r="E675" s="90"/>
      <c r="F675" s="29"/>
    </row>
    <row r="676" spans="1:9" ht="15.6" x14ac:dyDescent="0.3">
      <c r="B676" s="137" t="s">
        <v>501</v>
      </c>
      <c r="C676" s="138"/>
      <c r="D676" s="138"/>
      <c r="E676" s="138"/>
      <c r="F676" s="146">
        <f>SUM(F677:F736)</f>
        <v>87</v>
      </c>
      <c r="G676" s="138"/>
      <c r="H676" s="138"/>
      <c r="I676" s="138"/>
    </row>
    <row r="677" spans="1:9" x14ac:dyDescent="0.3">
      <c r="A677" s="38">
        <v>91</v>
      </c>
      <c r="B677" s="170" t="s">
        <v>502</v>
      </c>
      <c r="C677" s="31"/>
      <c r="D677" s="5" t="s">
        <v>503</v>
      </c>
      <c r="E677" s="90">
        <v>15</v>
      </c>
      <c r="F677" s="29">
        <f>IF(C677="x",E677,0)</f>
        <v>0</v>
      </c>
      <c r="G677" s="172"/>
      <c r="I677" s="172" t="s">
        <v>504</v>
      </c>
    </row>
    <row r="678" spans="1:9" ht="28.8" x14ac:dyDescent="0.3">
      <c r="A678" s="38"/>
      <c r="B678" s="170"/>
      <c r="C678" s="31" t="s">
        <v>8</v>
      </c>
      <c r="D678" s="5" t="s">
        <v>505</v>
      </c>
      <c r="E678" s="90">
        <v>12</v>
      </c>
      <c r="F678" s="29">
        <f>IF(C678="x",E678,0)</f>
        <v>12</v>
      </c>
      <c r="G678" s="172"/>
      <c r="I678" s="172"/>
    </row>
    <row r="679" spans="1:9" ht="28.8" x14ac:dyDescent="0.3">
      <c r="A679" s="38"/>
      <c r="B679" s="170"/>
      <c r="C679" s="31"/>
      <c r="D679" s="5" t="s">
        <v>506</v>
      </c>
      <c r="E679" s="90">
        <v>8</v>
      </c>
      <c r="F679" s="29">
        <f>IF(C679="x",E679,0)</f>
        <v>0</v>
      </c>
      <c r="G679" s="172"/>
      <c r="I679" s="172"/>
    </row>
    <row r="680" spans="1:9" x14ac:dyDescent="0.3">
      <c r="A680" s="38"/>
      <c r="B680" s="170"/>
      <c r="C680" s="31"/>
      <c r="D680" s="5" t="s">
        <v>507</v>
      </c>
      <c r="E680" s="90">
        <v>0</v>
      </c>
      <c r="F680" s="29">
        <f>F709</f>
        <v>0</v>
      </c>
      <c r="G680" s="172"/>
      <c r="I680" s="172"/>
    </row>
    <row r="681" spans="1:9" ht="43.2" x14ac:dyDescent="0.3">
      <c r="B681" s="15" t="s">
        <v>508</v>
      </c>
      <c r="D681" s="15"/>
      <c r="E681" s="90"/>
      <c r="F681" s="29"/>
      <c r="G681" s="40"/>
      <c r="I681" s="40"/>
    </row>
    <row r="682" spans="1:9" ht="273.60000000000002" x14ac:dyDescent="0.3">
      <c r="A682" s="38"/>
      <c r="B682" s="37" t="s">
        <v>509</v>
      </c>
      <c r="D682" s="15"/>
      <c r="E682" s="90"/>
      <c r="F682" s="29"/>
    </row>
    <row r="683" spans="1:9" x14ac:dyDescent="0.3">
      <c r="A683" s="38"/>
      <c r="B683" s="15"/>
      <c r="D683" s="15"/>
      <c r="E683" s="90"/>
      <c r="F683" s="29"/>
      <c r="G683" s="40"/>
      <c r="I683" s="40"/>
    </row>
    <row r="684" spans="1:9" x14ac:dyDescent="0.3">
      <c r="A684" s="38" t="s">
        <v>510</v>
      </c>
      <c r="B684" s="170" t="s">
        <v>511</v>
      </c>
      <c r="C684" s="26" t="s">
        <v>8</v>
      </c>
      <c r="D684" s="27" t="s">
        <v>512</v>
      </c>
      <c r="E684" s="29">
        <v>10</v>
      </c>
      <c r="F684" s="29">
        <f>IF(C684="x",E684,0)</f>
        <v>10</v>
      </c>
      <c r="G684" s="172"/>
      <c r="I684" s="172"/>
    </row>
    <row r="685" spans="1:9" x14ac:dyDescent="0.3">
      <c r="A685" s="38"/>
      <c r="B685" s="170"/>
      <c r="C685" s="31"/>
      <c r="D685" s="5" t="s">
        <v>11</v>
      </c>
      <c r="E685" s="90">
        <v>0</v>
      </c>
      <c r="F685" s="29">
        <f>IF(C685="x",E685,0)</f>
        <v>0</v>
      </c>
      <c r="G685" s="172"/>
      <c r="I685" s="172"/>
    </row>
    <row r="686" spans="1:9" x14ac:dyDescent="0.3">
      <c r="B686" s="15"/>
      <c r="D686" s="15"/>
      <c r="E686" s="90"/>
      <c r="F686" s="29"/>
      <c r="G686" s="40"/>
      <c r="I686" s="40"/>
    </row>
    <row r="687" spans="1:9" x14ac:dyDescent="0.3">
      <c r="A687" s="38" t="s">
        <v>513</v>
      </c>
      <c r="B687" s="170" t="s">
        <v>514</v>
      </c>
      <c r="C687" s="26" t="s">
        <v>8</v>
      </c>
      <c r="D687" s="27" t="s">
        <v>512</v>
      </c>
      <c r="E687" s="135">
        <v>10</v>
      </c>
      <c r="F687" s="29">
        <f>IF(C687="x",E687,0)</f>
        <v>10</v>
      </c>
      <c r="G687" s="172"/>
      <c r="I687" s="172"/>
    </row>
    <row r="688" spans="1:9" x14ac:dyDescent="0.3">
      <c r="A688" s="38"/>
      <c r="B688" s="170"/>
      <c r="C688" s="31"/>
      <c r="D688" s="5" t="s">
        <v>11</v>
      </c>
      <c r="E688" s="135">
        <v>0</v>
      </c>
      <c r="F688" s="29">
        <f>IF(C688="x",E688,0)</f>
        <v>0</v>
      </c>
      <c r="G688" s="172"/>
      <c r="I688" s="172"/>
    </row>
    <row r="689" spans="1:9" x14ac:dyDescent="0.3">
      <c r="A689" s="38"/>
      <c r="B689" s="15" t="s">
        <v>515</v>
      </c>
      <c r="D689" s="15"/>
      <c r="E689" s="90"/>
      <c r="F689" s="29"/>
    </row>
    <row r="690" spans="1:9" ht="72" x14ac:dyDescent="0.3">
      <c r="B690" s="37" t="s">
        <v>516</v>
      </c>
      <c r="D690" s="15"/>
      <c r="E690" s="90"/>
      <c r="F690" s="29"/>
    </row>
    <row r="691" spans="1:9" x14ac:dyDescent="0.3">
      <c r="B691" s="41"/>
      <c r="D691" s="15"/>
      <c r="E691" s="90"/>
      <c r="F691" s="29"/>
    </row>
    <row r="692" spans="1:9" x14ac:dyDescent="0.3">
      <c r="A692" s="38" t="s">
        <v>517</v>
      </c>
      <c r="B692" s="176" t="s">
        <v>518</v>
      </c>
      <c r="C692" s="26" t="s">
        <v>8</v>
      </c>
      <c r="D692" s="27" t="s">
        <v>9</v>
      </c>
      <c r="E692" s="29">
        <v>0</v>
      </c>
      <c r="F692" s="29">
        <f>IF(C692="x",E692,0)</f>
        <v>0</v>
      </c>
    </row>
    <row r="693" spans="1:9" x14ac:dyDescent="0.3">
      <c r="B693" s="176"/>
      <c r="C693" s="31"/>
      <c r="D693" s="5" t="s">
        <v>11</v>
      </c>
      <c r="E693" s="90">
        <v>0</v>
      </c>
      <c r="F693" s="29">
        <f>IF(C693="x",E693,0)</f>
        <v>0</v>
      </c>
    </row>
    <row r="694" spans="1:9" ht="15.6" customHeight="1" x14ac:dyDescent="0.3">
      <c r="B694" s="15" t="s">
        <v>519</v>
      </c>
      <c r="D694" s="15"/>
      <c r="E694" s="90"/>
      <c r="F694" s="29"/>
    </row>
    <row r="695" spans="1:9" x14ac:dyDescent="0.3">
      <c r="B695" s="37" t="s">
        <v>520</v>
      </c>
      <c r="D695" s="15"/>
      <c r="E695" s="90"/>
      <c r="F695" s="29"/>
    </row>
    <row r="696" spans="1:9" x14ac:dyDescent="0.3">
      <c r="B696" s="41"/>
      <c r="D696" s="15"/>
      <c r="E696" s="90"/>
      <c r="F696" s="29"/>
    </row>
    <row r="697" spans="1:9" s="150" customFormat="1" x14ac:dyDescent="0.3">
      <c r="A697" s="38" t="s">
        <v>521</v>
      </c>
      <c r="B697" s="174" t="s">
        <v>522</v>
      </c>
      <c r="C697" s="68" t="s">
        <v>8</v>
      </c>
      <c r="D697" s="28" t="s">
        <v>9</v>
      </c>
      <c r="E697" s="28">
        <v>10</v>
      </c>
      <c r="F697" s="29">
        <f>IF(C697="x",E697,0)</f>
        <v>10</v>
      </c>
      <c r="G697" s="148"/>
      <c r="H697" s="149"/>
      <c r="I697" s="148"/>
    </row>
    <row r="698" spans="1:9" s="150" customFormat="1" x14ac:dyDescent="0.3">
      <c r="A698" s="38"/>
      <c r="B698" s="174"/>
      <c r="C698" s="68"/>
      <c r="D698" s="28" t="s">
        <v>11</v>
      </c>
      <c r="E698" s="28">
        <v>0</v>
      </c>
      <c r="F698" s="29">
        <f>IF(C698="x",E698,0)</f>
        <v>0</v>
      </c>
      <c r="G698" s="40"/>
      <c r="H698" s="149"/>
      <c r="I698" s="40"/>
    </row>
    <row r="699" spans="1:9" s="150" customFormat="1" x14ac:dyDescent="0.3">
      <c r="A699" s="38"/>
      <c r="B699" s="174"/>
      <c r="C699" s="68"/>
      <c r="D699" s="28" t="s">
        <v>19</v>
      </c>
      <c r="E699" s="28">
        <v>10</v>
      </c>
      <c r="F699" s="29">
        <f>IF(C699="x",E699,0)</f>
        <v>0</v>
      </c>
      <c r="G699" s="40"/>
      <c r="H699" s="149"/>
      <c r="I699" s="40"/>
    </row>
    <row r="700" spans="1:9" s="150" customFormat="1" x14ac:dyDescent="0.3">
      <c r="A700" s="38"/>
      <c r="B700" s="15" t="s">
        <v>523</v>
      </c>
      <c r="C700" s="5"/>
      <c r="D700" s="5"/>
      <c r="E700" s="5"/>
      <c r="F700" s="29"/>
      <c r="G700" s="40"/>
      <c r="H700" s="149"/>
      <c r="I700" s="40"/>
    </row>
    <row r="701" spans="1:9" s="150" customFormat="1" x14ac:dyDescent="0.3">
      <c r="A701" s="38"/>
      <c r="B701" s="37" t="s">
        <v>313</v>
      </c>
      <c r="C701" s="5"/>
      <c r="D701" s="5"/>
      <c r="E701" s="5"/>
      <c r="F701" s="29"/>
      <c r="G701" s="40"/>
      <c r="H701" s="149"/>
      <c r="I701" s="40"/>
    </row>
    <row r="702" spans="1:9" s="150" customFormat="1" x14ac:dyDescent="0.3">
      <c r="A702" s="38"/>
      <c r="B702" s="52"/>
      <c r="C702" s="5"/>
      <c r="D702" s="5"/>
      <c r="E702" s="5"/>
      <c r="F702" s="29"/>
      <c r="G702" s="77"/>
      <c r="H702" s="149"/>
      <c r="I702" s="77"/>
    </row>
    <row r="703" spans="1:9" s="150" customFormat="1" x14ac:dyDescent="0.3">
      <c r="A703" s="38" t="s">
        <v>524</v>
      </c>
      <c r="B703" s="174" t="s">
        <v>525</v>
      </c>
      <c r="C703" s="68" t="s">
        <v>8</v>
      </c>
      <c r="D703" s="28" t="s">
        <v>187</v>
      </c>
      <c r="E703" s="28">
        <v>15</v>
      </c>
      <c r="F703" s="29">
        <f t="shared" ref="F703:F708" si="2">IF(C703="x",E703,0)</f>
        <v>15</v>
      </c>
      <c r="G703" s="148"/>
      <c r="H703" s="149"/>
      <c r="I703" s="148"/>
    </row>
    <row r="704" spans="1:9" s="150" customFormat="1" x14ac:dyDescent="0.3">
      <c r="A704" s="38"/>
      <c r="B704" s="174"/>
      <c r="C704" s="68"/>
      <c r="D704" s="28" t="s">
        <v>188</v>
      </c>
      <c r="E704" s="28">
        <v>12</v>
      </c>
      <c r="F704" s="29">
        <f t="shared" si="2"/>
        <v>0</v>
      </c>
      <c r="G704" s="40"/>
      <c r="H704" s="149"/>
      <c r="I704" s="40"/>
    </row>
    <row r="705" spans="1:9" s="150" customFormat="1" x14ac:dyDescent="0.3">
      <c r="A705" s="38"/>
      <c r="B705" s="174"/>
      <c r="C705" s="68"/>
      <c r="D705" s="28" t="s">
        <v>189</v>
      </c>
      <c r="E705" s="28">
        <v>8</v>
      </c>
      <c r="F705" s="29">
        <f t="shared" si="2"/>
        <v>0</v>
      </c>
      <c r="G705" s="40"/>
      <c r="H705" s="149"/>
      <c r="I705" s="40"/>
    </row>
    <row r="706" spans="1:9" s="150" customFormat="1" x14ac:dyDescent="0.3">
      <c r="A706" s="38"/>
      <c r="B706" s="174"/>
      <c r="C706" s="68"/>
      <c r="D706" s="28" t="s">
        <v>190</v>
      </c>
      <c r="E706" s="28">
        <v>4</v>
      </c>
      <c r="F706" s="29">
        <f t="shared" si="2"/>
        <v>0</v>
      </c>
      <c r="G706" s="40"/>
      <c r="H706" s="149"/>
      <c r="I706" s="40"/>
    </row>
    <row r="707" spans="1:9" s="150" customFormat="1" x14ac:dyDescent="0.3">
      <c r="A707" s="38"/>
      <c r="B707" s="174"/>
      <c r="C707" s="68"/>
      <c r="D707" s="28" t="s">
        <v>191</v>
      </c>
      <c r="E707" s="28">
        <v>0</v>
      </c>
      <c r="F707" s="29">
        <f t="shared" si="2"/>
        <v>0</v>
      </c>
      <c r="G707" s="40"/>
      <c r="H707" s="149"/>
      <c r="I707" s="40"/>
    </row>
    <row r="708" spans="1:9" s="150" customFormat="1" x14ac:dyDescent="0.3">
      <c r="A708" s="38"/>
      <c r="B708" s="5"/>
      <c r="C708" s="68"/>
      <c r="D708" s="28" t="s">
        <v>141</v>
      </c>
      <c r="E708" s="28">
        <v>15</v>
      </c>
      <c r="F708" s="29">
        <f t="shared" si="2"/>
        <v>0</v>
      </c>
      <c r="G708" s="40"/>
      <c r="H708" s="149"/>
      <c r="I708" s="40"/>
    </row>
    <row r="709" spans="1:9" s="150" customFormat="1" ht="28.8" x14ac:dyDescent="0.3">
      <c r="A709" s="38"/>
      <c r="B709" s="15" t="s">
        <v>526</v>
      </c>
      <c r="C709" s="5"/>
      <c r="D709" s="5"/>
      <c r="E709" s="5"/>
      <c r="F709" s="29"/>
      <c r="G709" s="40"/>
      <c r="H709" s="149"/>
      <c r="I709" s="40"/>
    </row>
    <row r="710" spans="1:9" s="150" customFormat="1" x14ac:dyDescent="0.3">
      <c r="A710" s="38"/>
      <c r="B710" s="37" t="s">
        <v>313</v>
      </c>
      <c r="C710" s="5"/>
      <c r="D710" s="5"/>
      <c r="E710" s="5"/>
      <c r="F710" s="29"/>
      <c r="G710" s="40"/>
      <c r="H710" s="149"/>
      <c r="I710" s="40"/>
    </row>
    <row r="711" spans="1:9" x14ac:dyDescent="0.3">
      <c r="B711" s="52"/>
      <c r="D711" s="15"/>
      <c r="E711" s="90"/>
      <c r="F711" s="29"/>
    </row>
    <row r="712" spans="1:9" x14ac:dyDescent="0.3">
      <c r="A712" s="38" t="s">
        <v>527</v>
      </c>
      <c r="B712" s="170" t="s">
        <v>528</v>
      </c>
      <c r="C712" s="26" t="s">
        <v>8</v>
      </c>
      <c r="D712" s="27" t="s">
        <v>9</v>
      </c>
      <c r="E712" s="29">
        <v>10</v>
      </c>
      <c r="F712" s="29">
        <f>IF(C712="x",E712,0)</f>
        <v>10</v>
      </c>
      <c r="G712" s="172"/>
      <c r="I712" s="172"/>
    </row>
    <row r="713" spans="1:9" x14ac:dyDescent="0.3">
      <c r="A713" s="38"/>
      <c r="B713" s="170"/>
      <c r="C713" s="31"/>
      <c r="D713" s="5" t="s">
        <v>11</v>
      </c>
      <c r="E713" s="90">
        <v>0</v>
      </c>
      <c r="F713" s="29">
        <f>IF(C713="x",E713,0)</f>
        <v>0</v>
      </c>
      <c r="G713" s="172"/>
      <c r="I713" s="172"/>
    </row>
    <row r="714" spans="1:9" x14ac:dyDescent="0.3">
      <c r="B714" s="15" t="s">
        <v>529</v>
      </c>
      <c r="D714" s="15"/>
      <c r="E714" s="90"/>
      <c r="F714" s="29"/>
    </row>
    <row r="715" spans="1:9" ht="28.8" x14ac:dyDescent="0.3">
      <c r="A715" s="38"/>
      <c r="B715" s="37" t="s">
        <v>530</v>
      </c>
      <c r="D715" s="15"/>
      <c r="E715" s="90"/>
      <c r="F715" s="29"/>
    </row>
    <row r="716" spans="1:9" x14ac:dyDescent="0.3">
      <c r="A716" s="38"/>
      <c r="B716" s="52"/>
      <c r="D716" s="15"/>
      <c r="E716" s="90"/>
      <c r="F716" s="29"/>
    </row>
    <row r="717" spans="1:9" x14ac:dyDescent="0.3">
      <c r="A717" s="38" t="s">
        <v>531</v>
      </c>
      <c r="B717" s="170" t="s">
        <v>532</v>
      </c>
      <c r="C717" s="26"/>
      <c r="D717" s="27" t="s">
        <v>533</v>
      </c>
      <c r="E717" s="29">
        <v>0</v>
      </c>
      <c r="F717" s="29">
        <f>IF(C717="x",E717,0)</f>
        <v>0</v>
      </c>
      <c r="G717" s="172"/>
      <c r="I717" s="172"/>
    </row>
    <row r="718" spans="1:9" x14ac:dyDescent="0.3">
      <c r="A718" s="38"/>
      <c r="B718" s="170"/>
      <c r="C718" s="26"/>
      <c r="D718" s="27" t="s">
        <v>534</v>
      </c>
      <c r="E718" s="29">
        <v>0</v>
      </c>
      <c r="F718" s="29">
        <f>IF(C718="x",E718,0)</f>
        <v>0</v>
      </c>
      <c r="G718" s="172"/>
      <c r="I718" s="172"/>
    </row>
    <row r="719" spans="1:9" x14ac:dyDescent="0.3">
      <c r="A719" s="38"/>
      <c r="B719" s="170"/>
      <c r="C719" s="26"/>
      <c r="D719" s="27" t="s">
        <v>535</v>
      </c>
      <c r="E719" s="29">
        <v>0</v>
      </c>
      <c r="F719" s="29">
        <f>IF(C719="x",E719,0)</f>
        <v>0</v>
      </c>
      <c r="G719" s="172"/>
      <c r="I719" s="172"/>
    </row>
    <row r="720" spans="1:9" x14ac:dyDescent="0.3">
      <c r="A720" s="38"/>
      <c r="B720" s="170"/>
      <c r="C720" s="31" t="s">
        <v>8</v>
      </c>
      <c r="D720" s="5" t="s">
        <v>536</v>
      </c>
      <c r="E720" s="90">
        <v>0</v>
      </c>
      <c r="F720" s="29">
        <f>IF(C720="x",E720,0)</f>
        <v>0</v>
      </c>
      <c r="G720" s="172"/>
      <c r="I720" s="172"/>
    </row>
    <row r="721" spans="1:9" x14ac:dyDescent="0.3">
      <c r="B721" s="52"/>
      <c r="D721" s="15"/>
      <c r="E721" s="90"/>
      <c r="F721" s="29"/>
    </row>
    <row r="722" spans="1:9" s="45" customFormat="1" ht="14.55" customHeight="1" x14ac:dyDescent="0.3">
      <c r="A722" s="38">
        <v>95</v>
      </c>
      <c r="B722" s="170" t="s">
        <v>537</v>
      </c>
      <c r="C722" s="26" t="s">
        <v>8</v>
      </c>
      <c r="D722" s="27" t="s">
        <v>9</v>
      </c>
      <c r="E722" s="29">
        <v>10</v>
      </c>
      <c r="F722" s="29">
        <f>IF(C722="x",E722,0)</f>
        <v>10</v>
      </c>
      <c r="G722" s="175"/>
      <c r="H722" s="142"/>
      <c r="I722" s="175"/>
    </row>
    <row r="723" spans="1:9" s="45" customFormat="1" x14ac:dyDescent="0.3">
      <c r="A723" s="48"/>
      <c r="B723" s="170"/>
      <c r="C723" s="26"/>
      <c r="D723" s="27" t="s">
        <v>11</v>
      </c>
      <c r="E723" s="29">
        <v>0</v>
      </c>
      <c r="F723" s="29">
        <f>IF(C723="x",E723,0)</f>
        <v>0</v>
      </c>
      <c r="G723" s="175"/>
      <c r="H723" s="142"/>
      <c r="I723" s="175"/>
    </row>
    <row r="724" spans="1:9" s="45" customFormat="1" ht="16.05" customHeight="1" x14ac:dyDescent="0.3">
      <c r="A724" s="48"/>
      <c r="B724" s="15" t="s">
        <v>538</v>
      </c>
      <c r="C724" s="5"/>
      <c r="D724" s="15"/>
      <c r="E724" s="143"/>
      <c r="F724" s="29"/>
      <c r="G724" s="47"/>
      <c r="H724" s="142"/>
      <c r="I724" s="47"/>
    </row>
    <row r="725" spans="1:9" s="45" customFormat="1" ht="86.4" x14ac:dyDescent="0.3">
      <c r="A725" s="48"/>
      <c r="B725" s="37" t="s">
        <v>539</v>
      </c>
      <c r="C725" s="5"/>
      <c r="D725" s="15"/>
      <c r="E725" s="143"/>
      <c r="F725" s="29"/>
      <c r="G725" s="42" t="s">
        <v>540</v>
      </c>
      <c r="H725" s="43" t="s">
        <v>541</v>
      </c>
      <c r="I725" s="15"/>
    </row>
    <row r="726" spans="1:9" s="45" customFormat="1" x14ac:dyDescent="0.3">
      <c r="A726" s="48"/>
      <c r="B726" s="49"/>
      <c r="C726" s="5"/>
      <c r="E726" s="143"/>
      <c r="F726" s="29"/>
      <c r="G726" s="47"/>
      <c r="H726" s="142"/>
      <c r="I726" s="47"/>
    </row>
    <row r="727" spans="1:9" s="45" customFormat="1" x14ac:dyDescent="0.3">
      <c r="A727" s="38">
        <v>96</v>
      </c>
      <c r="B727" s="170" t="s">
        <v>542</v>
      </c>
      <c r="C727" s="26" t="s">
        <v>8</v>
      </c>
      <c r="D727" s="27" t="s">
        <v>9</v>
      </c>
      <c r="E727" s="90">
        <v>10</v>
      </c>
      <c r="F727" s="29">
        <f>IF(C727="x",E727,0)</f>
        <v>10</v>
      </c>
      <c r="G727" s="47"/>
      <c r="H727" s="142"/>
      <c r="I727" s="47"/>
    </row>
    <row r="728" spans="1:9" s="45" customFormat="1" x14ac:dyDescent="0.3">
      <c r="A728" s="48"/>
      <c r="B728" s="170"/>
      <c r="C728" s="26"/>
      <c r="D728" s="27" t="s">
        <v>11</v>
      </c>
      <c r="E728" s="90">
        <v>0</v>
      </c>
      <c r="F728" s="29">
        <f>IF(C728="x",E728,0)</f>
        <v>0</v>
      </c>
      <c r="G728" s="47"/>
      <c r="H728" s="142"/>
      <c r="I728" s="47"/>
    </row>
    <row r="729" spans="1:9" s="45" customFormat="1" x14ac:dyDescent="0.3">
      <c r="A729" s="48"/>
      <c r="B729" s="15" t="s">
        <v>543</v>
      </c>
      <c r="C729" s="5"/>
      <c r="D729" s="15"/>
      <c r="E729" s="143"/>
      <c r="F729" s="29"/>
      <c r="G729" s="47"/>
      <c r="H729" s="142"/>
      <c r="I729" s="47"/>
    </row>
    <row r="730" spans="1:9" s="45" customFormat="1" x14ac:dyDescent="0.3">
      <c r="A730" s="48"/>
      <c r="B730" s="37" t="s">
        <v>544</v>
      </c>
      <c r="C730" s="5"/>
      <c r="D730" s="15"/>
      <c r="E730" s="143"/>
      <c r="F730" s="29"/>
      <c r="G730" s="47"/>
      <c r="H730" s="142"/>
      <c r="I730" s="47"/>
    </row>
    <row r="731" spans="1:9" s="45" customFormat="1" x14ac:dyDescent="0.3">
      <c r="A731" s="48"/>
      <c r="B731" s="49"/>
      <c r="C731" s="5"/>
      <c r="E731" s="143"/>
      <c r="F731" s="29"/>
      <c r="G731" s="47"/>
      <c r="H731" s="142"/>
      <c r="I731" s="47"/>
    </row>
    <row r="732" spans="1:9" x14ac:dyDescent="0.3">
      <c r="A732" s="38">
        <v>97</v>
      </c>
      <c r="B732" s="170" t="s">
        <v>545</v>
      </c>
      <c r="C732" s="31"/>
      <c r="D732" s="5" t="s">
        <v>9</v>
      </c>
      <c r="E732" s="90">
        <v>10</v>
      </c>
      <c r="F732" s="29">
        <f>IF(C732="x",E732,0)</f>
        <v>0</v>
      </c>
      <c r="G732" s="172"/>
      <c r="I732" s="172" t="s">
        <v>546</v>
      </c>
    </row>
    <row r="733" spans="1:9" x14ac:dyDescent="0.3">
      <c r="A733" s="38"/>
      <c r="B733" s="170"/>
      <c r="C733" s="31" t="s">
        <v>8</v>
      </c>
      <c r="D733" s="5" t="s">
        <v>11</v>
      </c>
      <c r="E733" s="90">
        <v>0</v>
      </c>
      <c r="F733" s="29">
        <f>IF(C733="x",E733,0)</f>
        <v>0</v>
      </c>
      <c r="G733" s="172"/>
      <c r="I733" s="172"/>
    </row>
    <row r="734" spans="1:9" x14ac:dyDescent="0.3">
      <c r="A734" s="38"/>
      <c r="B734" s="151" t="s">
        <v>547</v>
      </c>
      <c r="D734" s="15"/>
      <c r="E734" s="90"/>
      <c r="F734" s="29"/>
      <c r="G734" s="40"/>
      <c r="I734" s="40"/>
    </row>
    <row r="735" spans="1:9" x14ac:dyDescent="0.3">
      <c r="B735" s="37" t="s">
        <v>313</v>
      </c>
      <c r="D735" s="15"/>
      <c r="E735" s="90"/>
      <c r="F735" s="29"/>
    </row>
    <row r="736" spans="1:9" s="45" customFormat="1" x14ac:dyDescent="0.3">
      <c r="A736" s="48"/>
      <c r="B736" s="49"/>
      <c r="C736" s="5"/>
      <c r="E736" s="143"/>
      <c r="F736" s="29"/>
      <c r="G736" s="47"/>
      <c r="H736" s="142"/>
      <c r="I736" s="47"/>
    </row>
    <row r="737" spans="1:9" ht="15.6" x14ac:dyDescent="0.3">
      <c r="B737" s="137" t="s">
        <v>548</v>
      </c>
      <c r="C737" s="138"/>
      <c r="D737" s="138"/>
      <c r="E737" s="138"/>
      <c r="F737" s="146">
        <f>SUM(F738:F790)</f>
        <v>125</v>
      </c>
      <c r="G737" s="138"/>
      <c r="H737" s="138"/>
      <c r="I737" s="138"/>
    </row>
    <row r="738" spans="1:9" x14ac:dyDescent="0.3">
      <c r="A738" s="38">
        <v>98</v>
      </c>
      <c r="B738" s="170" t="s">
        <v>549</v>
      </c>
      <c r="C738" s="26" t="s">
        <v>8</v>
      </c>
      <c r="D738" s="27" t="s">
        <v>9</v>
      </c>
      <c r="E738" s="29">
        <v>30</v>
      </c>
      <c r="F738" s="29">
        <f>IF(C738="x",E738,0)</f>
        <v>30</v>
      </c>
      <c r="G738" s="172"/>
      <c r="I738" s="172" t="s">
        <v>550</v>
      </c>
    </row>
    <row r="739" spans="1:9" x14ac:dyDescent="0.3">
      <c r="A739" s="38"/>
      <c r="B739" s="170"/>
      <c r="C739" s="31"/>
      <c r="D739" s="5" t="s">
        <v>11</v>
      </c>
      <c r="E739" s="90">
        <v>0</v>
      </c>
      <c r="F739" s="29">
        <f>IF(C739="x",E739,0)</f>
        <v>0</v>
      </c>
      <c r="G739" s="172"/>
      <c r="I739" s="172"/>
    </row>
    <row r="740" spans="1:9" x14ac:dyDescent="0.3">
      <c r="A740" s="38"/>
      <c r="B740" s="15" t="s">
        <v>551</v>
      </c>
      <c r="D740" s="15"/>
      <c r="E740" s="90"/>
      <c r="F740" s="29"/>
      <c r="G740" s="40"/>
      <c r="I740" s="40"/>
    </row>
    <row r="741" spans="1:9" ht="57.6" x14ac:dyDescent="0.3">
      <c r="B741" s="37" t="s">
        <v>552</v>
      </c>
      <c r="D741" s="15"/>
      <c r="E741" s="90"/>
      <c r="F741" s="29"/>
      <c r="G741" s="42" t="s">
        <v>553</v>
      </c>
      <c r="H741" s="36" t="s">
        <v>554</v>
      </c>
      <c r="I741" s="15"/>
    </row>
    <row r="742" spans="1:9" x14ac:dyDescent="0.3">
      <c r="B742" s="15"/>
      <c r="D742" s="15"/>
      <c r="E742" s="90"/>
      <c r="F742" s="29"/>
      <c r="G742" s="40"/>
      <c r="I742" s="40"/>
    </row>
    <row r="743" spans="1:9" x14ac:dyDescent="0.3">
      <c r="A743" s="38">
        <v>99</v>
      </c>
      <c r="B743" s="170" t="s">
        <v>555</v>
      </c>
      <c r="C743" s="26" t="s">
        <v>8</v>
      </c>
      <c r="D743" s="27" t="s">
        <v>9</v>
      </c>
      <c r="E743" s="29">
        <v>10</v>
      </c>
      <c r="F743" s="29">
        <f>IF(C743="x",E743,0)</f>
        <v>10</v>
      </c>
      <c r="G743" s="172"/>
      <c r="I743" s="172"/>
    </row>
    <row r="744" spans="1:9" x14ac:dyDescent="0.3">
      <c r="A744" s="38"/>
      <c r="B744" s="170"/>
      <c r="C744" s="31"/>
      <c r="D744" s="5" t="s">
        <v>11</v>
      </c>
      <c r="E744" s="90">
        <v>0</v>
      </c>
      <c r="F744" s="29">
        <f>IF(C744="x",E744,0)</f>
        <v>0</v>
      </c>
      <c r="G744" s="172"/>
      <c r="I744" s="172"/>
    </row>
    <row r="745" spans="1:9" x14ac:dyDescent="0.3">
      <c r="B745" s="52"/>
      <c r="D745" s="15"/>
      <c r="E745" s="90"/>
      <c r="F745" s="29"/>
    </row>
    <row r="746" spans="1:9" x14ac:dyDescent="0.3">
      <c r="A746" s="38">
        <v>100</v>
      </c>
      <c r="B746" s="170" t="s">
        <v>556</v>
      </c>
      <c r="C746" s="26" t="s">
        <v>8</v>
      </c>
      <c r="D746" s="27" t="s">
        <v>9</v>
      </c>
      <c r="E746" s="29">
        <v>10</v>
      </c>
      <c r="F746" s="29">
        <f>IF(C746="x",E746,0)</f>
        <v>10</v>
      </c>
      <c r="G746" s="172"/>
      <c r="I746" s="172" t="s">
        <v>557</v>
      </c>
    </row>
    <row r="747" spans="1:9" x14ac:dyDescent="0.3">
      <c r="A747" s="38"/>
      <c r="B747" s="170"/>
      <c r="C747" s="31"/>
      <c r="D747" s="5" t="s">
        <v>11</v>
      </c>
      <c r="E747" s="90">
        <v>0</v>
      </c>
      <c r="F747" s="29">
        <f>IF(C747="x",E747,0)</f>
        <v>0</v>
      </c>
      <c r="G747" s="172"/>
      <c r="I747" s="172"/>
    </row>
    <row r="748" spans="1:9" x14ac:dyDescent="0.3">
      <c r="A748" s="38"/>
      <c r="B748" s="15" t="s">
        <v>558</v>
      </c>
      <c r="D748" s="15"/>
      <c r="E748" s="90"/>
      <c r="F748" s="29"/>
    </row>
    <row r="749" spans="1:9" ht="43.2" x14ac:dyDescent="0.3">
      <c r="B749" s="37" t="s">
        <v>559</v>
      </c>
      <c r="D749" s="15"/>
      <c r="E749" s="90"/>
      <c r="F749" s="29"/>
    </row>
    <row r="750" spans="1:9" x14ac:dyDescent="0.3">
      <c r="B750" s="41"/>
      <c r="D750" s="15"/>
      <c r="E750" s="90"/>
      <c r="F750" s="29"/>
    </row>
    <row r="751" spans="1:9" x14ac:dyDescent="0.3">
      <c r="A751" s="38">
        <v>101</v>
      </c>
      <c r="B751" s="170" t="s">
        <v>560</v>
      </c>
      <c r="C751" s="26" t="s">
        <v>8</v>
      </c>
      <c r="D751" s="27" t="s">
        <v>9</v>
      </c>
      <c r="E751" s="29">
        <v>15</v>
      </c>
      <c r="F751" s="29">
        <f>IF(C751="x",E751,0)</f>
        <v>15</v>
      </c>
      <c r="G751" s="172"/>
      <c r="I751" s="172" t="s">
        <v>561</v>
      </c>
    </row>
    <row r="752" spans="1:9" x14ac:dyDescent="0.3">
      <c r="A752" s="38"/>
      <c r="B752" s="170"/>
      <c r="C752" s="31"/>
      <c r="D752" s="5" t="s">
        <v>11</v>
      </c>
      <c r="E752" s="90">
        <v>0</v>
      </c>
      <c r="F752" s="29">
        <f>IF(C752="x",E752,0)</f>
        <v>0</v>
      </c>
      <c r="G752" s="172"/>
      <c r="I752" s="172"/>
    </row>
    <row r="753" spans="1:9" x14ac:dyDescent="0.3">
      <c r="B753" s="15" t="s">
        <v>562</v>
      </c>
      <c r="D753" s="15"/>
      <c r="E753" s="90"/>
      <c r="F753" s="29"/>
    </row>
    <row r="754" spans="1:9" ht="129.6" x14ac:dyDescent="0.3">
      <c r="A754" s="38"/>
      <c r="B754" s="37" t="s">
        <v>563</v>
      </c>
      <c r="D754" s="15"/>
      <c r="E754" s="90"/>
      <c r="F754" s="29"/>
    </row>
    <row r="755" spans="1:9" x14ac:dyDescent="0.3">
      <c r="B755" s="41"/>
      <c r="D755" s="15"/>
      <c r="E755" s="90"/>
      <c r="F755" s="29"/>
    </row>
    <row r="756" spans="1:9" x14ac:dyDescent="0.3">
      <c r="A756" s="38">
        <v>102</v>
      </c>
      <c r="B756" s="170" t="s">
        <v>564</v>
      </c>
      <c r="C756" s="26" t="s">
        <v>8</v>
      </c>
      <c r="D756" s="27" t="s">
        <v>9</v>
      </c>
      <c r="E756" s="29">
        <v>10</v>
      </c>
      <c r="F756" s="29">
        <f>IF(C756="x",E756,0)</f>
        <v>10</v>
      </c>
      <c r="G756" s="172"/>
      <c r="I756" s="172"/>
    </row>
    <row r="757" spans="1:9" x14ac:dyDescent="0.3">
      <c r="A757" s="38"/>
      <c r="B757" s="170"/>
      <c r="C757" s="31"/>
      <c r="D757" s="5" t="s">
        <v>11</v>
      </c>
      <c r="E757" s="90">
        <v>0</v>
      </c>
      <c r="F757" s="29">
        <f>IF(C757="x",E757,0)</f>
        <v>0</v>
      </c>
      <c r="G757" s="172"/>
      <c r="I757" s="172"/>
    </row>
    <row r="758" spans="1:9" x14ac:dyDescent="0.3">
      <c r="A758" s="38"/>
      <c r="B758" s="15" t="s">
        <v>565</v>
      </c>
      <c r="D758" s="15"/>
      <c r="E758" s="90"/>
      <c r="F758" s="29"/>
    </row>
    <row r="759" spans="1:9" x14ac:dyDescent="0.3">
      <c r="B759" s="37" t="s">
        <v>566</v>
      </c>
      <c r="D759" s="15"/>
      <c r="E759" s="90"/>
      <c r="F759" s="29"/>
    </row>
    <row r="760" spans="1:9" x14ac:dyDescent="0.3">
      <c r="B760" s="52"/>
      <c r="D760" s="15"/>
      <c r="E760" s="90"/>
      <c r="F760" s="29"/>
    </row>
    <row r="761" spans="1:9" x14ac:dyDescent="0.3">
      <c r="A761" s="38">
        <v>103</v>
      </c>
      <c r="B761" s="170" t="s">
        <v>567</v>
      </c>
      <c r="C761" s="68" t="s">
        <v>8</v>
      </c>
      <c r="D761" s="28" t="s">
        <v>9</v>
      </c>
      <c r="E761" s="29">
        <v>10</v>
      </c>
      <c r="F761" s="29">
        <f>IF(C761="x",E761,0)</f>
        <v>10</v>
      </c>
      <c r="G761" s="171"/>
      <c r="I761" s="171"/>
    </row>
    <row r="762" spans="1:9" x14ac:dyDescent="0.3">
      <c r="A762" s="38"/>
      <c r="B762" s="170"/>
      <c r="C762" s="68"/>
      <c r="D762" s="28" t="s">
        <v>11</v>
      </c>
      <c r="E762" s="90">
        <v>0</v>
      </c>
      <c r="F762" s="29">
        <f>IF(C762="x",E762,0)</f>
        <v>0</v>
      </c>
      <c r="G762" s="171"/>
      <c r="I762" s="171"/>
    </row>
    <row r="763" spans="1:9" x14ac:dyDescent="0.3">
      <c r="B763" s="15" t="s">
        <v>568</v>
      </c>
      <c r="D763" s="15"/>
      <c r="E763" s="90"/>
      <c r="F763" s="29"/>
    </row>
    <row r="764" spans="1:9" ht="158.4" x14ac:dyDescent="0.3">
      <c r="A764" s="38"/>
      <c r="B764" s="37" t="s">
        <v>569</v>
      </c>
      <c r="D764" s="15"/>
      <c r="E764" s="90"/>
      <c r="F764" s="29"/>
      <c r="G764" s="35" t="s">
        <v>570</v>
      </c>
      <c r="H764" s="36" t="s">
        <v>571</v>
      </c>
      <c r="I764" s="3"/>
    </row>
    <row r="765" spans="1:9" x14ac:dyDescent="0.3">
      <c r="A765" s="38"/>
      <c r="B765" s="52"/>
      <c r="D765" s="15"/>
      <c r="E765" s="90"/>
      <c r="F765" s="29"/>
      <c r="G765" s="77"/>
      <c r="I765" s="77"/>
    </row>
    <row r="766" spans="1:9" x14ac:dyDescent="0.3">
      <c r="A766" s="38" t="s">
        <v>572</v>
      </c>
      <c r="B766" s="170" t="s">
        <v>573</v>
      </c>
      <c r="C766" s="68" t="s">
        <v>8</v>
      </c>
      <c r="D766" s="28" t="s">
        <v>9</v>
      </c>
      <c r="E766" s="29">
        <v>15</v>
      </c>
      <c r="F766" s="29">
        <f>IF(C766="x",E766,0)</f>
        <v>15</v>
      </c>
      <c r="G766" s="171"/>
      <c r="I766" s="171"/>
    </row>
    <row r="767" spans="1:9" x14ac:dyDescent="0.3">
      <c r="A767" s="38"/>
      <c r="B767" s="170"/>
      <c r="C767" s="68"/>
      <c r="D767" s="28" t="s">
        <v>11</v>
      </c>
      <c r="E767" s="90">
        <v>0</v>
      </c>
      <c r="F767" s="29">
        <f>IF(C767="x",E767,0)</f>
        <v>0</v>
      </c>
      <c r="G767" s="171"/>
      <c r="I767" s="171"/>
    </row>
    <row r="768" spans="1:9" x14ac:dyDescent="0.3">
      <c r="A768" s="38"/>
      <c r="B768" s="15" t="s">
        <v>574</v>
      </c>
      <c r="D768" s="15"/>
      <c r="E768" s="90"/>
      <c r="F768" s="29"/>
    </row>
    <row r="769" spans="1:9" ht="28.8" x14ac:dyDescent="0.3">
      <c r="B769" s="37" t="s">
        <v>575</v>
      </c>
      <c r="D769" s="15"/>
      <c r="E769" s="90"/>
      <c r="F769" s="29"/>
    </row>
    <row r="770" spans="1:9" x14ac:dyDescent="0.3">
      <c r="B770" s="117"/>
      <c r="D770" s="15"/>
      <c r="E770" s="90"/>
      <c r="F770" s="29"/>
    </row>
    <row r="771" spans="1:9" x14ac:dyDescent="0.3">
      <c r="A771" s="38" t="s">
        <v>576</v>
      </c>
      <c r="B771" s="170" t="s">
        <v>577</v>
      </c>
      <c r="C771" s="26" t="s">
        <v>8</v>
      </c>
      <c r="D771" s="27" t="s">
        <v>578</v>
      </c>
      <c r="E771" s="29">
        <v>0</v>
      </c>
      <c r="F771" s="29">
        <f>IF(C771="x",E771,0)</f>
        <v>0</v>
      </c>
      <c r="G771" s="172"/>
      <c r="I771" s="172"/>
    </row>
    <row r="772" spans="1:9" x14ac:dyDescent="0.3">
      <c r="A772" s="38"/>
      <c r="B772" s="170"/>
      <c r="C772" s="26"/>
      <c r="D772" s="27" t="s">
        <v>579</v>
      </c>
      <c r="E772" s="29">
        <v>0</v>
      </c>
      <c r="F772" s="29">
        <f>IF(C772="x",E772,0)</f>
        <v>0</v>
      </c>
      <c r="G772" s="172"/>
      <c r="I772" s="172"/>
    </row>
    <row r="773" spans="1:9" x14ac:dyDescent="0.3">
      <c r="A773" s="38"/>
      <c r="B773" s="170"/>
      <c r="C773" s="26"/>
      <c r="D773" s="27" t="s">
        <v>580</v>
      </c>
      <c r="E773" s="29">
        <v>0</v>
      </c>
      <c r="F773" s="29">
        <f>IF(C773="x",E773,0)</f>
        <v>0</v>
      </c>
      <c r="G773" s="172"/>
      <c r="I773" s="172"/>
    </row>
    <row r="774" spans="1:9" x14ac:dyDescent="0.3">
      <c r="A774" s="38"/>
      <c r="B774" s="170"/>
      <c r="C774" s="31"/>
      <c r="D774" s="5" t="s">
        <v>581</v>
      </c>
      <c r="E774" s="90">
        <v>0</v>
      </c>
      <c r="F774" s="29">
        <f>IF(C774="x",E774,0)</f>
        <v>0</v>
      </c>
      <c r="G774" s="172"/>
      <c r="I774" s="172"/>
    </row>
    <row r="775" spans="1:9" x14ac:dyDescent="0.3">
      <c r="A775" s="38"/>
      <c r="B775" s="5"/>
      <c r="C775" s="39"/>
      <c r="D775" s="5"/>
      <c r="E775" s="90"/>
      <c r="F775" s="29"/>
      <c r="G775" s="40"/>
      <c r="I775" s="40"/>
    </row>
    <row r="776" spans="1:9" s="15" customFormat="1" x14ac:dyDescent="0.3">
      <c r="A776" s="38" t="s">
        <v>582</v>
      </c>
      <c r="B776" s="170" t="s">
        <v>583</v>
      </c>
      <c r="C776" s="26" t="s">
        <v>8</v>
      </c>
      <c r="D776" s="27" t="s">
        <v>9</v>
      </c>
      <c r="E776" s="29">
        <v>10</v>
      </c>
      <c r="F776" s="29">
        <f>IF(C776="x",E776,0)</f>
        <v>10</v>
      </c>
      <c r="G776" s="172"/>
      <c r="H776" s="44"/>
      <c r="I776" s="172"/>
    </row>
    <row r="777" spans="1:9" s="15" customFormat="1" x14ac:dyDescent="0.3">
      <c r="A777" s="38"/>
      <c r="B777" s="170"/>
      <c r="C777" s="26"/>
      <c r="D777" s="27" t="s">
        <v>11</v>
      </c>
      <c r="E777" s="29">
        <v>0</v>
      </c>
      <c r="F777" s="29">
        <f>IF(C777="x",E777,0)</f>
        <v>0</v>
      </c>
      <c r="G777" s="172"/>
      <c r="H777" s="44"/>
      <c r="I777" s="172"/>
    </row>
    <row r="778" spans="1:9" s="15" customFormat="1" x14ac:dyDescent="0.3">
      <c r="A778" s="38"/>
      <c r="B778" s="15" t="s">
        <v>574</v>
      </c>
      <c r="C778" s="5"/>
      <c r="E778" s="90"/>
      <c r="F778" s="29"/>
      <c r="G778" s="40"/>
      <c r="H778" s="44"/>
      <c r="I778" s="40"/>
    </row>
    <row r="779" spans="1:9" s="15" customFormat="1" ht="43.2" x14ac:dyDescent="0.3">
      <c r="A779" s="38"/>
      <c r="B779" s="37" t="s">
        <v>584</v>
      </c>
      <c r="C779" s="5"/>
      <c r="E779" s="90"/>
      <c r="F779" s="29"/>
      <c r="G779" s="40"/>
      <c r="H779" s="44"/>
      <c r="I779" s="40"/>
    </row>
    <row r="780" spans="1:9" s="15" customFormat="1" x14ac:dyDescent="0.3">
      <c r="A780" s="38"/>
      <c r="B780" s="5"/>
      <c r="C780" s="51"/>
      <c r="D780" s="27"/>
      <c r="E780" s="29"/>
      <c r="F780" s="29"/>
      <c r="G780" s="40"/>
      <c r="H780" s="44"/>
      <c r="I780" s="40"/>
    </row>
    <row r="781" spans="1:9" s="15" customFormat="1" x14ac:dyDescent="0.3">
      <c r="A781" s="38" t="s">
        <v>585</v>
      </c>
      <c r="B781" s="170" t="s">
        <v>586</v>
      </c>
      <c r="C781" s="68" t="s">
        <v>8</v>
      </c>
      <c r="D781" s="28" t="s">
        <v>9</v>
      </c>
      <c r="E781" s="29">
        <v>15</v>
      </c>
      <c r="F781" s="29">
        <f>IF(C781="x",E781,0)</f>
        <v>15</v>
      </c>
      <c r="G781" s="40"/>
      <c r="H781" s="44"/>
      <c r="I781" s="40"/>
    </row>
    <row r="782" spans="1:9" s="15" customFormat="1" x14ac:dyDescent="0.3">
      <c r="A782" s="38"/>
      <c r="B782" s="170"/>
      <c r="C782" s="68"/>
      <c r="D782" s="28" t="s">
        <v>11</v>
      </c>
      <c r="E782" s="29">
        <v>0</v>
      </c>
      <c r="F782" s="29">
        <f>IF(C782="x",E782,0)</f>
        <v>0</v>
      </c>
      <c r="G782" s="40"/>
      <c r="H782" s="44"/>
      <c r="I782" s="40"/>
    </row>
    <row r="783" spans="1:9" s="15" customFormat="1" x14ac:dyDescent="0.3">
      <c r="A783" s="38"/>
      <c r="B783" s="15" t="s">
        <v>388</v>
      </c>
      <c r="C783" s="5"/>
      <c r="E783" s="90"/>
      <c r="F783" s="29"/>
      <c r="G783" s="40"/>
      <c r="H783" s="44"/>
      <c r="I783" s="40"/>
    </row>
    <row r="784" spans="1:9" s="15" customFormat="1" x14ac:dyDescent="0.3">
      <c r="A784" s="38"/>
      <c r="B784" s="37" t="s">
        <v>587</v>
      </c>
      <c r="C784" s="5"/>
      <c r="E784" s="90"/>
      <c r="F784" s="29"/>
      <c r="G784" s="40"/>
      <c r="H784" s="44"/>
      <c r="I784" s="40"/>
    </row>
    <row r="785" spans="1:9" s="15" customFormat="1" x14ac:dyDescent="0.3">
      <c r="A785" s="38"/>
      <c r="B785" s="52"/>
      <c r="C785" s="5"/>
      <c r="E785" s="90"/>
      <c r="F785" s="29"/>
      <c r="G785" s="77"/>
      <c r="H785" s="44"/>
      <c r="I785" s="77"/>
    </row>
    <row r="786" spans="1:9" s="15" customFormat="1" x14ac:dyDescent="0.3">
      <c r="A786" s="38" t="s">
        <v>588</v>
      </c>
      <c r="B786" s="170" t="s">
        <v>589</v>
      </c>
      <c r="C786" s="152" t="s">
        <v>8</v>
      </c>
      <c r="D786" s="28" t="s">
        <v>9</v>
      </c>
      <c r="E786" s="29">
        <v>15</v>
      </c>
      <c r="F786" s="29">
        <v>0</v>
      </c>
      <c r="G786" s="172"/>
      <c r="H786" s="44"/>
      <c r="I786" s="172" t="s">
        <v>590</v>
      </c>
    </row>
    <row r="787" spans="1:9" s="15" customFormat="1" x14ac:dyDescent="0.3">
      <c r="A787" s="38"/>
      <c r="B787" s="170"/>
      <c r="C787" s="68"/>
      <c r="D787" s="28" t="s">
        <v>11</v>
      </c>
      <c r="E787" s="29">
        <v>0</v>
      </c>
      <c r="F787" s="29">
        <f>IF(C787="x",E787,0)</f>
        <v>0</v>
      </c>
      <c r="G787" s="172"/>
      <c r="H787" s="44"/>
      <c r="I787" s="172"/>
    </row>
    <row r="788" spans="1:9" s="15" customFormat="1" x14ac:dyDescent="0.3">
      <c r="A788" s="38"/>
      <c r="B788" s="15" t="s">
        <v>591</v>
      </c>
      <c r="C788" s="5"/>
      <c r="E788" s="90"/>
      <c r="F788" s="29"/>
      <c r="G788" s="40"/>
      <c r="H788" s="44"/>
      <c r="I788" s="40"/>
    </row>
    <row r="789" spans="1:9" s="15" customFormat="1" ht="69" customHeight="1" x14ac:dyDescent="0.3">
      <c r="A789" s="38"/>
      <c r="B789" s="37" t="s">
        <v>592</v>
      </c>
      <c r="C789" s="5"/>
      <c r="E789" s="90"/>
      <c r="F789" s="29"/>
      <c r="G789" s="42" t="s">
        <v>593</v>
      </c>
      <c r="H789" s="43"/>
    </row>
    <row r="790" spans="1:9" x14ac:dyDescent="0.3">
      <c r="B790" s="52"/>
      <c r="D790" s="15"/>
      <c r="E790" s="90"/>
      <c r="F790" s="29"/>
      <c r="G790" s="77"/>
      <c r="I790" s="77"/>
    </row>
    <row r="791" spans="1:9" x14ac:dyDescent="0.3">
      <c r="A791" s="153"/>
      <c r="B791" s="154" t="s">
        <v>594</v>
      </c>
      <c r="C791" s="155"/>
      <c r="D791" s="155"/>
      <c r="E791" s="155"/>
      <c r="F791" s="155"/>
      <c r="G791" s="155"/>
      <c r="H791" s="155"/>
      <c r="I791" s="155"/>
    </row>
    <row r="792" spans="1:9" x14ac:dyDescent="0.3">
      <c r="B792" s="4"/>
      <c r="E792" s="135"/>
      <c r="F792" s="135"/>
    </row>
    <row r="793" spans="1:9" x14ac:dyDescent="0.3">
      <c r="F793" s="29"/>
    </row>
    <row r="794" spans="1:9" ht="25.8" x14ac:dyDescent="0.3">
      <c r="A794" s="131"/>
      <c r="B794" s="156" t="s">
        <v>595</v>
      </c>
      <c r="C794" s="156"/>
      <c r="D794" s="156"/>
      <c r="E794" s="156"/>
      <c r="F794" s="157">
        <f>SUM(F797,F829,F890,F955)</f>
        <v>520</v>
      </c>
      <c r="G794" s="156"/>
      <c r="H794" s="156"/>
      <c r="I794" s="156"/>
    </row>
    <row r="795" spans="1:9" ht="72" x14ac:dyDescent="0.3">
      <c r="B795" s="3" t="s">
        <v>596</v>
      </c>
      <c r="E795" s="135"/>
      <c r="F795" s="29"/>
    </row>
    <row r="796" spans="1:9" x14ac:dyDescent="0.3">
      <c r="B796" s="94" t="s">
        <v>3</v>
      </c>
      <c r="C796" s="42"/>
      <c r="D796" s="94" t="s">
        <v>4</v>
      </c>
      <c r="E796" s="136"/>
      <c r="F796" s="136"/>
      <c r="G796" s="97"/>
      <c r="H796" s="97"/>
      <c r="I796" s="97" t="s">
        <v>5</v>
      </c>
    </row>
    <row r="797" spans="1:9" ht="15.6" x14ac:dyDescent="0.3">
      <c r="B797" s="158" t="s">
        <v>597</v>
      </c>
      <c r="C797" s="159"/>
      <c r="D797" s="159"/>
      <c r="E797" s="159"/>
      <c r="F797" s="160">
        <f>SUM(F798:F828)</f>
        <v>65</v>
      </c>
      <c r="G797" s="159"/>
      <c r="H797" s="159"/>
      <c r="I797" s="159"/>
    </row>
    <row r="798" spans="1:9" x14ac:dyDescent="0.3">
      <c r="A798" s="38">
        <v>106</v>
      </c>
      <c r="B798" s="170" t="s">
        <v>598</v>
      </c>
      <c r="C798" s="31" t="s">
        <v>8</v>
      </c>
      <c r="D798" s="5" t="s">
        <v>9</v>
      </c>
      <c r="E798" s="90">
        <v>20</v>
      </c>
      <c r="F798" s="29">
        <f>IF(C798="x",E798,0)</f>
        <v>20</v>
      </c>
      <c r="G798" s="172"/>
      <c r="I798" s="172" t="s">
        <v>599</v>
      </c>
    </row>
    <row r="799" spans="1:9" x14ac:dyDescent="0.3">
      <c r="A799" s="38"/>
      <c r="B799" s="170"/>
      <c r="C799" s="31"/>
      <c r="D799" s="5" t="s">
        <v>11</v>
      </c>
      <c r="E799" s="90">
        <v>0</v>
      </c>
      <c r="F799" s="29">
        <f>IF(C799="x",E799,0)</f>
        <v>0</v>
      </c>
      <c r="G799" s="172"/>
      <c r="I799" s="172"/>
    </row>
    <row r="800" spans="1:9" x14ac:dyDescent="0.3">
      <c r="A800" s="38"/>
      <c r="B800" s="151" t="s">
        <v>600</v>
      </c>
      <c r="D800" s="5"/>
      <c r="E800" s="90"/>
      <c r="F800" s="29"/>
      <c r="G800" s="40"/>
      <c r="I800" s="40"/>
    </row>
    <row r="801" spans="1:9" ht="28.8" x14ac:dyDescent="0.3">
      <c r="B801" s="37" t="s">
        <v>601</v>
      </c>
      <c r="D801" s="5"/>
      <c r="E801" s="90"/>
      <c r="F801" s="29"/>
    </row>
    <row r="802" spans="1:9" x14ac:dyDescent="0.3">
      <c r="B802" s="15"/>
      <c r="D802" s="5"/>
      <c r="E802" s="90"/>
      <c r="F802" s="29"/>
      <c r="G802" s="40"/>
      <c r="I802" s="40"/>
    </row>
    <row r="803" spans="1:9" x14ac:dyDescent="0.3">
      <c r="A803" s="1">
        <v>107</v>
      </c>
      <c r="B803" s="170" t="s">
        <v>602</v>
      </c>
      <c r="C803" s="68"/>
      <c r="D803" s="161">
        <v>1</v>
      </c>
      <c r="E803" s="162">
        <v>20</v>
      </c>
      <c r="F803" s="29">
        <f t="shared" ref="F803:F808" si="3">IF(C803="x",E803,0)</f>
        <v>0</v>
      </c>
    </row>
    <row r="804" spans="1:9" x14ac:dyDescent="0.3">
      <c r="B804" s="170"/>
      <c r="C804" s="68"/>
      <c r="D804" s="28" t="s">
        <v>603</v>
      </c>
      <c r="E804" s="162">
        <v>18</v>
      </c>
      <c r="F804" s="29">
        <f t="shared" si="3"/>
        <v>0</v>
      </c>
    </row>
    <row r="805" spans="1:9" x14ac:dyDescent="0.3">
      <c r="B805" s="170"/>
      <c r="C805" s="68" t="s">
        <v>8</v>
      </c>
      <c r="D805" s="28" t="s">
        <v>604</v>
      </c>
      <c r="E805" s="162">
        <v>15</v>
      </c>
      <c r="F805" s="29">
        <f t="shared" si="3"/>
        <v>15</v>
      </c>
    </row>
    <row r="806" spans="1:9" x14ac:dyDescent="0.3">
      <c r="B806" s="170"/>
      <c r="C806" s="68"/>
      <c r="D806" s="28" t="s">
        <v>605</v>
      </c>
      <c r="E806" s="162">
        <v>11</v>
      </c>
      <c r="F806" s="29">
        <f t="shared" si="3"/>
        <v>0</v>
      </c>
    </row>
    <row r="807" spans="1:9" x14ac:dyDescent="0.3">
      <c r="B807" s="170"/>
      <c r="C807" s="68"/>
      <c r="D807" s="28" t="s">
        <v>606</v>
      </c>
      <c r="E807" s="162">
        <v>6</v>
      </c>
      <c r="F807" s="29">
        <f t="shared" si="3"/>
        <v>0</v>
      </c>
    </row>
    <row r="808" spans="1:9" x14ac:dyDescent="0.3">
      <c r="B808" s="170"/>
      <c r="C808" s="68"/>
      <c r="D808" s="28" t="s">
        <v>607</v>
      </c>
      <c r="E808" s="162">
        <v>0</v>
      </c>
      <c r="F808" s="29">
        <f t="shared" si="3"/>
        <v>0</v>
      </c>
    </row>
    <row r="809" spans="1:9" x14ac:dyDescent="0.3">
      <c r="B809" s="52"/>
      <c r="D809" s="5"/>
      <c r="E809" s="90"/>
      <c r="F809" s="29"/>
      <c r="G809" s="77"/>
      <c r="I809" s="77"/>
    </row>
    <row r="810" spans="1:9" x14ac:dyDescent="0.3">
      <c r="A810" s="1">
        <v>108</v>
      </c>
      <c r="B810" s="170" t="s">
        <v>608</v>
      </c>
      <c r="C810" s="68"/>
      <c r="D810" s="28" t="s">
        <v>609</v>
      </c>
      <c r="E810" s="162">
        <v>40</v>
      </c>
      <c r="F810" s="29">
        <f>IF(C810="x",E810,0)</f>
        <v>0</v>
      </c>
    </row>
    <row r="811" spans="1:9" x14ac:dyDescent="0.3">
      <c r="B811" s="170"/>
      <c r="C811" s="68" t="s">
        <v>8</v>
      </c>
      <c r="D811" s="28" t="s">
        <v>610</v>
      </c>
      <c r="E811" s="162">
        <v>15</v>
      </c>
      <c r="F811" s="29">
        <f>IF(C811="x",E811,0)</f>
        <v>15</v>
      </c>
    </row>
    <row r="812" spans="1:9" x14ac:dyDescent="0.3">
      <c r="B812" s="170"/>
      <c r="C812" s="68"/>
      <c r="D812" s="28" t="s">
        <v>611</v>
      </c>
      <c r="E812" s="162">
        <v>5</v>
      </c>
      <c r="F812" s="29">
        <f>IF(C812="x",E812,0)</f>
        <v>0</v>
      </c>
    </row>
    <row r="813" spans="1:9" x14ac:dyDescent="0.3">
      <c r="B813" s="170"/>
      <c r="C813" s="68"/>
      <c r="D813" s="28" t="s">
        <v>612</v>
      </c>
      <c r="E813" s="162">
        <v>0</v>
      </c>
      <c r="F813" s="29">
        <f>IF(C813="x",E813,0)</f>
        <v>0</v>
      </c>
    </row>
    <row r="814" spans="1:9" x14ac:dyDescent="0.3">
      <c r="A814" s="38"/>
      <c r="B814" s="151" t="s">
        <v>613</v>
      </c>
      <c r="D814" s="5"/>
      <c r="E814" s="90"/>
      <c r="F814" s="29"/>
      <c r="G814" s="40"/>
      <c r="I814" s="40"/>
    </row>
    <row r="815" spans="1:9" ht="28.8" x14ac:dyDescent="0.3">
      <c r="B815" s="37" t="s">
        <v>614</v>
      </c>
      <c r="D815" s="5"/>
      <c r="E815" s="90"/>
      <c r="F815" s="29"/>
    </row>
    <row r="816" spans="1:9" x14ac:dyDescent="0.3">
      <c r="B816" s="52"/>
      <c r="D816" s="5"/>
      <c r="E816" s="90"/>
      <c r="F816" s="29"/>
      <c r="G816" s="77"/>
      <c r="I816" s="77"/>
    </row>
    <row r="817" spans="1:9" x14ac:dyDescent="0.3">
      <c r="A817" s="1">
        <v>109</v>
      </c>
      <c r="B817" s="170" t="s">
        <v>615</v>
      </c>
      <c r="C817" s="68"/>
      <c r="D817" s="28" t="s">
        <v>187</v>
      </c>
      <c r="E817" s="162">
        <v>30</v>
      </c>
      <c r="F817" s="29">
        <f>IF(C817="x",E817,0)</f>
        <v>0</v>
      </c>
      <c r="G817" s="171"/>
      <c r="I817" s="171" t="s">
        <v>616</v>
      </c>
    </row>
    <row r="818" spans="1:9" x14ac:dyDescent="0.3">
      <c r="B818" s="170"/>
      <c r="C818" s="68"/>
      <c r="D818" s="28" t="s">
        <v>188</v>
      </c>
      <c r="E818" s="162">
        <v>20</v>
      </c>
      <c r="F818" s="29">
        <f>IF(C818="x",E818,0)</f>
        <v>0</v>
      </c>
      <c r="G818" s="171"/>
      <c r="I818" s="171"/>
    </row>
    <row r="819" spans="1:9" x14ac:dyDescent="0.3">
      <c r="B819" s="170"/>
      <c r="C819" s="68" t="s">
        <v>8</v>
      </c>
      <c r="D819" s="28" t="s">
        <v>189</v>
      </c>
      <c r="E819" s="162">
        <v>15</v>
      </c>
      <c r="F819" s="29">
        <f>IF(C819="x",E819,0)</f>
        <v>15</v>
      </c>
      <c r="G819" s="171"/>
      <c r="I819" s="171"/>
    </row>
    <row r="820" spans="1:9" x14ac:dyDescent="0.3">
      <c r="B820" s="170"/>
      <c r="C820" s="68"/>
      <c r="D820" s="28" t="s">
        <v>190</v>
      </c>
      <c r="E820" s="162">
        <v>5</v>
      </c>
      <c r="F820" s="29">
        <f>IF(C820="x",E820,0)</f>
        <v>0</v>
      </c>
      <c r="G820" s="171"/>
      <c r="I820" s="171"/>
    </row>
    <row r="821" spans="1:9" x14ac:dyDescent="0.3">
      <c r="B821" s="170"/>
      <c r="C821" s="68"/>
      <c r="D821" s="28" t="s">
        <v>191</v>
      </c>
      <c r="E821" s="162">
        <v>0</v>
      </c>
      <c r="F821" s="29">
        <f>IF(C821="x",E821,0)</f>
        <v>0</v>
      </c>
      <c r="G821" s="171"/>
      <c r="I821" s="171"/>
    </row>
    <row r="822" spans="1:9" x14ac:dyDescent="0.3">
      <c r="B822" s="5"/>
      <c r="C822" s="82"/>
      <c r="D822" s="28"/>
      <c r="E822" s="162"/>
      <c r="F822" s="29"/>
    </row>
    <row r="823" spans="1:9" x14ac:dyDescent="0.3">
      <c r="A823" s="38">
        <v>110</v>
      </c>
      <c r="B823" s="174" t="s">
        <v>617</v>
      </c>
      <c r="C823" s="31"/>
      <c r="D823" s="5" t="s">
        <v>9</v>
      </c>
      <c r="E823" s="90">
        <v>20</v>
      </c>
      <c r="F823" s="29">
        <f>IF(C823="x",E823,0)</f>
        <v>0</v>
      </c>
    </row>
    <row r="824" spans="1:9" x14ac:dyDescent="0.3">
      <c r="B824" s="174"/>
      <c r="C824" s="31" t="s">
        <v>8</v>
      </c>
      <c r="D824" s="5" t="s">
        <v>11</v>
      </c>
      <c r="E824" s="90">
        <v>0</v>
      </c>
      <c r="F824" s="29">
        <f>IF(C824="x",E824,0)</f>
        <v>0</v>
      </c>
    </row>
    <row r="825" spans="1:9" x14ac:dyDescent="0.3">
      <c r="B825" s="174"/>
      <c r="C825" s="39"/>
      <c r="D825" s="5"/>
      <c r="E825" s="90"/>
      <c r="F825" s="29"/>
    </row>
    <row r="826" spans="1:9" x14ac:dyDescent="0.3">
      <c r="B826" s="15" t="s">
        <v>277</v>
      </c>
      <c r="D826" s="15"/>
      <c r="E826" s="90"/>
      <c r="F826" s="29"/>
    </row>
    <row r="827" spans="1:9" x14ac:dyDescent="0.3">
      <c r="B827" s="163" t="s">
        <v>313</v>
      </c>
      <c r="D827" s="15"/>
      <c r="E827" s="90"/>
      <c r="F827" s="29"/>
    </row>
    <row r="828" spans="1:9" x14ac:dyDescent="0.3">
      <c r="B828" s="41"/>
      <c r="D828" s="5"/>
      <c r="E828" s="90"/>
      <c r="F828" s="29"/>
    </row>
    <row r="829" spans="1:9" ht="15.6" x14ac:dyDescent="0.3">
      <c r="B829" s="158" t="s">
        <v>618</v>
      </c>
      <c r="C829" s="159"/>
      <c r="D829" s="159"/>
      <c r="E829" s="159"/>
      <c r="F829" s="160">
        <f>SUM(F830:F889)</f>
        <v>125</v>
      </c>
      <c r="G829" s="159"/>
      <c r="H829" s="159"/>
      <c r="I829" s="159"/>
    </row>
    <row r="830" spans="1:9" x14ac:dyDescent="0.3">
      <c r="A830" s="38" t="s">
        <v>619</v>
      </c>
      <c r="B830" s="170" t="s">
        <v>620</v>
      </c>
      <c r="C830" s="31" t="s">
        <v>8</v>
      </c>
      <c r="D830" s="5" t="s">
        <v>9</v>
      </c>
      <c r="E830" s="90">
        <v>20</v>
      </c>
      <c r="F830" s="29">
        <f>IF(C830="x",E830,0)</f>
        <v>20</v>
      </c>
      <c r="G830" s="172"/>
      <c r="I830" s="172"/>
    </row>
    <row r="831" spans="1:9" x14ac:dyDescent="0.3">
      <c r="A831" s="38"/>
      <c r="B831" s="170"/>
      <c r="C831" s="31"/>
      <c r="D831" s="5" t="s">
        <v>30</v>
      </c>
      <c r="E831" s="90">
        <v>0</v>
      </c>
      <c r="F831" s="29">
        <f>IF(C831="x",E831,0)</f>
        <v>0</v>
      </c>
      <c r="G831" s="172"/>
      <c r="I831" s="172"/>
    </row>
    <row r="832" spans="1:9" x14ac:dyDescent="0.3">
      <c r="B832" s="15" t="s">
        <v>621</v>
      </c>
      <c r="D832" s="5"/>
      <c r="E832" s="90"/>
      <c r="F832" s="29"/>
    </row>
    <row r="833" spans="1:9" ht="28.8" x14ac:dyDescent="0.3">
      <c r="A833" s="38"/>
      <c r="B833" s="37" t="s">
        <v>622</v>
      </c>
      <c r="D833" s="5"/>
      <c r="E833" s="90"/>
      <c r="F833" s="29"/>
      <c r="G833" s="40"/>
      <c r="I833" s="40"/>
    </row>
    <row r="834" spans="1:9" x14ac:dyDescent="0.3">
      <c r="A834" s="38"/>
      <c r="B834" s="15"/>
      <c r="D834" s="5"/>
      <c r="E834" s="90"/>
      <c r="F834" s="29"/>
      <c r="G834" s="40"/>
      <c r="I834" s="40"/>
    </row>
    <row r="835" spans="1:9" x14ac:dyDescent="0.3">
      <c r="A835" s="38" t="s">
        <v>623</v>
      </c>
      <c r="B835" s="170" t="s">
        <v>624</v>
      </c>
      <c r="C835" s="31"/>
      <c r="D835" s="5" t="s">
        <v>9</v>
      </c>
      <c r="E835" s="90">
        <v>15</v>
      </c>
      <c r="F835" s="29">
        <f>IF(C835="x",E835,0)</f>
        <v>0</v>
      </c>
      <c r="G835" s="172"/>
      <c r="I835" s="172" t="s">
        <v>625</v>
      </c>
    </row>
    <row r="836" spans="1:9" x14ac:dyDescent="0.3">
      <c r="A836" s="38"/>
      <c r="B836" s="170"/>
      <c r="C836" s="31" t="s">
        <v>8</v>
      </c>
      <c r="D836" s="5" t="s">
        <v>11</v>
      </c>
      <c r="E836" s="90">
        <v>0</v>
      </c>
      <c r="F836" s="29">
        <f>IF(C836="x",E836,0)</f>
        <v>0</v>
      </c>
      <c r="G836" s="172"/>
      <c r="I836" s="172"/>
    </row>
    <row r="837" spans="1:9" x14ac:dyDescent="0.3">
      <c r="A837" s="38"/>
      <c r="B837" s="15" t="s">
        <v>626</v>
      </c>
      <c r="D837" s="5"/>
      <c r="E837" s="90"/>
      <c r="F837" s="29"/>
      <c r="G837" s="40"/>
      <c r="I837" s="40"/>
    </row>
    <row r="838" spans="1:9" x14ac:dyDescent="0.3">
      <c r="B838" s="37" t="s">
        <v>313</v>
      </c>
      <c r="D838" s="5"/>
      <c r="E838" s="90"/>
      <c r="F838" s="29"/>
    </row>
    <row r="839" spans="1:9" x14ac:dyDescent="0.3">
      <c r="B839" s="15"/>
      <c r="D839" s="5"/>
      <c r="E839" s="90"/>
      <c r="F839" s="29"/>
      <c r="G839" s="40"/>
      <c r="I839" s="40"/>
    </row>
    <row r="840" spans="1:9" x14ac:dyDescent="0.3">
      <c r="A840" s="38">
        <v>112</v>
      </c>
      <c r="B840" s="170" t="s">
        <v>627</v>
      </c>
      <c r="C840" s="31" t="s">
        <v>8</v>
      </c>
      <c r="D840" s="5" t="s">
        <v>9</v>
      </c>
      <c r="E840" s="90">
        <v>20</v>
      </c>
      <c r="F840" s="29">
        <f>IF(C840="x",E840,0)</f>
        <v>20</v>
      </c>
      <c r="G840" s="172"/>
      <c r="I840" s="172" t="s">
        <v>628</v>
      </c>
    </row>
    <row r="841" spans="1:9" x14ac:dyDescent="0.3">
      <c r="A841" s="38"/>
      <c r="B841" s="170"/>
      <c r="C841" s="31"/>
      <c r="D841" s="5" t="s">
        <v>30</v>
      </c>
      <c r="E841" s="90">
        <v>0</v>
      </c>
      <c r="F841" s="29">
        <f>IF(C841="x",E841,0)</f>
        <v>0</v>
      </c>
      <c r="G841" s="172"/>
      <c r="I841" s="172"/>
    </row>
    <row r="842" spans="1:9" x14ac:dyDescent="0.3">
      <c r="B842" s="15" t="s">
        <v>629</v>
      </c>
      <c r="D842" s="5"/>
      <c r="E842" s="90"/>
      <c r="F842" s="29"/>
    </row>
    <row r="843" spans="1:9" x14ac:dyDescent="0.3">
      <c r="A843" s="38"/>
      <c r="B843" s="37" t="s">
        <v>630</v>
      </c>
      <c r="D843" s="5"/>
      <c r="E843" s="90"/>
      <c r="F843" s="29"/>
      <c r="G843" s="40"/>
      <c r="I843" s="40"/>
    </row>
    <row r="844" spans="1:9" x14ac:dyDescent="0.3">
      <c r="A844" s="38"/>
      <c r="B844" s="15"/>
      <c r="D844" s="5"/>
      <c r="E844" s="90"/>
      <c r="F844" s="29"/>
      <c r="G844" s="40"/>
      <c r="I844" s="40"/>
    </row>
    <row r="845" spans="1:9" x14ac:dyDescent="0.3">
      <c r="A845" s="38">
        <v>113</v>
      </c>
      <c r="B845" s="170" t="s">
        <v>631</v>
      </c>
      <c r="C845" s="31"/>
      <c r="D845" s="5" t="s">
        <v>9</v>
      </c>
      <c r="E845" s="90">
        <v>10</v>
      </c>
      <c r="F845" s="29">
        <f>IF(C845="x",E845,0)</f>
        <v>0</v>
      </c>
      <c r="G845" s="102"/>
      <c r="I845" s="102"/>
    </row>
    <row r="846" spans="1:9" x14ac:dyDescent="0.3">
      <c r="A846" s="38"/>
      <c r="B846" s="170"/>
      <c r="C846" s="31" t="s">
        <v>8</v>
      </c>
      <c r="D846" s="5" t="s">
        <v>11</v>
      </c>
      <c r="E846" s="90">
        <v>0</v>
      </c>
      <c r="F846" s="29">
        <f>IF(C846="x",E846,0)</f>
        <v>0</v>
      </c>
      <c r="G846" s="102"/>
      <c r="I846" s="102"/>
    </row>
    <row r="847" spans="1:9" x14ac:dyDescent="0.3">
      <c r="A847" s="38"/>
      <c r="B847" s="170"/>
      <c r="C847" s="31"/>
      <c r="D847" s="5" t="s">
        <v>19</v>
      </c>
      <c r="E847" s="90">
        <v>10</v>
      </c>
      <c r="F847" s="29">
        <f>IF(C847="x",E847,0)</f>
        <v>0</v>
      </c>
      <c r="G847" s="102"/>
      <c r="I847" s="102"/>
    </row>
    <row r="848" spans="1:9" ht="43.2" x14ac:dyDescent="0.3">
      <c r="A848" s="38"/>
      <c r="B848" s="15" t="s">
        <v>632</v>
      </c>
      <c r="D848" s="5"/>
      <c r="E848" s="90"/>
      <c r="F848" s="29"/>
      <c r="G848" s="40"/>
      <c r="I848" s="40"/>
    </row>
    <row r="849" spans="1:9" x14ac:dyDescent="0.3">
      <c r="B849" s="37" t="s">
        <v>313</v>
      </c>
      <c r="D849" s="5"/>
      <c r="E849" s="90"/>
      <c r="F849" s="29"/>
    </row>
    <row r="850" spans="1:9" x14ac:dyDescent="0.3">
      <c r="B850" s="15"/>
      <c r="D850" s="5"/>
      <c r="E850" s="90"/>
      <c r="F850" s="29"/>
      <c r="G850" s="40"/>
      <c r="I850" s="40"/>
    </row>
    <row r="851" spans="1:9" x14ac:dyDescent="0.3">
      <c r="A851" s="1">
        <v>114</v>
      </c>
      <c r="B851" s="170" t="s">
        <v>633</v>
      </c>
      <c r="C851" s="68" t="s">
        <v>8</v>
      </c>
      <c r="D851" s="28" t="s">
        <v>634</v>
      </c>
      <c r="E851" s="29">
        <v>10</v>
      </c>
      <c r="F851" s="29">
        <f>IF(C851="x",E851,0)</f>
        <v>10</v>
      </c>
      <c r="G851" s="171"/>
      <c r="I851" s="171" t="s">
        <v>635</v>
      </c>
    </row>
    <row r="852" spans="1:9" x14ac:dyDescent="0.3">
      <c r="B852" s="170"/>
      <c r="C852" s="68"/>
      <c r="D852" s="28" t="s">
        <v>636</v>
      </c>
      <c r="E852" s="29">
        <v>10</v>
      </c>
      <c r="F852" s="29">
        <f>IF(C852="x",E852,0)</f>
        <v>0</v>
      </c>
      <c r="G852" s="171"/>
      <c r="I852" s="171"/>
    </row>
    <row r="853" spans="1:9" x14ac:dyDescent="0.3">
      <c r="B853" s="170"/>
      <c r="C853" s="68"/>
      <c r="D853" s="28" t="s">
        <v>11</v>
      </c>
      <c r="E853" s="29">
        <v>0</v>
      </c>
      <c r="F853" s="29">
        <f>IF(C853="x",E853,0)</f>
        <v>0</v>
      </c>
      <c r="G853" s="171"/>
      <c r="I853" s="171"/>
    </row>
    <row r="854" spans="1:9" x14ac:dyDescent="0.3">
      <c r="B854" s="170"/>
      <c r="C854" s="68"/>
      <c r="D854" s="28" t="s">
        <v>19</v>
      </c>
      <c r="E854" s="29">
        <v>10</v>
      </c>
      <c r="F854" s="29">
        <f>IF(C854="x",E854,0)</f>
        <v>0</v>
      </c>
      <c r="G854" s="171"/>
      <c r="I854" s="171"/>
    </row>
    <row r="855" spans="1:9" ht="28.8" x14ac:dyDescent="0.3">
      <c r="A855" s="38"/>
      <c r="B855" s="15" t="s">
        <v>637</v>
      </c>
      <c r="D855" s="5"/>
      <c r="E855" s="90"/>
      <c r="F855" s="29"/>
      <c r="G855" s="40"/>
      <c r="I855" s="40"/>
    </row>
    <row r="856" spans="1:9" ht="43.2" x14ac:dyDescent="0.3">
      <c r="B856" s="37" t="s">
        <v>638</v>
      </c>
      <c r="D856" s="5"/>
      <c r="E856" s="90"/>
      <c r="F856" s="29"/>
    </row>
    <row r="857" spans="1:9" x14ac:dyDescent="0.3">
      <c r="B857" s="52"/>
      <c r="D857" s="5"/>
      <c r="E857" s="90"/>
      <c r="F857" s="29"/>
      <c r="G857" s="77"/>
      <c r="I857" s="77"/>
    </row>
    <row r="858" spans="1:9" x14ac:dyDescent="0.3">
      <c r="A858" s="1">
        <v>115</v>
      </c>
      <c r="B858" s="170" t="s">
        <v>639</v>
      </c>
      <c r="C858" s="68" t="s">
        <v>8</v>
      </c>
      <c r="D858" s="28" t="s">
        <v>640</v>
      </c>
      <c r="E858" s="162">
        <v>20</v>
      </c>
      <c r="F858" s="29">
        <f t="shared" ref="F858:F863" si="4">IF(C858="x",E858,0)</f>
        <v>20</v>
      </c>
    </row>
    <row r="859" spans="1:9" x14ac:dyDescent="0.3">
      <c r="B859" s="170"/>
      <c r="C859" s="68"/>
      <c r="D859" s="28" t="s">
        <v>641</v>
      </c>
      <c r="E859" s="162">
        <v>15</v>
      </c>
      <c r="F859" s="29">
        <f t="shared" si="4"/>
        <v>0</v>
      </c>
    </row>
    <row r="860" spans="1:9" x14ac:dyDescent="0.3">
      <c r="B860" s="170"/>
      <c r="C860" s="68"/>
      <c r="D860" s="28" t="s">
        <v>642</v>
      </c>
      <c r="E860" s="162">
        <v>10</v>
      </c>
      <c r="F860" s="29">
        <f t="shared" si="4"/>
        <v>0</v>
      </c>
    </row>
    <row r="861" spans="1:9" x14ac:dyDescent="0.3">
      <c r="B861" s="170"/>
      <c r="C861" s="68"/>
      <c r="D861" s="28" t="s">
        <v>643</v>
      </c>
      <c r="E861" s="162">
        <v>5</v>
      </c>
      <c r="F861" s="29">
        <f t="shared" si="4"/>
        <v>0</v>
      </c>
    </row>
    <row r="862" spans="1:9" x14ac:dyDescent="0.3">
      <c r="B862" s="170"/>
      <c r="C862" s="68"/>
      <c r="D862" s="28" t="s">
        <v>644</v>
      </c>
      <c r="E862" s="162">
        <v>2</v>
      </c>
      <c r="F862" s="29">
        <f t="shared" si="4"/>
        <v>0</v>
      </c>
    </row>
    <row r="863" spans="1:9" x14ac:dyDescent="0.3">
      <c r="B863" s="170"/>
      <c r="C863" s="68"/>
      <c r="D863" s="28" t="s">
        <v>645</v>
      </c>
      <c r="E863" s="162">
        <v>0</v>
      </c>
      <c r="F863" s="29">
        <f t="shared" si="4"/>
        <v>0</v>
      </c>
    </row>
    <row r="864" spans="1:9" x14ac:dyDescent="0.3">
      <c r="B864" s="52"/>
      <c r="D864" s="5"/>
      <c r="E864" s="90"/>
      <c r="F864" s="29"/>
      <c r="G864" s="77"/>
      <c r="I864" s="77"/>
    </row>
    <row r="865" spans="1:9" x14ac:dyDescent="0.3">
      <c r="A865" s="1">
        <v>116</v>
      </c>
      <c r="B865" s="170" t="s">
        <v>646</v>
      </c>
      <c r="C865" s="68"/>
      <c r="D865" s="28" t="s">
        <v>647</v>
      </c>
      <c r="E865" s="29">
        <v>10</v>
      </c>
      <c r="F865" s="29">
        <f>IF(C865="x",E865,0)</f>
        <v>0</v>
      </c>
    </row>
    <row r="866" spans="1:9" ht="43.2" x14ac:dyDescent="0.3">
      <c r="B866" s="170"/>
      <c r="C866" s="68" t="s">
        <v>8</v>
      </c>
      <c r="D866" s="28" t="s">
        <v>648</v>
      </c>
      <c r="E866" s="29">
        <v>10</v>
      </c>
      <c r="F866" s="29">
        <f>IF(C866="x",E866,0)</f>
        <v>10</v>
      </c>
      <c r="G866" s="164" t="s">
        <v>649</v>
      </c>
      <c r="I866" s="3"/>
    </row>
    <row r="867" spans="1:9" x14ac:dyDescent="0.3">
      <c r="B867" s="170"/>
      <c r="C867" s="68"/>
      <c r="D867" s="28" t="s">
        <v>196</v>
      </c>
      <c r="E867" s="29">
        <v>0</v>
      </c>
      <c r="F867" s="29">
        <f>IF(C867="x",E867,0)</f>
        <v>0</v>
      </c>
    </row>
    <row r="868" spans="1:9" x14ac:dyDescent="0.3">
      <c r="B868" s="170"/>
      <c r="C868" s="68"/>
      <c r="D868" s="28" t="s">
        <v>174</v>
      </c>
      <c r="E868" s="29">
        <v>0</v>
      </c>
      <c r="F868" s="29">
        <f>IF(C868="x",E868,0)</f>
        <v>0</v>
      </c>
    </row>
    <row r="869" spans="1:9" x14ac:dyDescent="0.3">
      <c r="B869" s="52"/>
      <c r="D869" s="5"/>
      <c r="E869" s="90"/>
      <c r="F869" s="29"/>
      <c r="G869" s="77"/>
      <c r="I869" s="77"/>
    </row>
    <row r="870" spans="1:9" x14ac:dyDescent="0.3">
      <c r="A870" s="1">
        <v>117</v>
      </c>
      <c r="B870" s="170" t="s">
        <v>650</v>
      </c>
      <c r="C870" s="68" t="s">
        <v>8</v>
      </c>
      <c r="D870" s="165" t="s">
        <v>651</v>
      </c>
      <c r="E870" s="166" t="s">
        <v>652</v>
      </c>
      <c r="F870" s="29" t="str">
        <f>IF(C870="x",E870,0)</f>
        <v>10</v>
      </c>
    </row>
    <row r="871" spans="1:9" x14ac:dyDescent="0.3">
      <c r="B871" s="170"/>
      <c r="C871" s="68"/>
      <c r="D871" s="165" t="s">
        <v>653</v>
      </c>
      <c r="E871" s="166" t="s">
        <v>654</v>
      </c>
      <c r="F871" s="29">
        <f>IF(C871="x",E871,0)</f>
        <v>0</v>
      </c>
    </row>
    <row r="872" spans="1:9" x14ac:dyDescent="0.3">
      <c r="B872" s="170"/>
      <c r="C872" s="68"/>
      <c r="D872" s="165" t="s">
        <v>655</v>
      </c>
      <c r="E872" s="166" t="s">
        <v>656</v>
      </c>
      <c r="F872" s="29">
        <f>IF(C872="x",E872,0)</f>
        <v>0</v>
      </c>
    </row>
    <row r="873" spans="1:9" x14ac:dyDescent="0.3">
      <c r="B873" s="170"/>
      <c r="C873" s="68"/>
      <c r="D873" s="165" t="s">
        <v>174</v>
      </c>
      <c r="E873" s="166" t="s">
        <v>657</v>
      </c>
      <c r="F873" s="29">
        <f>IF(C873="x",E873,0)</f>
        <v>0</v>
      </c>
    </row>
    <row r="874" spans="1:9" x14ac:dyDescent="0.3">
      <c r="B874" s="5"/>
      <c r="C874" s="82"/>
      <c r="D874" s="165"/>
      <c r="E874" s="166"/>
      <c r="F874" s="29"/>
    </row>
    <row r="875" spans="1:9" x14ac:dyDescent="0.3">
      <c r="A875" s="38">
        <v>118</v>
      </c>
      <c r="B875" s="170" t="s">
        <v>658</v>
      </c>
      <c r="C875" s="26" t="s">
        <v>8</v>
      </c>
      <c r="D875" s="27" t="s">
        <v>9</v>
      </c>
      <c r="E875" s="90">
        <v>15</v>
      </c>
      <c r="F875" s="29">
        <f>IF(C875="x",E875,0)</f>
        <v>15</v>
      </c>
      <c r="G875" s="172"/>
      <c r="I875" s="172" t="s">
        <v>659</v>
      </c>
    </row>
    <row r="876" spans="1:9" x14ac:dyDescent="0.3">
      <c r="B876" s="170"/>
      <c r="C876" s="31"/>
      <c r="D876" s="5" t="s">
        <v>11</v>
      </c>
      <c r="E876" s="90">
        <v>0</v>
      </c>
      <c r="F876" s="29">
        <f>IF(C876="x",E876,0)</f>
        <v>0</v>
      </c>
      <c r="G876" s="172"/>
      <c r="I876" s="172"/>
    </row>
    <row r="877" spans="1:9" x14ac:dyDescent="0.3">
      <c r="B877" s="15" t="s">
        <v>388</v>
      </c>
      <c r="D877" s="15"/>
      <c r="E877" s="90"/>
      <c r="F877" s="29"/>
    </row>
    <row r="878" spans="1:9" ht="57.6" x14ac:dyDescent="0.3">
      <c r="B878" s="37" t="s">
        <v>630</v>
      </c>
      <c r="D878" s="15"/>
      <c r="E878" s="90"/>
      <c r="F878" s="29"/>
      <c r="G878" s="35" t="s">
        <v>660</v>
      </c>
      <c r="H878" s="36" t="s">
        <v>661</v>
      </c>
      <c r="I878" s="3"/>
    </row>
    <row r="879" spans="1:9" x14ac:dyDescent="0.3">
      <c r="B879" s="5"/>
      <c r="C879" s="82"/>
      <c r="D879" s="165"/>
      <c r="E879" s="166"/>
      <c r="F879" s="29"/>
    </row>
    <row r="880" spans="1:9" x14ac:dyDescent="0.3">
      <c r="A880" s="1" t="s">
        <v>662</v>
      </c>
      <c r="B880" s="170" t="s">
        <v>663</v>
      </c>
      <c r="C880" s="31" t="s">
        <v>8</v>
      </c>
      <c r="D880" s="5" t="s">
        <v>9</v>
      </c>
      <c r="E880" s="90">
        <v>15</v>
      </c>
      <c r="F880" s="29">
        <f>IF(C880="x",E880,0)</f>
        <v>15</v>
      </c>
      <c r="G880" s="172"/>
      <c r="I880" s="172" t="s">
        <v>664</v>
      </c>
    </row>
    <row r="881" spans="1:9" x14ac:dyDescent="0.3">
      <c r="B881" s="170"/>
      <c r="C881" s="31"/>
      <c r="D881" s="5" t="s">
        <v>11</v>
      </c>
      <c r="E881" s="90">
        <v>0</v>
      </c>
      <c r="F881" s="29">
        <f>IF(C881="x",E881,0)</f>
        <v>0</v>
      </c>
      <c r="G881" s="172"/>
      <c r="I881" s="172"/>
    </row>
    <row r="882" spans="1:9" x14ac:dyDescent="0.3">
      <c r="A882" s="38"/>
      <c r="B882" s="15" t="s">
        <v>230</v>
      </c>
      <c r="D882" s="5"/>
      <c r="E882" s="90"/>
      <c r="F882" s="29"/>
      <c r="G882" s="40"/>
      <c r="I882" s="40"/>
    </row>
    <row r="883" spans="1:9" ht="72" x14ac:dyDescent="0.3">
      <c r="B883" s="37" t="s">
        <v>665</v>
      </c>
      <c r="D883" s="5"/>
      <c r="E883" s="90"/>
      <c r="F883" s="29"/>
    </row>
    <row r="884" spans="1:9" x14ac:dyDescent="0.3">
      <c r="A884" s="38"/>
      <c r="B884" s="15"/>
      <c r="D884" s="5"/>
      <c r="E884" s="90"/>
      <c r="F884" s="29"/>
      <c r="G884" s="40"/>
      <c r="I884" s="40"/>
    </row>
    <row r="885" spans="1:9" x14ac:dyDescent="0.3">
      <c r="A885" s="1" t="s">
        <v>666</v>
      </c>
      <c r="B885" s="170" t="s">
        <v>667</v>
      </c>
      <c r="C885" s="31" t="s">
        <v>8</v>
      </c>
      <c r="D885" s="5" t="s">
        <v>9</v>
      </c>
      <c r="E885" s="90">
        <v>15</v>
      </c>
      <c r="F885" s="29">
        <f>IF(C885="x",E885,0)</f>
        <v>15</v>
      </c>
      <c r="G885" s="172"/>
      <c r="I885" s="172" t="s">
        <v>668</v>
      </c>
    </row>
    <row r="886" spans="1:9" x14ac:dyDescent="0.3">
      <c r="B886" s="170"/>
      <c r="C886" s="31"/>
      <c r="D886" s="5" t="s">
        <v>11</v>
      </c>
      <c r="E886" s="90">
        <v>0</v>
      </c>
      <c r="F886" s="29">
        <f>IF(C886="x",E886,0)</f>
        <v>0</v>
      </c>
      <c r="G886" s="172"/>
      <c r="I886" s="172"/>
    </row>
    <row r="887" spans="1:9" x14ac:dyDescent="0.3">
      <c r="A887" s="38"/>
      <c r="B887" s="15" t="s">
        <v>230</v>
      </c>
      <c r="D887" s="5"/>
      <c r="E887" s="90"/>
      <c r="F887" s="29"/>
      <c r="G887" s="40"/>
      <c r="I887" s="40"/>
    </row>
    <row r="888" spans="1:9" ht="28.8" x14ac:dyDescent="0.3">
      <c r="B888" s="37" t="s">
        <v>669</v>
      </c>
      <c r="D888" s="5"/>
      <c r="E888" s="90"/>
      <c r="F888" s="29"/>
      <c r="G888" s="16"/>
      <c r="H888" s="108"/>
      <c r="I888" s="3"/>
    </row>
    <row r="889" spans="1:9" x14ac:dyDescent="0.3">
      <c r="B889" s="41"/>
      <c r="D889" s="5"/>
      <c r="E889" s="90"/>
      <c r="F889" s="29"/>
    </row>
    <row r="890" spans="1:9" ht="15.6" x14ac:dyDescent="0.3">
      <c r="B890" s="158" t="s">
        <v>670</v>
      </c>
      <c r="C890" s="159"/>
      <c r="D890" s="159"/>
      <c r="E890" s="159"/>
      <c r="F890" s="160">
        <f>SUM(F891:F954)</f>
        <v>175</v>
      </c>
      <c r="G890" s="159"/>
      <c r="H890" s="159"/>
      <c r="I890" s="159"/>
    </row>
    <row r="891" spans="1:9" x14ac:dyDescent="0.3">
      <c r="A891" s="38">
        <v>120</v>
      </c>
      <c r="B891" s="170" t="s">
        <v>671</v>
      </c>
      <c r="C891" s="31" t="s">
        <v>8</v>
      </c>
      <c r="D891" s="5" t="s">
        <v>9</v>
      </c>
      <c r="E891" s="90">
        <v>25</v>
      </c>
      <c r="F891" s="29">
        <f>IF(C891="x",E891,0)</f>
        <v>25</v>
      </c>
      <c r="G891" s="172"/>
      <c r="I891" s="172" t="s">
        <v>672</v>
      </c>
    </row>
    <row r="892" spans="1:9" x14ac:dyDescent="0.3">
      <c r="A892" s="38"/>
      <c r="B892" s="170"/>
      <c r="C892" s="31"/>
      <c r="D892" s="5" t="s">
        <v>30</v>
      </c>
      <c r="E892" s="90">
        <v>0</v>
      </c>
      <c r="F892" s="29">
        <f>IF(C892="x",E892,0)</f>
        <v>0</v>
      </c>
      <c r="G892" s="172"/>
      <c r="I892" s="172"/>
    </row>
    <row r="893" spans="1:9" x14ac:dyDescent="0.3">
      <c r="B893" s="15" t="s">
        <v>673</v>
      </c>
      <c r="D893" s="5"/>
      <c r="E893" s="90"/>
      <c r="F893" s="29"/>
    </row>
    <row r="894" spans="1:9" ht="43.2" x14ac:dyDescent="0.3">
      <c r="A894" s="38"/>
      <c r="B894" s="37" t="s">
        <v>674</v>
      </c>
      <c r="D894" s="5"/>
      <c r="E894" s="90"/>
      <c r="F894" s="29"/>
      <c r="G894" s="40"/>
      <c r="I894" s="40"/>
    </row>
    <row r="895" spans="1:9" x14ac:dyDescent="0.3">
      <c r="A895" s="38"/>
      <c r="B895" s="15"/>
      <c r="D895" s="5"/>
      <c r="E895" s="90"/>
      <c r="F895" s="29"/>
      <c r="G895" s="40"/>
      <c r="I895" s="40"/>
    </row>
    <row r="896" spans="1:9" x14ac:dyDescent="0.3">
      <c r="A896" s="1">
        <v>121</v>
      </c>
      <c r="B896" s="170" t="s">
        <v>675</v>
      </c>
      <c r="C896" s="68" t="s">
        <v>8</v>
      </c>
      <c r="D896" s="28" t="s">
        <v>640</v>
      </c>
      <c r="E896" s="162">
        <v>25</v>
      </c>
      <c r="F896" s="29">
        <f t="shared" ref="F896:F902" si="5">IF(C896="x",E896,0)</f>
        <v>25</v>
      </c>
      <c r="I896" s="8" t="s">
        <v>676</v>
      </c>
    </row>
    <row r="897" spans="1:9" x14ac:dyDescent="0.3">
      <c r="B897" s="170"/>
      <c r="C897" s="68"/>
      <c r="D897" s="28" t="s">
        <v>641</v>
      </c>
      <c r="E897" s="162">
        <v>20</v>
      </c>
      <c r="F897" s="29">
        <f t="shared" si="5"/>
        <v>0</v>
      </c>
    </row>
    <row r="898" spans="1:9" x14ac:dyDescent="0.3">
      <c r="B898" s="170"/>
      <c r="C898" s="68"/>
      <c r="D898" s="28" t="s">
        <v>642</v>
      </c>
      <c r="E898" s="162">
        <v>15</v>
      </c>
      <c r="F898" s="29">
        <f t="shared" si="5"/>
        <v>0</v>
      </c>
    </row>
    <row r="899" spans="1:9" x14ac:dyDescent="0.3">
      <c r="B899" s="170"/>
      <c r="C899" s="68"/>
      <c r="D899" s="28" t="s">
        <v>643</v>
      </c>
      <c r="E899" s="162">
        <v>10</v>
      </c>
      <c r="F899" s="29">
        <f t="shared" si="5"/>
        <v>0</v>
      </c>
    </row>
    <row r="900" spans="1:9" x14ac:dyDescent="0.3">
      <c r="B900" s="170"/>
      <c r="C900" s="68"/>
      <c r="D900" s="28" t="s">
        <v>644</v>
      </c>
      <c r="E900" s="162">
        <v>5</v>
      </c>
      <c r="F900" s="29">
        <f t="shared" si="5"/>
        <v>0</v>
      </c>
    </row>
    <row r="901" spans="1:9" x14ac:dyDescent="0.3">
      <c r="B901" s="170"/>
      <c r="C901" s="68"/>
      <c r="D901" s="28" t="s">
        <v>645</v>
      </c>
      <c r="E901" s="162">
        <v>0</v>
      </c>
      <c r="F901" s="29">
        <f t="shared" si="5"/>
        <v>0</v>
      </c>
    </row>
    <row r="902" spans="1:9" x14ac:dyDescent="0.3">
      <c r="B902" s="170"/>
      <c r="C902" s="68"/>
      <c r="D902" s="28" t="s">
        <v>677</v>
      </c>
      <c r="E902" s="29">
        <v>0</v>
      </c>
      <c r="F902" s="29">
        <f t="shared" si="5"/>
        <v>0</v>
      </c>
    </row>
    <row r="903" spans="1:9" x14ac:dyDescent="0.3">
      <c r="A903" s="38"/>
      <c r="B903" s="151" t="s">
        <v>678</v>
      </c>
      <c r="D903" s="5"/>
      <c r="E903" s="90"/>
      <c r="F903" s="29"/>
      <c r="G903" s="40"/>
      <c r="I903" s="40"/>
    </row>
    <row r="904" spans="1:9" x14ac:dyDescent="0.3">
      <c r="B904" s="37" t="s">
        <v>313</v>
      </c>
      <c r="D904" s="5"/>
      <c r="E904" s="90"/>
      <c r="F904" s="29"/>
    </row>
    <row r="905" spans="1:9" x14ac:dyDescent="0.3">
      <c r="B905" s="52"/>
      <c r="D905" s="5"/>
      <c r="E905" s="90"/>
      <c r="F905" s="29"/>
      <c r="G905" s="77"/>
      <c r="I905" s="77"/>
    </row>
    <row r="906" spans="1:9" x14ac:dyDescent="0.3">
      <c r="A906" s="1" t="s">
        <v>679</v>
      </c>
      <c r="B906" s="170" t="s">
        <v>680</v>
      </c>
      <c r="C906" s="68" t="s">
        <v>8</v>
      </c>
      <c r="D906" s="28" t="s">
        <v>640</v>
      </c>
      <c r="E906" s="162">
        <v>20</v>
      </c>
      <c r="F906" s="29">
        <f t="shared" ref="F906:F912" si="6">IF(C906="x",E906,0)</f>
        <v>20</v>
      </c>
    </row>
    <row r="907" spans="1:9" x14ac:dyDescent="0.3">
      <c r="B907" s="170"/>
      <c r="C907" s="68"/>
      <c r="D907" s="28" t="s">
        <v>641</v>
      </c>
      <c r="E907" s="162">
        <v>17</v>
      </c>
      <c r="F907" s="29">
        <f t="shared" si="6"/>
        <v>0</v>
      </c>
    </row>
    <row r="908" spans="1:9" x14ac:dyDescent="0.3">
      <c r="B908" s="170"/>
      <c r="C908" s="68"/>
      <c r="D908" s="28" t="s">
        <v>642</v>
      </c>
      <c r="E908" s="162">
        <v>14</v>
      </c>
      <c r="F908" s="29">
        <f t="shared" si="6"/>
        <v>0</v>
      </c>
    </row>
    <row r="909" spans="1:9" x14ac:dyDescent="0.3">
      <c r="B909" s="170"/>
      <c r="C909" s="68"/>
      <c r="D909" s="28" t="s">
        <v>643</v>
      </c>
      <c r="E909" s="162">
        <v>11</v>
      </c>
      <c r="F909" s="29">
        <f t="shared" si="6"/>
        <v>0</v>
      </c>
    </row>
    <row r="910" spans="1:9" x14ac:dyDescent="0.3">
      <c r="B910" s="170"/>
      <c r="C910" s="68"/>
      <c r="D910" s="28" t="s">
        <v>644</v>
      </c>
      <c r="E910" s="162">
        <v>8</v>
      </c>
      <c r="F910" s="29">
        <f t="shared" si="6"/>
        <v>0</v>
      </c>
    </row>
    <row r="911" spans="1:9" x14ac:dyDescent="0.3">
      <c r="B911" s="170"/>
      <c r="C911" s="68"/>
      <c r="D911" s="28" t="s">
        <v>645</v>
      </c>
      <c r="E911" s="162">
        <v>5</v>
      </c>
      <c r="F911" s="29">
        <f t="shared" si="6"/>
        <v>0</v>
      </c>
    </row>
    <row r="912" spans="1:9" x14ac:dyDescent="0.3">
      <c r="B912" s="170"/>
      <c r="C912" s="68"/>
      <c r="D912" s="28" t="s">
        <v>677</v>
      </c>
      <c r="E912" s="162">
        <v>0</v>
      </c>
      <c r="F912" s="29">
        <f t="shared" si="6"/>
        <v>0</v>
      </c>
    </row>
    <row r="913" spans="1:9" x14ac:dyDescent="0.3">
      <c r="A913" s="38"/>
      <c r="B913" s="15" t="s">
        <v>681</v>
      </c>
      <c r="D913" s="5"/>
      <c r="E913" s="90"/>
      <c r="F913" s="29"/>
      <c r="G913" s="40"/>
      <c r="I913" s="40"/>
    </row>
    <row r="914" spans="1:9" x14ac:dyDescent="0.3">
      <c r="B914" s="37" t="s">
        <v>313</v>
      </c>
      <c r="D914" s="5"/>
      <c r="E914" s="90"/>
      <c r="F914" s="29"/>
    </row>
    <row r="915" spans="1:9" x14ac:dyDescent="0.3">
      <c r="B915" s="52"/>
      <c r="D915" s="5"/>
      <c r="E915" s="90"/>
      <c r="F915" s="29"/>
      <c r="G915" s="77"/>
      <c r="I915" s="77"/>
    </row>
    <row r="916" spans="1:9" x14ac:dyDescent="0.3">
      <c r="A916" s="1" t="s">
        <v>682</v>
      </c>
      <c r="B916" s="170" t="s">
        <v>683</v>
      </c>
      <c r="C916" s="68" t="s">
        <v>8</v>
      </c>
      <c r="D916" s="28" t="s">
        <v>640</v>
      </c>
      <c r="E916" s="162">
        <v>20</v>
      </c>
      <c r="F916" s="29">
        <f t="shared" ref="F916:F922" si="7">IF(C916="x",E916,0)</f>
        <v>20</v>
      </c>
    </row>
    <row r="917" spans="1:9" x14ac:dyDescent="0.3">
      <c r="B917" s="170"/>
      <c r="C917" s="68"/>
      <c r="D917" s="28" t="s">
        <v>641</v>
      </c>
      <c r="E917" s="162">
        <v>17</v>
      </c>
      <c r="F917" s="29">
        <f t="shared" si="7"/>
        <v>0</v>
      </c>
    </row>
    <row r="918" spans="1:9" x14ac:dyDescent="0.3">
      <c r="B918" s="170"/>
      <c r="C918" s="68"/>
      <c r="D918" s="28" t="s">
        <v>642</v>
      </c>
      <c r="E918" s="162">
        <v>14</v>
      </c>
      <c r="F918" s="29">
        <f t="shared" si="7"/>
        <v>0</v>
      </c>
    </row>
    <row r="919" spans="1:9" x14ac:dyDescent="0.3">
      <c r="B919" s="170"/>
      <c r="C919" s="68"/>
      <c r="D919" s="28" t="s">
        <v>643</v>
      </c>
      <c r="E919" s="162">
        <v>11</v>
      </c>
      <c r="F919" s="29">
        <f t="shared" si="7"/>
        <v>0</v>
      </c>
    </row>
    <row r="920" spans="1:9" x14ac:dyDescent="0.3">
      <c r="B920" s="170"/>
      <c r="C920" s="68"/>
      <c r="D920" s="28" t="s">
        <v>644</v>
      </c>
      <c r="E920" s="162">
        <v>8</v>
      </c>
      <c r="F920" s="29">
        <f t="shared" si="7"/>
        <v>0</v>
      </c>
    </row>
    <row r="921" spans="1:9" x14ac:dyDescent="0.3">
      <c r="B921" s="170"/>
      <c r="C921" s="68"/>
      <c r="D921" s="28" t="s">
        <v>645</v>
      </c>
      <c r="E921" s="162">
        <v>5</v>
      </c>
      <c r="F921" s="29">
        <f t="shared" si="7"/>
        <v>0</v>
      </c>
    </row>
    <row r="922" spans="1:9" x14ac:dyDescent="0.3">
      <c r="B922" s="170"/>
      <c r="C922" s="68"/>
      <c r="D922" s="28" t="s">
        <v>677</v>
      </c>
      <c r="E922" s="162">
        <v>0</v>
      </c>
      <c r="F922" s="29">
        <f t="shared" si="7"/>
        <v>0</v>
      </c>
    </row>
    <row r="923" spans="1:9" x14ac:dyDescent="0.3">
      <c r="A923" s="38"/>
      <c r="B923" s="15" t="s">
        <v>684</v>
      </c>
      <c r="D923" s="5"/>
      <c r="E923" s="90"/>
      <c r="F923" s="29"/>
      <c r="G923" s="40"/>
      <c r="I923" s="40"/>
    </row>
    <row r="924" spans="1:9" x14ac:dyDescent="0.3">
      <c r="B924" s="37" t="s">
        <v>313</v>
      </c>
      <c r="D924" s="5"/>
      <c r="E924" s="90"/>
      <c r="F924" s="29"/>
    </row>
    <row r="925" spans="1:9" x14ac:dyDescent="0.3">
      <c r="B925" s="52"/>
      <c r="D925" s="5"/>
      <c r="E925" s="90"/>
      <c r="F925" s="29"/>
      <c r="G925" s="77"/>
      <c r="I925" s="77"/>
    </row>
    <row r="926" spans="1:9" x14ac:dyDescent="0.3">
      <c r="A926" s="38">
        <v>123</v>
      </c>
      <c r="B926" s="170" t="s">
        <v>685</v>
      </c>
      <c r="C926" s="31"/>
      <c r="D926" s="5" t="s">
        <v>9</v>
      </c>
      <c r="E926" s="90">
        <v>5</v>
      </c>
      <c r="F926" s="29">
        <f>IF(C926="x",E926,0)</f>
        <v>0</v>
      </c>
      <c r="G926" s="172"/>
      <c r="I926" s="172"/>
    </row>
    <row r="927" spans="1:9" x14ac:dyDescent="0.3">
      <c r="A927" s="38"/>
      <c r="B927" s="170"/>
      <c r="C927" s="31" t="s">
        <v>8</v>
      </c>
      <c r="D927" s="5" t="s">
        <v>30</v>
      </c>
      <c r="E927" s="90">
        <v>0</v>
      </c>
      <c r="F927" s="29">
        <f>IF(C927="x",E927,0)</f>
        <v>0</v>
      </c>
      <c r="G927" s="172"/>
      <c r="I927" s="172"/>
    </row>
    <row r="928" spans="1:9" ht="43.2" x14ac:dyDescent="0.3">
      <c r="B928" s="15" t="s">
        <v>686</v>
      </c>
      <c r="D928" s="5"/>
      <c r="E928" s="90"/>
      <c r="F928" s="29"/>
    </row>
    <row r="929" spans="1:9" x14ac:dyDescent="0.3">
      <c r="A929" s="38"/>
      <c r="B929" s="37" t="s">
        <v>313</v>
      </c>
      <c r="D929" s="5"/>
      <c r="E929" s="90"/>
      <c r="F929" s="29"/>
      <c r="G929" s="40"/>
      <c r="I929" s="40"/>
    </row>
    <row r="930" spans="1:9" x14ac:dyDescent="0.3">
      <c r="B930" s="52"/>
      <c r="D930" s="5"/>
      <c r="E930" s="90"/>
      <c r="F930" s="29"/>
      <c r="G930" s="77"/>
      <c r="I930" s="77"/>
    </row>
    <row r="931" spans="1:9" x14ac:dyDescent="0.3">
      <c r="A931" s="38" t="s">
        <v>687</v>
      </c>
      <c r="B931" s="170" t="s">
        <v>688</v>
      </c>
      <c r="C931" s="31" t="s">
        <v>8</v>
      </c>
      <c r="D931" s="5" t="s">
        <v>9</v>
      </c>
      <c r="E931" s="90">
        <v>25</v>
      </c>
      <c r="F931" s="29">
        <f>IF(C931="x",E931,0)</f>
        <v>25</v>
      </c>
      <c r="G931" s="172"/>
      <c r="I931" s="172"/>
    </row>
    <row r="932" spans="1:9" x14ac:dyDescent="0.3">
      <c r="A932" s="38"/>
      <c r="B932" s="170"/>
      <c r="C932" s="31"/>
      <c r="D932" s="5" t="s">
        <v>30</v>
      </c>
      <c r="E932" s="90">
        <v>0</v>
      </c>
      <c r="F932" s="29">
        <f>IF(C932="x",E932,0)</f>
        <v>0</v>
      </c>
      <c r="G932" s="172"/>
      <c r="I932" s="172"/>
    </row>
    <row r="933" spans="1:9" x14ac:dyDescent="0.3">
      <c r="A933" s="38"/>
      <c r="B933" s="15"/>
      <c r="D933" s="5"/>
      <c r="E933" s="90"/>
      <c r="F933" s="29"/>
      <c r="G933" s="40"/>
      <c r="I933" s="40"/>
    </row>
    <row r="934" spans="1:9" x14ac:dyDescent="0.3">
      <c r="A934" s="38" t="s">
        <v>689</v>
      </c>
      <c r="B934" s="170" t="s">
        <v>690</v>
      </c>
      <c r="C934" s="31" t="s">
        <v>8</v>
      </c>
      <c r="D934" s="5" t="s">
        <v>476</v>
      </c>
      <c r="E934" s="90">
        <v>15</v>
      </c>
      <c r="F934" s="29">
        <f>IF(C934="x",E934,0)</f>
        <v>15</v>
      </c>
      <c r="G934" s="172"/>
      <c r="I934" s="172"/>
    </row>
    <row r="935" spans="1:9" x14ac:dyDescent="0.3">
      <c r="A935" s="38"/>
      <c r="B935" s="170"/>
      <c r="C935" s="31"/>
      <c r="D935" s="5" t="s">
        <v>174</v>
      </c>
      <c r="E935" s="90">
        <v>0</v>
      </c>
      <c r="F935" s="29">
        <f>IF(C935="x",E935,0)</f>
        <v>0</v>
      </c>
      <c r="G935" s="172"/>
      <c r="I935" s="172"/>
    </row>
    <row r="936" spans="1:9" x14ac:dyDescent="0.3">
      <c r="B936" s="15" t="s">
        <v>691</v>
      </c>
      <c r="D936" s="5"/>
      <c r="E936" s="90"/>
      <c r="F936" s="29"/>
    </row>
    <row r="937" spans="1:9" ht="28.8" x14ac:dyDescent="0.3">
      <c r="A937" s="38"/>
      <c r="B937" s="37" t="s">
        <v>692</v>
      </c>
      <c r="D937" s="5"/>
      <c r="E937" s="90"/>
      <c r="F937" s="29"/>
      <c r="G937" s="40"/>
      <c r="I937" s="40"/>
    </row>
    <row r="938" spans="1:9" x14ac:dyDescent="0.3">
      <c r="A938" s="38"/>
      <c r="B938" s="15"/>
      <c r="D938" s="5"/>
      <c r="E938" s="90"/>
      <c r="F938" s="29"/>
      <c r="G938" s="40"/>
      <c r="I938" s="40"/>
    </row>
    <row r="939" spans="1:9" x14ac:dyDescent="0.3">
      <c r="A939" s="1" t="s">
        <v>693</v>
      </c>
      <c r="B939" s="170" t="s">
        <v>694</v>
      </c>
      <c r="C939" s="68" t="s">
        <v>8</v>
      </c>
      <c r="D939" s="28" t="s">
        <v>640</v>
      </c>
      <c r="E939" s="162">
        <v>20</v>
      </c>
      <c r="F939" s="29">
        <f t="shared" ref="F939:F945" si="8">IF(C939="x",E939,0)</f>
        <v>20</v>
      </c>
      <c r="G939" s="171"/>
      <c r="I939" s="171" t="s">
        <v>695</v>
      </c>
    </row>
    <row r="940" spans="1:9" x14ac:dyDescent="0.3">
      <c r="B940" s="170"/>
      <c r="C940" s="68"/>
      <c r="D940" s="28" t="s">
        <v>641</v>
      </c>
      <c r="E940" s="162">
        <v>17</v>
      </c>
      <c r="F940" s="29">
        <f t="shared" si="8"/>
        <v>0</v>
      </c>
      <c r="G940" s="171"/>
      <c r="I940" s="171"/>
    </row>
    <row r="941" spans="1:9" x14ac:dyDescent="0.3">
      <c r="B941" s="170"/>
      <c r="C941" s="68"/>
      <c r="D941" s="28" t="s">
        <v>642</v>
      </c>
      <c r="E941" s="162">
        <v>14</v>
      </c>
      <c r="F941" s="29">
        <f t="shared" si="8"/>
        <v>0</v>
      </c>
      <c r="G941" s="171"/>
      <c r="I941" s="171"/>
    </row>
    <row r="942" spans="1:9" x14ac:dyDescent="0.3">
      <c r="B942" s="170"/>
      <c r="C942" s="68"/>
      <c r="D942" s="28" t="s">
        <v>643</v>
      </c>
      <c r="E942" s="162">
        <v>11</v>
      </c>
      <c r="F942" s="29">
        <f t="shared" si="8"/>
        <v>0</v>
      </c>
      <c r="G942" s="171"/>
      <c r="I942" s="171"/>
    </row>
    <row r="943" spans="1:9" x14ac:dyDescent="0.3">
      <c r="B943" s="170"/>
      <c r="C943" s="68"/>
      <c r="D943" s="28" t="s">
        <v>644</v>
      </c>
      <c r="E943" s="162">
        <v>8</v>
      </c>
      <c r="F943" s="29">
        <f t="shared" si="8"/>
        <v>0</v>
      </c>
      <c r="G943" s="171"/>
      <c r="I943" s="171"/>
    </row>
    <row r="944" spans="1:9" x14ac:dyDescent="0.3">
      <c r="B944" s="170"/>
      <c r="C944" s="68"/>
      <c r="D944" s="28" t="s">
        <v>645</v>
      </c>
      <c r="E944" s="162">
        <v>5</v>
      </c>
      <c r="F944" s="29">
        <f t="shared" si="8"/>
        <v>0</v>
      </c>
      <c r="G944" s="171"/>
      <c r="I944" s="171"/>
    </row>
    <row r="945" spans="1:9" x14ac:dyDescent="0.3">
      <c r="B945" s="170"/>
      <c r="C945" s="68"/>
      <c r="D945" s="161">
        <v>0</v>
      </c>
      <c r="E945" s="162">
        <v>0</v>
      </c>
      <c r="F945" s="29">
        <f t="shared" si="8"/>
        <v>0</v>
      </c>
      <c r="G945" s="171"/>
      <c r="I945" s="171"/>
    </row>
    <row r="946" spans="1:9" x14ac:dyDescent="0.3">
      <c r="B946" s="52"/>
      <c r="D946" s="5"/>
      <c r="E946" s="90"/>
      <c r="F946" s="29"/>
      <c r="G946" s="77"/>
      <c r="I946" s="77"/>
    </row>
    <row r="947" spans="1:9" x14ac:dyDescent="0.3">
      <c r="A947" s="1" t="s">
        <v>696</v>
      </c>
      <c r="B947" s="170" t="s">
        <v>697</v>
      </c>
      <c r="C947" s="68" t="s">
        <v>8</v>
      </c>
      <c r="D947" s="28" t="s">
        <v>640</v>
      </c>
      <c r="E947" s="162">
        <v>25</v>
      </c>
      <c r="F947" s="29">
        <f t="shared" ref="F947:F953" si="9">IF(C947="x",E947,0)</f>
        <v>25</v>
      </c>
      <c r="G947" s="171"/>
      <c r="I947" s="171" t="s">
        <v>698</v>
      </c>
    </row>
    <row r="948" spans="1:9" x14ac:dyDescent="0.3">
      <c r="B948" s="170"/>
      <c r="C948" s="68"/>
      <c r="D948" s="28" t="s">
        <v>641</v>
      </c>
      <c r="E948" s="162">
        <v>21</v>
      </c>
      <c r="F948" s="29">
        <f t="shared" si="9"/>
        <v>0</v>
      </c>
      <c r="G948" s="171"/>
      <c r="I948" s="171"/>
    </row>
    <row r="949" spans="1:9" x14ac:dyDescent="0.3">
      <c r="B949" s="170"/>
      <c r="C949" s="68"/>
      <c r="D949" s="28" t="s">
        <v>642</v>
      </c>
      <c r="E949" s="162">
        <v>17</v>
      </c>
      <c r="F949" s="29">
        <f t="shared" si="9"/>
        <v>0</v>
      </c>
      <c r="G949" s="171"/>
      <c r="I949" s="171"/>
    </row>
    <row r="950" spans="1:9" x14ac:dyDescent="0.3">
      <c r="B950" s="170"/>
      <c r="C950" s="68"/>
      <c r="D950" s="28" t="s">
        <v>643</v>
      </c>
      <c r="E950" s="162">
        <v>13</v>
      </c>
      <c r="F950" s="29">
        <f t="shared" si="9"/>
        <v>0</v>
      </c>
      <c r="G950" s="171"/>
      <c r="I950" s="171"/>
    </row>
    <row r="951" spans="1:9" x14ac:dyDescent="0.3">
      <c r="B951" s="170"/>
      <c r="C951" s="68"/>
      <c r="D951" s="28" t="s">
        <v>644</v>
      </c>
      <c r="E951" s="162">
        <v>9</v>
      </c>
      <c r="F951" s="29">
        <f t="shared" si="9"/>
        <v>0</v>
      </c>
      <c r="G951" s="171"/>
      <c r="I951" s="171"/>
    </row>
    <row r="952" spans="1:9" x14ac:dyDescent="0.3">
      <c r="B952" s="170"/>
      <c r="C952" s="68"/>
      <c r="D952" s="28" t="s">
        <v>645</v>
      </c>
      <c r="E952" s="162">
        <v>5</v>
      </c>
      <c r="F952" s="29">
        <f t="shared" si="9"/>
        <v>0</v>
      </c>
      <c r="G952" s="171"/>
      <c r="I952" s="171"/>
    </row>
    <row r="953" spans="1:9" x14ac:dyDescent="0.3">
      <c r="B953" s="170"/>
      <c r="C953" s="68"/>
      <c r="D953" s="161">
        <v>0</v>
      </c>
      <c r="E953" s="162">
        <v>0</v>
      </c>
      <c r="F953" s="29">
        <f t="shared" si="9"/>
        <v>0</v>
      </c>
      <c r="G953" s="171"/>
      <c r="I953" s="171"/>
    </row>
    <row r="954" spans="1:9" x14ac:dyDescent="0.3">
      <c r="A954" s="38"/>
      <c r="B954" s="15"/>
      <c r="D954" s="5"/>
      <c r="E954" s="90"/>
      <c r="F954" s="29"/>
      <c r="G954" s="40"/>
      <c r="I954" s="40"/>
    </row>
    <row r="955" spans="1:9" ht="15.6" x14ac:dyDescent="0.3">
      <c r="B955" s="158" t="s">
        <v>699</v>
      </c>
      <c r="C955" s="159"/>
      <c r="D955" s="159"/>
      <c r="E955" s="159"/>
      <c r="F955" s="160">
        <f>SUM(F956:F1005)</f>
        <v>155</v>
      </c>
      <c r="G955" s="159"/>
      <c r="H955" s="159"/>
      <c r="I955" s="159"/>
    </row>
    <row r="956" spans="1:9" x14ac:dyDescent="0.3">
      <c r="A956" s="38">
        <v>126</v>
      </c>
      <c r="B956" s="170" t="s">
        <v>700</v>
      </c>
      <c r="C956" s="31" t="s">
        <v>8</v>
      </c>
      <c r="D956" s="5" t="s">
        <v>9</v>
      </c>
      <c r="E956" s="90">
        <v>15</v>
      </c>
      <c r="F956" s="29">
        <f>IF(C956="x",E956,0)</f>
        <v>15</v>
      </c>
      <c r="G956" s="172"/>
      <c r="I956" s="172" t="s">
        <v>701</v>
      </c>
    </row>
    <row r="957" spans="1:9" x14ac:dyDescent="0.3">
      <c r="A957" s="38"/>
      <c r="B957" s="170"/>
      <c r="C957" s="31"/>
      <c r="D957" s="5" t="s">
        <v>30</v>
      </c>
      <c r="E957" s="90">
        <v>0</v>
      </c>
      <c r="F957" s="29">
        <f>IF(C957="x",E957,0)</f>
        <v>0</v>
      </c>
      <c r="G957" s="172"/>
      <c r="I957" s="172"/>
    </row>
    <row r="958" spans="1:9" x14ac:dyDescent="0.3">
      <c r="B958" s="15" t="s">
        <v>230</v>
      </c>
      <c r="D958" s="5"/>
      <c r="E958" s="90"/>
      <c r="F958" s="29"/>
    </row>
    <row r="959" spans="1:9" x14ac:dyDescent="0.3">
      <c r="A959" s="38"/>
      <c r="B959" s="37" t="s">
        <v>702</v>
      </c>
      <c r="D959" s="5"/>
      <c r="E959" s="90"/>
      <c r="F959" s="29"/>
      <c r="G959" s="40"/>
      <c r="I959" s="40"/>
    </row>
    <row r="960" spans="1:9" x14ac:dyDescent="0.3">
      <c r="A960" s="38"/>
      <c r="B960" s="15"/>
      <c r="D960" s="5"/>
      <c r="E960" s="90"/>
      <c r="F960" s="29"/>
      <c r="G960" s="40"/>
      <c r="I960" s="40"/>
    </row>
    <row r="961" spans="1:9" x14ac:dyDescent="0.3">
      <c r="A961" s="38">
        <v>127</v>
      </c>
      <c r="B961" s="173" t="s">
        <v>703</v>
      </c>
      <c r="C961" s="31" t="s">
        <v>8</v>
      </c>
      <c r="D961" s="5" t="s">
        <v>9</v>
      </c>
      <c r="E961" s="90">
        <v>30</v>
      </c>
      <c r="F961" s="29">
        <f>IF(C961="x",E961,0)</f>
        <v>30</v>
      </c>
      <c r="G961" s="172"/>
      <c r="I961" s="172"/>
    </row>
    <row r="962" spans="1:9" x14ac:dyDescent="0.3">
      <c r="A962" s="38"/>
      <c r="B962" s="173"/>
      <c r="C962" s="31"/>
      <c r="D962" s="5" t="s">
        <v>30</v>
      </c>
      <c r="E962" s="90">
        <v>0</v>
      </c>
      <c r="F962" s="29">
        <f>IF(C962="x",E962,0)</f>
        <v>0</v>
      </c>
      <c r="G962" s="172"/>
      <c r="I962" s="172"/>
    </row>
    <row r="963" spans="1:9" x14ac:dyDescent="0.3">
      <c r="B963" s="15" t="s">
        <v>230</v>
      </c>
      <c r="D963" s="5"/>
      <c r="E963" s="90"/>
      <c r="F963" s="29"/>
    </row>
    <row r="964" spans="1:9" ht="43.2" x14ac:dyDescent="0.3">
      <c r="A964" s="38"/>
      <c r="B964" s="37" t="s">
        <v>704</v>
      </c>
      <c r="D964" s="5"/>
      <c r="E964" s="90"/>
      <c r="F964" s="29"/>
      <c r="G964" s="40"/>
      <c r="I964" s="40"/>
    </row>
    <row r="965" spans="1:9" x14ac:dyDescent="0.3">
      <c r="A965" s="38"/>
      <c r="B965" s="15"/>
      <c r="D965" s="5"/>
      <c r="E965" s="90"/>
      <c r="F965" s="29"/>
      <c r="G965" s="40"/>
      <c r="I965" s="40"/>
    </row>
    <row r="966" spans="1:9" x14ac:dyDescent="0.3">
      <c r="A966" s="1" t="s">
        <v>705</v>
      </c>
      <c r="B966" s="170" t="s">
        <v>706</v>
      </c>
      <c r="C966" s="68" t="s">
        <v>8</v>
      </c>
      <c r="D966" s="28" t="s">
        <v>640</v>
      </c>
      <c r="E966" s="162">
        <v>20</v>
      </c>
      <c r="F966" s="29">
        <f t="shared" ref="F966:F971" si="10">IF(C966="x",E966,0)</f>
        <v>20</v>
      </c>
    </row>
    <row r="967" spans="1:9" x14ac:dyDescent="0.3">
      <c r="B967" s="170"/>
      <c r="C967" s="68"/>
      <c r="D967" s="28" t="s">
        <v>641</v>
      </c>
      <c r="E967" s="162">
        <v>18</v>
      </c>
      <c r="F967" s="29">
        <f t="shared" si="10"/>
        <v>0</v>
      </c>
    </row>
    <row r="968" spans="1:9" x14ac:dyDescent="0.3">
      <c r="B968" s="170"/>
      <c r="C968" s="68"/>
      <c r="D968" s="28" t="s">
        <v>642</v>
      </c>
      <c r="E968" s="162">
        <v>15</v>
      </c>
      <c r="F968" s="29">
        <f t="shared" si="10"/>
        <v>0</v>
      </c>
    </row>
    <row r="969" spans="1:9" x14ac:dyDescent="0.3">
      <c r="B969" s="170"/>
      <c r="C969" s="68"/>
      <c r="D969" s="28" t="s">
        <v>643</v>
      </c>
      <c r="E969" s="162">
        <v>10</v>
      </c>
      <c r="F969" s="29">
        <f t="shared" si="10"/>
        <v>0</v>
      </c>
    </row>
    <row r="970" spans="1:9" x14ac:dyDescent="0.3">
      <c r="B970" s="170"/>
      <c r="C970" s="68"/>
      <c r="D970" s="28" t="s">
        <v>644</v>
      </c>
      <c r="E970" s="162">
        <v>5</v>
      </c>
      <c r="F970" s="29">
        <f t="shared" si="10"/>
        <v>0</v>
      </c>
    </row>
    <row r="971" spans="1:9" x14ac:dyDescent="0.3">
      <c r="B971" s="170"/>
      <c r="C971" s="68"/>
      <c r="D971" s="28" t="s">
        <v>645</v>
      </c>
      <c r="E971" s="162">
        <v>0</v>
      </c>
      <c r="F971" s="29">
        <f t="shared" si="10"/>
        <v>0</v>
      </c>
    </row>
    <row r="972" spans="1:9" x14ac:dyDescent="0.3">
      <c r="B972" s="52"/>
      <c r="D972" s="5"/>
      <c r="E972" s="90"/>
      <c r="F972" s="29"/>
      <c r="G972" s="77"/>
      <c r="I972" s="77"/>
    </row>
    <row r="973" spans="1:9" x14ac:dyDescent="0.3">
      <c r="A973" s="1" t="s">
        <v>707</v>
      </c>
      <c r="B973" s="170" t="s">
        <v>708</v>
      </c>
      <c r="C973" s="68" t="s">
        <v>8</v>
      </c>
      <c r="D973" s="28" t="s">
        <v>640</v>
      </c>
      <c r="E973" s="162">
        <v>25</v>
      </c>
      <c r="F973" s="29">
        <f t="shared" ref="F973:F978" si="11">IF(C973="x",E973,0)</f>
        <v>25</v>
      </c>
      <c r="G973" s="171"/>
      <c r="I973" s="171" t="s">
        <v>709</v>
      </c>
    </row>
    <row r="974" spans="1:9" x14ac:dyDescent="0.3">
      <c r="B974" s="170"/>
      <c r="C974" s="68"/>
      <c r="D974" s="28" t="s">
        <v>641</v>
      </c>
      <c r="E974" s="162">
        <v>20</v>
      </c>
      <c r="F974" s="29">
        <f t="shared" si="11"/>
        <v>0</v>
      </c>
      <c r="G974" s="171"/>
      <c r="I974" s="171"/>
    </row>
    <row r="975" spans="1:9" x14ac:dyDescent="0.3">
      <c r="B975" s="170"/>
      <c r="C975" s="68"/>
      <c r="D975" s="28" t="s">
        <v>642</v>
      </c>
      <c r="E975" s="162">
        <v>15</v>
      </c>
      <c r="F975" s="29">
        <f t="shared" si="11"/>
        <v>0</v>
      </c>
      <c r="G975" s="171"/>
      <c r="I975" s="171"/>
    </row>
    <row r="976" spans="1:9" x14ac:dyDescent="0.3">
      <c r="B976" s="170"/>
      <c r="C976" s="68"/>
      <c r="D976" s="28" t="s">
        <v>643</v>
      </c>
      <c r="E976" s="162">
        <v>10</v>
      </c>
      <c r="F976" s="29">
        <f t="shared" si="11"/>
        <v>0</v>
      </c>
      <c r="G976" s="171"/>
      <c r="I976" s="171"/>
    </row>
    <row r="977" spans="1:9" x14ac:dyDescent="0.3">
      <c r="B977" s="170"/>
      <c r="C977" s="68"/>
      <c r="D977" s="28" t="s">
        <v>644</v>
      </c>
      <c r="E977" s="162">
        <v>5</v>
      </c>
      <c r="F977" s="29">
        <f t="shared" si="11"/>
        <v>0</v>
      </c>
      <c r="G977" s="171"/>
      <c r="I977" s="171"/>
    </row>
    <row r="978" spans="1:9" x14ac:dyDescent="0.3">
      <c r="B978" s="170"/>
      <c r="C978" s="68"/>
      <c r="D978" s="28" t="s">
        <v>645</v>
      </c>
      <c r="E978" s="162">
        <v>0</v>
      </c>
      <c r="F978" s="29">
        <f t="shared" si="11"/>
        <v>0</v>
      </c>
      <c r="G978" s="171"/>
      <c r="I978" s="171"/>
    </row>
    <row r="979" spans="1:9" x14ac:dyDescent="0.3">
      <c r="B979" s="52"/>
      <c r="D979" s="5"/>
      <c r="E979" s="90"/>
      <c r="F979" s="29"/>
      <c r="G979" s="77"/>
      <c r="I979" s="77"/>
    </row>
    <row r="980" spans="1:9" x14ac:dyDescent="0.3">
      <c r="A980" s="1" t="s">
        <v>710</v>
      </c>
      <c r="B980" s="170" t="s">
        <v>711</v>
      </c>
      <c r="C980" s="68" t="s">
        <v>8</v>
      </c>
      <c r="D980" s="28" t="s">
        <v>640</v>
      </c>
      <c r="E980" s="162">
        <v>25</v>
      </c>
      <c r="F980" s="29">
        <f t="shared" ref="F980:F985" si="12">IF(C980="x",E980,0)</f>
        <v>25</v>
      </c>
      <c r="G980" s="171"/>
      <c r="I980" s="171" t="s">
        <v>712</v>
      </c>
    </row>
    <row r="981" spans="1:9" x14ac:dyDescent="0.3">
      <c r="B981" s="170"/>
      <c r="C981" s="68"/>
      <c r="D981" s="28" t="s">
        <v>641</v>
      </c>
      <c r="E981" s="162">
        <v>20</v>
      </c>
      <c r="F981" s="29">
        <f t="shared" si="12"/>
        <v>0</v>
      </c>
      <c r="G981" s="171"/>
      <c r="I981" s="171"/>
    </row>
    <row r="982" spans="1:9" x14ac:dyDescent="0.3">
      <c r="B982" s="170"/>
      <c r="C982" s="68"/>
      <c r="D982" s="28" t="s">
        <v>642</v>
      </c>
      <c r="E982" s="162">
        <v>15</v>
      </c>
      <c r="F982" s="29">
        <f t="shared" si="12"/>
        <v>0</v>
      </c>
      <c r="G982" s="171"/>
      <c r="I982" s="171"/>
    </row>
    <row r="983" spans="1:9" x14ac:dyDescent="0.3">
      <c r="B983" s="170"/>
      <c r="C983" s="68"/>
      <c r="D983" s="28" t="s">
        <v>643</v>
      </c>
      <c r="E983" s="162">
        <v>10</v>
      </c>
      <c r="F983" s="29">
        <f t="shared" si="12"/>
        <v>0</v>
      </c>
      <c r="G983" s="171"/>
      <c r="I983" s="171"/>
    </row>
    <row r="984" spans="1:9" x14ac:dyDescent="0.3">
      <c r="B984" s="170"/>
      <c r="C984" s="68"/>
      <c r="D984" s="28" t="s">
        <v>644</v>
      </c>
      <c r="E984" s="162">
        <v>5</v>
      </c>
      <c r="F984" s="29">
        <f t="shared" si="12"/>
        <v>0</v>
      </c>
      <c r="G984" s="171"/>
      <c r="I984" s="171"/>
    </row>
    <row r="985" spans="1:9" x14ac:dyDescent="0.3">
      <c r="B985" s="170"/>
      <c r="C985" s="68"/>
      <c r="D985" s="28" t="s">
        <v>645</v>
      </c>
      <c r="E985" s="162">
        <v>0</v>
      </c>
      <c r="F985" s="29">
        <f t="shared" si="12"/>
        <v>0</v>
      </c>
      <c r="G985" s="171"/>
      <c r="I985" s="171"/>
    </row>
    <row r="986" spans="1:9" x14ac:dyDescent="0.3">
      <c r="B986" s="52"/>
      <c r="D986" s="5"/>
      <c r="E986" s="90"/>
      <c r="F986" s="29"/>
      <c r="G986" s="77"/>
      <c r="I986" s="77"/>
    </row>
    <row r="987" spans="1:9" x14ac:dyDescent="0.3">
      <c r="A987" s="1" t="s">
        <v>713</v>
      </c>
      <c r="B987" s="170" t="s">
        <v>714</v>
      </c>
      <c r="C987" s="68" t="s">
        <v>8</v>
      </c>
      <c r="D987" s="28" t="s">
        <v>640</v>
      </c>
      <c r="E987" s="162">
        <v>25</v>
      </c>
      <c r="F987" s="29">
        <f t="shared" ref="F987:F992" si="13">IF(C987="x",E987,0)</f>
        <v>25</v>
      </c>
      <c r="G987" s="171"/>
      <c r="I987" s="171" t="s">
        <v>715</v>
      </c>
    </row>
    <row r="988" spans="1:9" x14ac:dyDescent="0.3">
      <c r="B988" s="170"/>
      <c r="C988" s="68"/>
      <c r="D988" s="28" t="s">
        <v>641</v>
      </c>
      <c r="E988" s="162">
        <v>20</v>
      </c>
      <c r="F988" s="29">
        <f t="shared" si="13"/>
        <v>0</v>
      </c>
      <c r="G988" s="171"/>
      <c r="I988" s="171"/>
    </row>
    <row r="989" spans="1:9" x14ac:dyDescent="0.3">
      <c r="B989" s="170"/>
      <c r="C989" s="68"/>
      <c r="D989" s="28" t="s">
        <v>642</v>
      </c>
      <c r="E989" s="162">
        <v>15</v>
      </c>
      <c r="F989" s="29">
        <f t="shared" si="13"/>
        <v>0</v>
      </c>
      <c r="G989" s="171"/>
      <c r="I989" s="171"/>
    </row>
    <row r="990" spans="1:9" x14ac:dyDescent="0.3">
      <c r="B990" s="170"/>
      <c r="C990" s="68"/>
      <c r="D990" s="28" t="s">
        <v>643</v>
      </c>
      <c r="E990" s="162">
        <v>10</v>
      </c>
      <c r="F990" s="29">
        <f t="shared" si="13"/>
        <v>0</v>
      </c>
      <c r="G990" s="171"/>
      <c r="I990" s="171"/>
    </row>
    <row r="991" spans="1:9" x14ac:dyDescent="0.3">
      <c r="B991" s="170"/>
      <c r="C991" s="68"/>
      <c r="D991" s="28" t="s">
        <v>644</v>
      </c>
      <c r="E991" s="162">
        <v>5</v>
      </c>
      <c r="F991" s="29">
        <f t="shared" si="13"/>
        <v>0</v>
      </c>
      <c r="G991" s="171"/>
      <c r="I991" s="171"/>
    </row>
    <row r="992" spans="1:9" x14ac:dyDescent="0.3">
      <c r="B992" s="170"/>
      <c r="C992" s="68"/>
      <c r="D992" s="28" t="s">
        <v>645</v>
      </c>
      <c r="E992" s="162">
        <v>0</v>
      </c>
      <c r="F992" s="29">
        <f t="shared" si="13"/>
        <v>0</v>
      </c>
      <c r="G992" s="171"/>
      <c r="I992" s="171"/>
    </row>
    <row r="993" spans="1:9" x14ac:dyDescent="0.3">
      <c r="B993" s="52"/>
      <c r="D993" s="5"/>
      <c r="E993" s="90"/>
      <c r="F993" s="29"/>
      <c r="G993" s="77"/>
      <c r="I993" s="77"/>
    </row>
    <row r="994" spans="1:9" x14ac:dyDescent="0.3">
      <c r="A994" s="1" t="s">
        <v>716</v>
      </c>
      <c r="B994" s="170" t="s">
        <v>717</v>
      </c>
      <c r="C994" s="68"/>
      <c r="D994" s="28" t="s">
        <v>640</v>
      </c>
      <c r="E994" s="162">
        <v>25</v>
      </c>
      <c r="F994" s="29">
        <f t="shared" ref="F994:F999" si="14">IF(C994="x",E994,0)</f>
        <v>0</v>
      </c>
      <c r="G994" s="171"/>
      <c r="I994" s="171" t="s">
        <v>718</v>
      </c>
    </row>
    <row r="995" spans="1:9" x14ac:dyDescent="0.3">
      <c r="B995" s="170"/>
      <c r="C995" s="68"/>
      <c r="D995" s="28" t="s">
        <v>641</v>
      </c>
      <c r="E995" s="162">
        <v>20</v>
      </c>
      <c r="F995" s="29">
        <f t="shared" si="14"/>
        <v>0</v>
      </c>
      <c r="G995" s="171"/>
      <c r="I995" s="171"/>
    </row>
    <row r="996" spans="1:9" x14ac:dyDescent="0.3">
      <c r="B996" s="170"/>
      <c r="C996" s="68"/>
      <c r="D996" s="28" t="s">
        <v>642</v>
      </c>
      <c r="E996" s="162">
        <v>15</v>
      </c>
      <c r="F996" s="29">
        <f t="shared" si="14"/>
        <v>0</v>
      </c>
      <c r="G996" s="171"/>
      <c r="I996" s="171"/>
    </row>
    <row r="997" spans="1:9" x14ac:dyDescent="0.3">
      <c r="B997" s="170"/>
      <c r="C997" s="68"/>
      <c r="D997" s="28" t="s">
        <v>643</v>
      </c>
      <c r="E997" s="162">
        <v>10</v>
      </c>
      <c r="F997" s="29">
        <f t="shared" si="14"/>
        <v>0</v>
      </c>
      <c r="G997" s="171"/>
      <c r="I997" s="171"/>
    </row>
    <row r="998" spans="1:9" x14ac:dyDescent="0.3">
      <c r="B998" s="170"/>
      <c r="C998" s="68"/>
      <c r="D998" s="28" t="s">
        <v>644</v>
      </c>
      <c r="E998" s="162">
        <v>5</v>
      </c>
      <c r="F998" s="29">
        <f t="shared" si="14"/>
        <v>0</v>
      </c>
      <c r="G998" s="171"/>
      <c r="I998" s="171"/>
    </row>
    <row r="999" spans="1:9" x14ac:dyDescent="0.3">
      <c r="B999" s="170"/>
      <c r="C999" s="68" t="s">
        <v>8</v>
      </c>
      <c r="D999" s="28" t="s">
        <v>645</v>
      </c>
      <c r="E999" s="162">
        <v>0</v>
      </c>
      <c r="F999" s="29">
        <f t="shared" si="14"/>
        <v>0</v>
      </c>
      <c r="G999" s="171"/>
      <c r="I999" s="171"/>
    </row>
    <row r="1000" spans="1:9" x14ac:dyDescent="0.3">
      <c r="B1000" s="5"/>
      <c r="C1000" s="82"/>
      <c r="D1000" s="28"/>
      <c r="E1000" s="162"/>
      <c r="F1000" s="29"/>
    </row>
    <row r="1001" spans="1:9" s="15" customFormat="1" x14ac:dyDescent="0.3">
      <c r="A1001" s="38">
        <v>129</v>
      </c>
      <c r="B1001" s="170" t="s">
        <v>719</v>
      </c>
      <c r="C1001" s="31" t="s">
        <v>8</v>
      </c>
      <c r="D1001" s="5" t="s">
        <v>9</v>
      </c>
      <c r="E1001" s="90">
        <v>15</v>
      </c>
      <c r="F1001" s="29">
        <f>IF(C1001="x",E1001,0)</f>
        <v>15</v>
      </c>
      <c r="G1001" s="172"/>
      <c r="H1001" s="44"/>
      <c r="I1001" s="172"/>
    </row>
    <row r="1002" spans="1:9" s="15" customFormat="1" x14ac:dyDescent="0.3">
      <c r="A1002" s="38"/>
      <c r="B1002" s="170"/>
      <c r="C1002" s="31"/>
      <c r="D1002" s="5" t="s">
        <v>30</v>
      </c>
      <c r="E1002" s="90">
        <v>0</v>
      </c>
      <c r="F1002" s="29">
        <f>IF(C1002="x",E1002,0)</f>
        <v>0</v>
      </c>
      <c r="G1002" s="172"/>
      <c r="H1002" s="44"/>
      <c r="I1002" s="172"/>
    </row>
    <row r="1003" spans="1:9" s="15" customFormat="1" x14ac:dyDescent="0.3">
      <c r="A1003" s="38"/>
      <c r="B1003" s="15" t="s">
        <v>49</v>
      </c>
      <c r="C1003" s="5"/>
      <c r="D1003" s="5"/>
      <c r="E1003" s="90"/>
      <c r="F1003" s="28"/>
      <c r="G1003" s="40"/>
      <c r="H1003" s="44"/>
      <c r="I1003" s="40"/>
    </row>
    <row r="1004" spans="1:9" s="15" customFormat="1" x14ac:dyDescent="0.3">
      <c r="A1004" s="38"/>
      <c r="B1004" s="37" t="s">
        <v>720</v>
      </c>
      <c r="C1004" s="5"/>
      <c r="D1004" s="5"/>
      <c r="E1004" s="90"/>
      <c r="F1004" s="28"/>
      <c r="G1004" s="40"/>
      <c r="H1004" s="44"/>
      <c r="I1004" s="40"/>
    </row>
    <row r="1005" spans="1:9" x14ac:dyDescent="0.3">
      <c r="B1005" s="52"/>
      <c r="D1005" s="15"/>
      <c r="E1005" s="90"/>
      <c r="F1005" s="167"/>
      <c r="G1005" s="77"/>
      <c r="I1005" s="77"/>
    </row>
    <row r="1006" spans="1:9" x14ac:dyDescent="0.3">
      <c r="A1006" s="153"/>
      <c r="B1006" s="168" t="s">
        <v>721</v>
      </c>
      <c r="C1006" s="168"/>
      <c r="D1006" s="168"/>
      <c r="E1006" s="168"/>
      <c r="F1006" s="168"/>
      <c r="G1006" s="168"/>
      <c r="H1006" s="168"/>
      <c r="I1006" s="168"/>
    </row>
    <row r="1007" spans="1:9" x14ac:dyDescent="0.3">
      <c r="F1007" s="169"/>
    </row>
  </sheetData>
  <sheetProtection algorithmName="SHA-512" hashValue="Tx7TnBINvKeB0FJAESZeXiedODcbgfjH4UaR8jlSijK55UkcuNVfh86d1sDQicj1AdCaU5f6Dy7lGcS34cHaYw==" saltValue="VRIOCy/QsNJr1IJyMIUxoQ==" spinCount="100000" sheet="1" objects="1" scenarios="1"/>
  <protectedRanges>
    <protectedRange sqref="D386:E386 D417:E417 D448:E448 D473:E473 D476:E476 D479:E479 D599:E599 D676:E676 D737:E737 D791:E791 D794:E794 D797:E797 D829:E829 D890:E890 D955:E955 C342:C473 D354:E355 C475:C791 C793:C1004 G354:I355 G386:I386 G417:I417 G448:I448 G473:I473 G476:I476 G479:I479 G599:I599 G676:I676 G737:I737 G791:I791 G794:I794 G797:I797 G829:I829 G890:I890 G955:I955" name="Range6"/>
    <protectedRange sqref="C338:D340" name="Range5"/>
    <protectedRange sqref="C326:D330" name="Range4"/>
    <protectedRange sqref="D320:E320 C109:C261 D267:E267 D264:E264 D261:E261 D172:E172 D113:E113 C263:C324 G113:I113 G172:I172 G261:I261 G264:I264 G267:I267 G320:I320" name="Range3"/>
    <protectedRange sqref="C102:D107" name="Range2"/>
    <protectedRange sqref="C7:C99" name="Range1"/>
    <protectedRange sqref="C262" name="Range3_5"/>
    <protectedRange sqref="C474" name="Range6_5"/>
    <protectedRange sqref="C792" name="Range6_6"/>
    <protectedRange sqref="F737 F479 F476 F473 F448 F417 F386 F599 F676 F791 F794 F797 F829 F890 F955 F354:F355" name="Range6_7"/>
    <protectedRange sqref="F320 F267 F264 F261 F172 F113" name="Range3_6"/>
  </protectedRanges>
  <mergeCells count="387">
    <mergeCell ref="B1:H1"/>
    <mergeCell ref="B7:B9"/>
    <mergeCell ref="G7:G9"/>
    <mergeCell ref="H7:H9"/>
    <mergeCell ref="I7:I9"/>
    <mergeCell ref="B13:B15"/>
    <mergeCell ref="G13:G15"/>
    <mergeCell ref="I13:I15"/>
    <mergeCell ref="B35:B36"/>
    <mergeCell ref="G35:G36"/>
    <mergeCell ref="I35:I36"/>
    <mergeCell ref="B40:B41"/>
    <mergeCell ref="G40:G41"/>
    <mergeCell ref="I40:I41"/>
    <mergeCell ref="B19:B20"/>
    <mergeCell ref="G19:G20"/>
    <mergeCell ref="I19:I20"/>
    <mergeCell ref="B24:B25"/>
    <mergeCell ref="B30:B31"/>
    <mergeCell ref="G30:G31"/>
    <mergeCell ref="I30:I31"/>
    <mergeCell ref="B60:B61"/>
    <mergeCell ref="G60:G61"/>
    <mergeCell ref="I60:I61"/>
    <mergeCell ref="B65:B66"/>
    <mergeCell ref="G65:G66"/>
    <mergeCell ref="I65:I66"/>
    <mergeCell ref="B45:B46"/>
    <mergeCell ref="G45:G46"/>
    <mergeCell ref="I45:I46"/>
    <mergeCell ref="B50:B51"/>
    <mergeCell ref="B55:B56"/>
    <mergeCell ref="G55:G56"/>
    <mergeCell ref="I55:I56"/>
    <mergeCell ref="B93:B94"/>
    <mergeCell ref="B100:D100"/>
    <mergeCell ref="B114:B115"/>
    <mergeCell ref="G114:G115"/>
    <mergeCell ref="I114:I115"/>
    <mergeCell ref="B119:B121"/>
    <mergeCell ref="B70:B71"/>
    <mergeCell ref="G70:G71"/>
    <mergeCell ref="I70:I71"/>
    <mergeCell ref="B75:B76"/>
    <mergeCell ref="B87:B89"/>
    <mergeCell ref="G87:G89"/>
    <mergeCell ref="I87:I89"/>
    <mergeCell ref="B147:B148"/>
    <mergeCell ref="B152:B153"/>
    <mergeCell ref="B157:B158"/>
    <mergeCell ref="B162:B163"/>
    <mergeCell ref="B167:B168"/>
    <mergeCell ref="G167:G168"/>
    <mergeCell ref="B125:B129"/>
    <mergeCell ref="G125:G129"/>
    <mergeCell ref="I125:I129"/>
    <mergeCell ref="B133:B137"/>
    <mergeCell ref="B142:B143"/>
    <mergeCell ref="G142:G143"/>
    <mergeCell ref="I142:I143"/>
    <mergeCell ref="B201:B203"/>
    <mergeCell ref="B213:B214"/>
    <mergeCell ref="G213:G214"/>
    <mergeCell ref="I213:I214"/>
    <mergeCell ref="B219:B220"/>
    <mergeCell ref="G219:G220"/>
    <mergeCell ref="I219:I220"/>
    <mergeCell ref="I167:I168"/>
    <mergeCell ref="B173:B174"/>
    <mergeCell ref="B178:B179"/>
    <mergeCell ref="B183:B185"/>
    <mergeCell ref="B189:B191"/>
    <mergeCell ref="B195:B199"/>
    <mergeCell ref="B244:B248"/>
    <mergeCell ref="B252:B257"/>
    <mergeCell ref="B268:B270"/>
    <mergeCell ref="B274:B276"/>
    <mergeCell ref="G274:G276"/>
    <mergeCell ref="I274:I276"/>
    <mergeCell ref="B224:B225"/>
    <mergeCell ref="B229:B230"/>
    <mergeCell ref="B234:B235"/>
    <mergeCell ref="G234:G235"/>
    <mergeCell ref="I234:I235"/>
    <mergeCell ref="B239:B240"/>
    <mergeCell ref="B303:B304"/>
    <mergeCell ref="G303:G304"/>
    <mergeCell ref="I303:I304"/>
    <mergeCell ref="B308:B310"/>
    <mergeCell ref="G308:G310"/>
    <mergeCell ref="I308:I310"/>
    <mergeCell ref="B280:B282"/>
    <mergeCell ref="B286:B288"/>
    <mergeCell ref="G286:G288"/>
    <mergeCell ref="I286:I288"/>
    <mergeCell ref="B292:B294"/>
    <mergeCell ref="B298:B299"/>
    <mergeCell ref="G298:G299"/>
    <mergeCell ref="I298:I299"/>
    <mergeCell ref="B325:D325"/>
    <mergeCell ref="B332:B335"/>
    <mergeCell ref="G332:G335"/>
    <mergeCell ref="I332:I335"/>
    <mergeCell ref="B337:D337"/>
    <mergeCell ref="B342:B344"/>
    <mergeCell ref="G342:G344"/>
    <mergeCell ref="I342:I344"/>
    <mergeCell ref="B314:B316"/>
    <mergeCell ref="G314:G316"/>
    <mergeCell ref="I314:I316"/>
    <mergeCell ref="B321:B323"/>
    <mergeCell ref="G321:G323"/>
    <mergeCell ref="I321:I323"/>
    <mergeCell ref="B374:B376"/>
    <mergeCell ref="G377:G379"/>
    <mergeCell ref="I377:I379"/>
    <mergeCell ref="B380:B382"/>
    <mergeCell ref="B387:B389"/>
    <mergeCell ref="B393:B395"/>
    <mergeCell ref="G393:G396"/>
    <mergeCell ref="I393:I396"/>
    <mergeCell ref="B348:B350"/>
    <mergeCell ref="G348:G350"/>
    <mergeCell ref="I348:I350"/>
    <mergeCell ref="B356:B358"/>
    <mergeCell ref="B362:B364"/>
    <mergeCell ref="B368:B370"/>
    <mergeCell ref="B436:B438"/>
    <mergeCell ref="B442:B444"/>
    <mergeCell ref="B449:B451"/>
    <mergeCell ref="B455:B457"/>
    <mergeCell ref="B461:B463"/>
    <mergeCell ref="B467:B469"/>
    <mergeCell ref="B399:B401"/>
    <mergeCell ref="B405:B407"/>
    <mergeCell ref="B411:B413"/>
    <mergeCell ref="B418:B420"/>
    <mergeCell ref="B424:B426"/>
    <mergeCell ref="B430:B432"/>
    <mergeCell ref="B488:B489"/>
    <mergeCell ref="G488:G489"/>
    <mergeCell ref="I488:I489"/>
    <mergeCell ref="B491:B492"/>
    <mergeCell ref="G491:G492"/>
    <mergeCell ref="I491:I492"/>
    <mergeCell ref="B480:B481"/>
    <mergeCell ref="G480:G481"/>
    <mergeCell ref="I480:I481"/>
    <mergeCell ref="B485:B486"/>
    <mergeCell ref="G485:G486"/>
    <mergeCell ref="I485:I486"/>
    <mergeCell ref="B502:B503"/>
    <mergeCell ref="G502:G503"/>
    <mergeCell ref="I502:I503"/>
    <mergeCell ref="B507:B508"/>
    <mergeCell ref="G507:G508"/>
    <mergeCell ref="I507:I508"/>
    <mergeCell ref="B494:B495"/>
    <mergeCell ref="G494:G495"/>
    <mergeCell ref="I494:I495"/>
    <mergeCell ref="B497:B498"/>
    <mergeCell ref="G497:G498"/>
    <mergeCell ref="I497:I498"/>
    <mergeCell ref="B522:B523"/>
    <mergeCell ref="G522:G523"/>
    <mergeCell ref="I522:I523"/>
    <mergeCell ref="B527:B528"/>
    <mergeCell ref="G527:G528"/>
    <mergeCell ref="I527:I528"/>
    <mergeCell ref="B512:B513"/>
    <mergeCell ref="G512:G513"/>
    <mergeCell ref="I512:I513"/>
    <mergeCell ref="B517:B518"/>
    <mergeCell ref="G517:G518"/>
    <mergeCell ref="I517:I518"/>
    <mergeCell ref="B542:B545"/>
    <mergeCell ref="G542:G545"/>
    <mergeCell ref="I542:I545"/>
    <mergeCell ref="B547:B548"/>
    <mergeCell ref="G547:G548"/>
    <mergeCell ref="I547:I548"/>
    <mergeCell ref="B532:B533"/>
    <mergeCell ref="G532:G533"/>
    <mergeCell ref="I532:I533"/>
    <mergeCell ref="B537:B538"/>
    <mergeCell ref="G537:G538"/>
    <mergeCell ref="I537:I538"/>
    <mergeCell ref="B568:B569"/>
    <mergeCell ref="G568:G569"/>
    <mergeCell ref="I568:I569"/>
    <mergeCell ref="B573:B574"/>
    <mergeCell ref="G573:G574"/>
    <mergeCell ref="I573:I574"/>
    <mergeCell ref="B552:B553"/>
    <mergeCell ref="G552:G553"/>
    <mergeCell ref="I552:I553"/>
    <mergeCell ref="B557:B561"/>
    <mergeCell ref="B563:B564"/>
    <mergeCell ref="G563:G564"/>
    <mergeCell ref="I563:I564"/>
    <mergeCell ref="B588:B589"/>
    <mergeCell ref="G588:G589"/>
    <mergeCell ref="I588:I589"/>
    <mergeCell ref="B593:B595"/>
    <mergeCell ref="B600:B601"/>
    <mergeCell ref="G600:G601"/>
    <mergeCell ref="I600:I601"/>
    <mergeCell ref="B578:B579"/>
    <mergeCell ref="G578:G579"/>
    <mergeCell ref="I578:I579"/>
    <mergeCell ref="B583:B584"/>
    <mergeCell ref="G583:G584"/>
    <mergeCell ref="I583:I584"/>
    <mergeCell ref="B613:B614"/>
    <mergeCell ref="B618:B622"/>
    <mergeCell ref="B624:B626"/>
    <mergeCell ref="G624:G626"/>
    <mergeCell ref="I624:I626"/>
    <mergeCell ref="B630:B631"/>
    <mergeCell ref="G630:G631"/>
    <mergeCell ref="I630:I631"/>
    <mergeCell ref="B603:B604"/>
    <mergeCell ref="G603:G604"/>
    <mergeCell ref="I603:I604"/>
    <mergeCell ref="B608:B609"/>
    <mergeCell ref="G608:G609"/>
    <mergeCell ref="I608:I609"/>
    <mergeCell ref="B645:B646"/>
    <mergeCell ref="G645:G646"/>
    <mergeCell ref="I645:I646"/>
    <mergeCell ref="B648:B649"/>
    <mergeCell ref="G648:G649"/>
    <mergeCell ref="I648:I649"/>
    <mergeCell ref="B635:B636"/>
    <mergeCell ref="G635:G636"/>
    <mergeCell ref="I635:I636"/>
    <mergeCell ref="B640:B641"/>
    <mergeCell ref="G640:G641"/>
    <mergeCell ref="I640:I641"/>
    <mergeCell ref="B663:B664"/>
    <mergeCell ref="G663:G664"/>
    <mergeCell ref="I663:I664"/>
    <mergeCell ref="B668:B669"/>
    <mergeCell ref="G668:G669"/>
    <mergeCell ref="I668:I669"/>
    <mergeCell ref="B653:B654"/>
    <mergeCell ref="G653:G654"/>
    <mergeCell ref="I653:I654"/>
    <mergeCell ref="B658:B659"/>
    <mergeCell ref="G658:G659"/>
    <mergeCell ref="I658:I659"/>
    <mergeCell ref="B684:B685"/>
    <mergeCell ref="G684:G685"/>
    <mergeCell ref="I684:I685"/>
    <mergeCell ref="B687:B688"/>
    <mergeCell ref="G687:G688"/>
    <mergeCell ref="I687:I688"/>
    <mergeCell ref="B671:B672"/>
    <mergeCell ref="G671:G672"/>
    <mergeCell ref="I671:I672"/>
    <mergeCell ref="B677:B680"/>
    <mergeCell ref="G677:G680"/>
    <mergeCell ref="I677:I680"/>
    <mergeCell ref="B717:B720"/>
    <mergeCell ref="G717:G720"/>
    <mergeCell ref="I717:I720"/>
    <mergeCell ref="B722:B723"/>
    <mergeCell ref="G722:G723"/>
    <mergeCell ref="I722:I723"/>
    <mergeCell ref="B692:B693"/>
    <mergeCell ref="B697:B699"/>
    <mergeCell ref="B703:B707"/>
    <mergeCell ref="B712:B713"/>
    <mergeCell ref="G712:G713"/>
    <mergeCell ref="I712:I713"/>
    <mergeCell ref="B743:B744"/>
    <mergeCell ref="G743:G744"/>
    <mergeCell ref="I743:I744"/>
    <mergeCell ref="B746:B747"/>
    <mergeCell ref="G746:G747"/>
    <mergeCell ref="I746:I747"/>
    <mergeCell ref="B727:B728"/>
    <mergeCell ref="B732:B733"/>
    <mergeCell ref="G732:G733"/>
    <mergeCell ref="I732:I733"/>
    <mergeCell ref="B738:B739"/>
    <mergeCell ref="G738:G739"/>
    <mergeCell ref="I738:I739"/>
    <mergeCell ref="B761:B762"/>
    <mergeCell ref="G761:G762"/>
    <mergeCell ref="I761:I762"/>
    <mergeCell ref="B766:B767"/>
    <mergeCell ref="G766:G767"/>
    <mergeCell ref="I766:I767"/>
    <mergeCell ref="B751:B752"/>
    <mergeCell ref="G751:G752"/>
    <mergeCell ref="I751:I752"/>
    <mergeCell ref="B756:B757"/>
    <mergeCell ref="G756:G757"/>
    <mergeCell ref="I756:I757"/>
    <mergeCell ref="B781:B782"/>
    <mergeCell ref="B786:B787"/>
    <mergeCell ref="G786:G787"/>
    <mergeCell ref="I786:I787"/>
    <mergeCell ref="B798:B799"/>
    <mergeCell ref="G798:G799"/>
    <mergeCell ref="I798:I799"/>
    <mergeCell ref="B771:B774"/>
    <mergeCell ref="G771:G774"/>
    <mergeCell ref="I771:I774"/>
    <mergeCell ref="B776:B777"/>
    <mergeCell ref="G776:G777"/>
    <mergeCell ref="I776:I777"/>
    <mergeCell ref="B830:B831"/>
    <mergeCell ref="G830:G831"/>
    <mergeCell ref="I830:I831"/>
    <mergeCell ref="B835:B836"/>
    <mergeCell ref="G835:G836"/>
    <mergeCell ref="I835:I836"/>
    <mergeCell ref="B803:B808"/>
    <mergeCell ref="B810:B813"/>
    <mergeCell ref="B817:B821"/>
    <mergeCell ref="G817:G821"/>
    <mergeCell ref="I817:I821"/>
    <mergeCell ref="B823:B825"/>
    <mergeCell ref="B858:B863"/>
    <mergeCell ref="B865:B868"/>
    <mergeCell ref="B870:B873"/>
    <mergeCell ref="B875:B876"/>
    <mergeCell ref="G875:G876"/>
    <mergeCell ref="I875:I876"/>
    <mergeCell ref="B840:B841"/>
    <mergeCell ref="G840:G841"/>
    <mergeCell ref="I840:I841"/>
    <mergeCell ref="B845:B847"/>
    <mergeCell ref="B851:B854"/>
    <mergeCell ref="G851:G854"/>
    <mergeCell ref="I851:I854"/>
    <mergeCell ref="B891:B892"/>
    <mergeCell ref="G891:G892"/>
    <mergeCell ref="I891:I892"/>
    <mergeCell ref="B896:B902"/>
    <mergeCell ref="B906:B912"/>
    <mergeCell ref="B916:B922"/>
    <mergeCell ref="B880:B881"/>
    <mergeCell ref="G880:G881"/>
    <mergeCell ref="I880:I881"/>
    <mergeCell ref="B885:B886"/>
    <mergeCell ref="G885:G886"/>
    <mergeCell ref="I885:I886"/>
    <mergeCell ref="B934:B935"/>
    <mergeCell ref="G934:G935"/>
    <mergeCell ref="I934:I935"/>
    <mergeCell ref="B939:B945"/>
    <mergeCell ref="G939:G945"/>
    <mergeCell ref="I939:I945"/>
    <mergeCell ref="B926:B927"/>
    <mergeCell ref="G926:G927"/>
    <mergeCell ref="I926:I927"/>
    <mergeCell ref="B931:B932"/>
    <mergeCell ref="G931:G932"/>
    <mergeCell ref="I931:I932"/>
    <mergeCell ref="B961:B962"/>
    <mergeCell ref="G961:G962"/>
    <mergeCell ref="I961:I962"/>
    <mergeCell ref="B966:B971"/>
    <mergeCell ref="B973:B978"/>
    <mergeCell ref="G973:G978"/>
    <mergeCell ref="I973:I978"/>
    <mergeCell ref="B947:B953"/>
    <mergeCell ref="G947:G953"/>
    <mergeCell ref="I947:I953"/>
    <mergeCell ref="B956:B957"/>
    <mergeCell ref="G956:G957"/>
    <mergeCell ref="I956:I957"/>
    <mergeCell ref="B994:B999"/>
    <mergeCell ref="G994:G999"/>
    <mergeCell ref="I994:I999"/>
    <mergeCell ref="B1001:B1002"/>
    <mergeCell ref="G1001:G1002"/>
    <mergeCell ref="I1001:I1002"/>
    <mergeCell ref="B980:B985"/>
    <mergeCell ref="G980:G985"/>
    <mergeCell ref="I980:I985"/>
    <mergeCell ref="B987:B992"/>
    <mergeCell ref="G987:G992"/>
    <mergeCell ref="I987:I992"/>
  </mergeCells>
  <conditionalFormatting sqref="B4:B6 B10:B12 B16:B18 B32:B34 B37:B39 B57:B59 B62:B64 B263 B194 B200 B475 B793 B1007:B1048576 B113 B21:B24 B27 B29 B241:B243 B346:B347 B429 B435 B441 B447 B460 B466 B44 B54 B98:B99 B124 B161 B147 B151 B171 B233 B260 B353 B577 B930 B954 B612:B613 B149 B360:B361 B391:B392 B273:B291 B297:B307 B681:B683 B694:B696 B265:B267">
    <cfRule type="containsText" dxfId="259" priority="260" operator="containsText" text="Please fill your answer here.">
      <formula>NOT(ISERROR(SEARCH("Please fill your answer here.",B4)))</formula>
    </cfRule>
  </conditionalFormatting>
  <conditionalFormatting sqref="B3">
    <cfRule type="containsText" dxfId="258" priority="259" operator="containsText" text="Please fill your answer here.">
      <formula>NOT(ISERROR(SEARCH("Please fill your answer here.",B3)))</formula>
    </cfRule>
  </conditionalFormatting>
  <conditionalFormatting sqref="B72:B74">
    <cfRule type="containsText" dxfId="257" priority="258" operator="containsText" text="Please fill your answer here.">
      <formula>NOT(ISERROR(SEARCH("Please fill your answer here.",B72)))</formula>
    </cfRule>
  </conditionalFormatting>
  <conditionalFormatting sqref="B67:B69">
    <cfRule type="containsText" dxfId="256" priority="257" operator="containsText" text="Please fill your answer here.">
      <formula>NOT(ISERROR(SEARCH("Please fill your answer here.",B67)))</formula>
    </cfRule>
  </conditionalFormatting>
  <conditionalFormatting sqref="B116:B118">
    <cfRule type="containsText" dxfId="255" priority="256" operator="containsText" text="Please fill your answer here.">
      <formula>NOT(ISERROR(SEARCH("Please fill your answer here.",B116)))</formula>
    </cfRule>
  </conditionalFormatting>
  <conditionalFormatting sqref="B132 B141 B146">
    <cfRule type="containsText" dxfId="254" priority="255" operator="containsText" text="Please fill your answer here.">
      <formula>NOT(ISERROR(SEARCH("Please fill your answer here.",B132)))</formula>
    </cfRule>
  </conditionalFormatting>
  <conditionalFormatting sqref="B154:B156">
    <cfRule type="containsText" dxfId="253" priority="254" operator="containsText" text="Please fill your answer here.">
      <formula>NOT(ISERROR(SEARCH("Please fill your answer here.",B154)))</formula>
    </cfRule>
  </conditionalFormatting>
  <conditionalFormatting sqref="B175:B177">
    <cfRule type="containsText" dxfId="252" priority="253" operator="containsText" text="Please fill your answer here.">
      <formula>NOT(ISERROR(SEARCH("Please fill your answer here.",B175)))</formula>
    </cfRule>
  </conditionalFormatting>
  <conditionalFormatting sqref="B180:B182">
    <cfRule type="containsText" dxfId="251" priority="252" operator="containsText" text="Please fill your answer here.">
      <formula>NOT(ISERROR(SEARCH("Please fill your answer here.",B180)))</formula>
    </cfRule>
  </conditionalFormatting>
  <conditionalFormatting sqref="B186:B188">
    <cfRule type="containsText" dxfId="250" priority="251" operator="containsText" text="Please fill your answer here.">
      <formula>NOT(ISERROR(SEARCH("Please fill your answer here.",B186)))</formula>
    </cfRule>
  </conditionalFormatting>
  <conditionalFormatting sqref="B221 B228 B223">
    <cfRule type="containsText" dxfId="249" priority="250" operator="containsText" text="Please fill your answer here.">
      <formula>NOT(ISERROR(SEARCH("Please fill your answer here.",B221)))</formula>
    </cfRule>
  </conditionalFormatting>
  <conditionalFormatting sqref="B236 B238">
    <cfRule type="containsText" dxfId="248" priority="249" operator="containsText" text="Please fill your answer here.">
      <formula>NOT(ISERROR(SEARCH("Please fill your answer here.",B236)))</formula>
    </cfRule>
  </conditionalFormatting>
  <conditionalFormatting sqref="B320">
    <cfRule type="containsText" dxfId="247" priority="248" operator="containsText" text="Please fill your answer here.">
      <formula>NOT(ISERROR(SEARCH("Please fill your answer here.",B320)))</formula>
    </cfRule>
  </conditionalFormatting>
  <conditionalFormatting sqref="B264">
    <cfRule type="containsText" dxfId="246" priority="247" operator="containsText" text="Please fill your answer here.">
      <formula>NOT(ISERROR(SEARCH("Please fill your answer here.",B264)))</formula>
    </cfRule>
  </conditionalFormatting>
  <conditionalFormatting sqref="B331">
    <cfRule type="containsText" dxfId="245" priority="246" operator="containsText" text="Please fill your answer here.">
      <formula>NOT(ISERROR(SEARCH("Please fill your answer here.",B331)))</formula>
    </cfRule>
  </conditionalFormatting>
  <conditionalFormatting sqref="B341">
    <cfRule type="containsText" dxfId="244" priority="245" operator="containsText" text="Please fill your answer here.">
      <formula>NOT(ISERROR(SEARCH("Please fill your answer here.",B341)))</formula>
    </cfRule>
  </conditionalFormatting>
  <conditionalFormatting sqref="B324">
    <cfRule type="containsText" dxfId="243" priority="244" operator="containsText" text="Please fill your answer here.">
      <formula>NOT(ISERROR(SEARCH("Please fill your answer here.",B324)))</formula>
    </cfRule>
  </conditionalFormatting>
  <conditionalFormatting sqref="B373">
    <cfRule type="containsText" dxfId="242" priority="243" operator="containsText" text="Please fill your answer here.">
      <formula>NOT(ISERROR(SEARCH("Please fill your answer here.",B373)))</formula>
    </cfRule>
  </conditionalFormatting>
  <conditionalFormatting sqref="B378:B379">
    <cfRule type="containsText" dxfId="241" priority="242" operator="containsText" text="Please fill your answer here.">
      <formula>NOT(ISERROR(SEARCH("Please fill your answer here.",B378)))</formula>
    </cfRule>
  </conditionalFormatting>
  <conditionalFormatting sqref="B384:B385 B398 B404 B410 B416">
    <cfRule type="containsText" dxfId="240" priority="241" operator="containsText" text="Please fill your answer here.">
      <formula>NOT(ISERROR(SEARCH("Please fill your answer here.",B384)))</formula>
    </cfRule>
  </conditionalFormatting>
  <conditionalFormatting sqref="B345">
    <cfRule type="containsText" dxfId="239" priority="239" operator="containsText" text="Please fill your answer here.">
      <formula>NOT(ISERROR(SEARCH("Please fill your answer here.",B345)))</formula>
    </cfRule>
  </conditionalFormatting>
  <conditionalFormatting sqref="B359">
    <cfRule type="containsText" dxfId="238" priority="238" operator="containsText" text="Please fill your answer here.">
      <formula>NOT(ISERROR(SEARCH("Please fill your answer here.",B359)))</formula>
    </cfRule>
  </conditionalFormatting>
  <conditionalFormatting sqref="B417">
    <cfRule type="containsText" dxfId="237" priority="240" operator="containsText" text="Please fill your answer here.">
      <formula>NOT(ISERROR(SEARCH("Please fill your answer here.",B417)))</formula>
    </cfRule>
  </conditionalFormatting>
  <conditionalFormatting sqref="B377">
    <cfRule type="containsText" dxfId="236" priority="237" operator="containsText" text="Please fill your answer here.">
      <formula>NOT(ISERROR(SEARCH("Please fill your answer here.",B377)))</formula>
    </cfRule>
  </conditionalFormatting>
  <conditionalFormatting sqref="B423">
    <cfRule type="containsText" dxfId="235" priority="236" operator="containsText" text="Please fill your answer here.">
      <formula>NOT(ISERROR(SEARCH("Please fill your answer here.",B423)))</formula>
    </cfRule>
  </conditionalFormatting>
  <conditionalFormatting sqref="B448">
    <cfRule type="containsText" dxfId="234" priority="235" operator="containsText" text="Please fill your answer here.">
      <formula>NOT(ISERROR(SEARCH("Please fill your answer here.",B448)))</formula>
    </cfRule>
  </conditionalFormatting>
  <conditionalFormatting sqref="B454">
    <cfRule type="containsText" dxfId="233" priority="234" operator="containsText" text="Please fill your answer here.">
      <formula>NOT(ISERROR(SEARCH("Please fill your answer here.",B454)))</formula>
    </cfRule>
  </conditionalFormatting>
  <conditionalFormatting sqref="B472">
    <cfRule type="containsText" dxfId="232" priority="233" operator="containsText" text="Please fill your answer here.">
      <formula>NOT(ISERROR(SEARCH("Please fill your answer here.",B472)))</formula>
    </cfRule>
  </conditionalFormatting>
  <conditionalFormatting sqref="B312:B313 B319">
    <cfRule type="containsText" dxfId="231" priority="232" operator="containsText" text="Please fill your answer here.">
      <formula>NOT(ISERROR(SEARCH("Please fill your answer here.",B312)))</formula>
    </cfRule>
  </conditionalFormatting>
  <conditionalFormatting sqref="B311">
    <cfRule type="containsText" dxfId="230" priority="231" operator="containsText" text="Please fill your answer here.">
      <formula>NOT(ISERROR(SEARCH("Please fill your answer here.",B311)))</formula>
    </cfRule>
  </conditionalFormatting>
  <conditionalFormatting sqref="B540:B541">
    <cfRule type="containsText" dxfId="229" priority="228" operator="containsText" text="Please fill your answer here.">
      <formula>NOT(ISERROR(SEARCH("Please fill your answer here.",B540)))</formula>
    </cfRule>
  </conditionalFormatting>
  <conditionalFormatting sqref="B477:B479 B499:B501 B599 B790 B490 B493 B496 B519:B521 B546 B562 B623 B647 B670 B686 B721 B745 B506 B511 B516 B644">
    <cfRule type="containsText" dxfId="228" priority="230" operator="containsText" text="Please fill your answer here.">
      <formula>NOT(ISERROR(SEARCH("Please fill your answer here.",B477)))</formula>
    </cfRule>
  </conditionalFormatting>
  <conditionalFormatting sqref="B476">
    <cfRule type="containsText" dxfId="227" priority="229" operator="containsText" text="Please fill your answer here.">
      <formula>NOT(ISERROR(SEARCH("Please fill your answer here.",B476)))</formula>
    </cfRule>
  </conditionalFormatting>
  <conditionalFormatting sqref="B526">
    <cfRule type="containsText" dxfId="226" priority="227" operator="containsText" text="Please fill your answer here.">
      <formula>NOT(ISERROR(SEARCH("Please fill your answer here.",B526)))</formula>
    </cfRule>
  </conditionalFormatting>
  <conditionalFormatting sqref="B763:B765">
    <cfRule type="containsText" dxfId="225" priority="226" operator="containsText" text="Please fill your answer here.">
      <formula>NOT(ISERROR(SEARCH("Please fill your answer here.",B763)))</formula>
    </cfRule>
  </conditionalFormatting>
  <conditionalFormatting sqref="B768:B770">
    <cfRule type="containsText" dxfId="224" priority="225" operator="containsText" text="Please fill your answer here.">
      <formula>NOT(ISERROR(SEARCH("Please fill your answer here.",B768)))</formula>
    </cfRule>
  </conditionalFormatting>
  <conditionalFormatting sqref="B784:B785">
    <cfRule type="containsText" dxfId="223" priority="224" operator="containsText" text="Please fill your answer here.">
      <formula>NOT(ISERROR(SEARCH("Please fill your answer here.",B784)))</formula>
    </cfRule>
  </conditionalFormatting>
  <conditionalFormatting sqref="B482 B484 B487">
    <cfRule type="containsText" dxfId="222" priority="223" operator="containsText" text="Please fill your answer here.">
      <formula>NOT(ISERROR(SEARCH("Please fill your answer here.",B482)))</formula>
    </cfRule>
  </conditionalFormatting>
  <conditionalFormatting sqref="B483">
    <cfRule type="containsText" dxfId="221" priority="222" operator="containsText" text="Please fill your answer here.">
      <formula>NOT(ISERROR(SEARCH("Please fill your answer here.",B483)))</formula>
    </cfRule>
  </conditionalFormatting>
  <conditionalFormatting sqref="B550:B551">
    <cfRule type="containsText" dxfId="220" priority="221" operator="containsText" text="Please fill your answer here.">
      <formula>NOT(ISERROR(SEARCH("Please fill your answer here.",B550)))</formula>
    </cfRule>
  </conditionalFormatting>
  <conditionalFormatting sqref="B554:B556">
    <cfRule type="containsText" dxfId="219" priority="220" operator="containsText" text="Please fill your answer here.">
      <formula>NOT(ISERROR(SEARCH("Please fill your answer here.",B554)))</formula>
    </cfRule>
  </conditionalFormatting>
  <conditionalFormatting sqref="B571:B572 B581:B582">
    <cfRule type="containsText" dxfId="218" priority="219" operator="containsText" text="Please fill your answer here.">
      <formula>NOT(ISERROR(SEARCH("Please fill your answer here.",B571)))</formula>
    </cfRule>
  </conditionalFormatting>
  <conditionalFormatting sqref="B585:B587">
    <cfRule type="containsText" dxfId="217" priority="218" operator="containsText" text="Please fill your answer here.">
      <formula>NOT(ISERROR(SEARCH("Please fill your answer here.",B585)))</formula>
    </cfRule>
  </conditionalFormatting>
  <conditionalFormatting sqref="B567">
    <cfRule type="containsText" dxfId="216" priority="217" operator="containsText" text="Please fill your answer here.">
      <formula>NOT(ISERROR(SEARCH("Please fill your answer here.",B567)))</formula>
    </cfRule>
  </conditionalFormatting>
  <conditionalFormatting sqref="B591:B592">
    <cfRule type="containsText" dxfId="215" priority="216" operator="containsText" text="Please fill your answer here.">
      <formula>NOT(ISERROR(SEARCH("Please fill your answer here.",B591)))</formula>
    </cfRule>
  </conditionalFormatting>
  <conditionalFormatting sqref="B598">
    <cfRule type="containsText" dxfId="214" priority="215" operator="containsText" text="Please fill your answer here.">
      <formula>NOT(ISERROR(SEARCH("Please fill your answer here.",B598)))</formula>
    </cfRule>
  </conditionalFormatting>
  <conditionalFormatting sqref="B627:B629 B637:B639">
    <cfRule type="containsText" dxfId="213" priority="214" operator="containsText" text="Please fill your answer here.">
      <formula>NOT(ISERROR(SEARCH("Please fill your answer here.",B627)))</formula>
    </cfRule>
  </conditionalFormatting>
  <conditionalFormatting sqref="B605 B602">
    <cfRule type="containsText" dxfId="212" priority="213" operator="containsText" text="Please fill your answer here.">
      <formula>NOT(ISERROR(SEARCH("Please fill your answer here.",B602)))</formula>
    </cfRule>
  </conditionalFormatting>
  <conditionalFormatting sqref="B606:B607 B617">
    <cfRule type="containsText" dxfId="211" priority="212" operator="containsText" text="Please fill your answer here.">
      <formula>NOT(ISERROR(SEARCH("Please fill your answer here.",B606)))</formula>
    </cfRule>
  </conditionalFormatting>
  <conditionalFormatting sqref="B650:B652">
    <cfRule type="containsText" dxfId="210" priority="211" operator="containsText" text="Please fill your answer here.">
      <formula>NOT(ISERROR(SEARCH("Please fill your answer here.",B650)))</formula>
    </cfRule>
  </conditionalFormatting>
  <conditionalFormatting sqref="B674:B675">
    <cfRule type="containsText" dxfId="209" priority="210" operator="containsText" text="Please fill your answer here.">
      <formula>NOT(ISERROR(SEARCH("Please fill your answer here.",B674)))</formula>
    </cfRule>
  </conditionalFormatting>
  <conditionalFormatting sqref="B714 B716">
    <cfRule type="containsText" dxfId="208" priority="209" operator="containsText" text="Please fill your answer here.">
      <formula>NOT(ISERROR(SEARCH("Please fill your answer here.",B714)))</formula>
    </cfRule>
  </conditionalFormatting>
  <conditionalFormatting sqref="B711 B689:B692">
    <cfRule type="containsText" dxfId="207" priority="208" operator="containsText" text="Please fill your answer here.">
      <formula>NOT(ISERROR(SEARCH("Please fill your answer here.",B689)))</formula>
    </cfRule>
  </conditionalFormatting>
  <conditionalFormatting sqref="B655 B665 B667">
    <cfRule type="containsText" dxfId="206" priority="207" operator="containsText" text="Please fill your answer here.">
      <formula>NOT(ISERROR(SEARCH("Please fill your answer here.",B655)))</formula>
    </cfRule>
  </conditionalFormatting>
  <conditionalFormatting sqref="B656:B657">
    <cfRule type="containsText" dxfId="205" priority="206" operator="containsText" text="Please fill your answer here.">
      <formula>NOT(ISERROR(SEARCH("Please fill your answer here.",B656)))</formula>
    </cfRule>
  </conditionalFormatting>
  <conditionalFormatting sqref="B666">
    <cfRule type="containsText" dxfId="204" priority="205" operator="containsText" text="Please fill your answer here.">
      <formula>NOT(ISERROR(SEARCH("Please fill your answer here.",B666)))</formula>
    </cfRule>
  </conditionalFormatting>
  <conditionalFormatting sqref="B724:B726 B736 B731">
    <cfRule type="containsText" dxfId="203" priority="204" operator="containsText" text="Please fill your answer here.">
      <formula>NOT(ISERROR(SEARCH("Please fill your answer here.",B724)))</formula>
    </cfRule>
  </conditionalFormatting>
  <conditionalFormatting sqref="B676">
    <cfRule type="containsText" dxfId="202" priority="203" operator="containsText" text="Please fill your answer here.">
      <formula>NOT(ISERROR(SEARCH("Please fill your answer here.",B676)))</formula>
    </cfRule>
  </conditionalFormatting>
  <conditionalFormatting sqref="B737">
    <cfRule type="containsText" dxfId="201" priority="202" operator="containsText" text="Please fill your answer here.">
      <formula>NOT(ISERROR(SEARCH("Please fill your answer here.",B737)))</formula>
    </cfRule>
  </conditionalFormatting>
  <conditionalFormatting sqref="B740:B742">
    <cfRule type="containsText" dxfId="200" priority="201" operator="containsText" text="Please fill your answer here.">
      <formula>NOT(ISERROR(SEARCH("Please fill your answer here.",B740)))</formula>
    </cfRule>
  </conditionalFormatting>
  <conditionalFormatting sqref="B748:B750 B755">
    <cfRule type="containsText" dxfId="199" priority="200" operator="containsText" text="Please fill your answer here.">
      <formula>NOT(ISERROR(SEARCH("Please fill your answer here.",B748)))</formula>
    </cfRule>
  </conditionalFormatting>
  <conditionalFormatting sqref="B758:B760">
    <cfRule type="containsText" dxfId="198" priority="199" operator="containsText" text="Please fill your answer here.">
      <formula>NOT(ISERROR(SEARCH("Please fill your answer here.",B758)))</formula>
    </cfRule>
  </conditionalFormatting>
  <conditionalFormatting sqref="B789">
    <cfRule type="containsText" dxfId="197" priority="198" operator="containsText" text="Please fill your answer here.">
      <formula>NOT(ISERROR(SEARCH("Please fill your answer here.",B789)))</formula>
    </cfRule>
  </conditionalFormatting>
  <conditionalFormatting sqref="B539">
    <cfRule type="containsText" dxfId="196" priority="197" operator="containsText" text="Please fill your answer here.">
      <formula>NOT(ISERROR(SEARCH("Please fill your answer here.",B539)))</formula>
    </cfRule>
  </conditionalFormatting>
  <conditionalFormatting sqref="B549">
    <cfRule type="containsText" dxfId="195" priority="196" operator="containsText" text="Please fill your answer here.">
      <formula>NOT(ISERROR(SEARCH("Please fill your answer here.",B549)))</formula>
    </cfRule>
  </conditionalFormatting>
  <conditionalFormatting sqref="B570">
    <cfRule type="containsText" dxfId="194" priority="195" operator="containsText" text="Please fill your answer here.">
      <formula>NOT(ISERROR(SEARCH("Please fill your answer here.",B570)))</formula>
    </cfRule>
  </conditionalFormatting>
  <conditionalFormatting sqref="B580">
    <cfRule type="containsText" dxfId="193" priority="194" operator="containsText" text="Please fill your answer here.">
      <formula>NOT(ISERROR(SEARCH("Please fill your answer here.",B580)))</formula>
    </cfRule>
  </conditionalFormatting>
  <conditionalFormatting sqref="B590">
    <cfRule type="containsText" dxfId="192" priority="193" operator="containsText" text="Please fill your answer here.">
      <formula>NOT(ISERROR(SEARCH("Please fill your answer here.",B590)))</formula>
    </cfRule>
  </conditionalFormatting>
  <conditionalFormatting sqref="B673">
    <cfRule type="containsText" dxfId="191" priority="192" operator="containsText" text="Please fill your answer here.">
      <formula>NOT(ISERROR(SEARCH("Please fill your answer here.",B673)))</formula>
    </cfRule>
  </conditionalFormatting>
  <conditionalFormatting sqref="B783">
    <cfRule type="containsText" dxfId="190" priority="191" operator="containsText" text="Please fill your answer here.">
      <formula>NOT(ISERROR(SEARCH("Please fill your answer here.",B783)))</formula>
    </cfRule>
  </conditionalFormatting>
  <conditionalFormatting sqref="B788">
    <cfRule type="containsText" dxfId="189" priority="190" operator="containsText" text="Please fill your answer here.">
      <formula>NOT(ISERROR(SEARCH("Please fill your answer here.",B788)))</formula>
    </cfRule>
  </conditionalFormatting>
  <conditionalFormatting sqref="B632:B634">
    <cfRule type="containsText" dxfId="188" priority="189" operator="containsText" text="Please fill your answer here.">
      <formula>NOT(ISERROR(SEARCH("Please fill your answer here.",B632)))</formula>
    </cfRule>
  </conditionalFormatting>
  <conditionalFormatting sqref="B795:B797 B837:B839 B842:B844 B882 B887 B1005 B933 B884 B889">
    <cfRule type="containsText" dxfId="187" priority="188" operator="containsText" text="Please fill your answer here.">
      <formula>NOT(ISERROR(SEARCH("Please fill your answer here.",B795)))</formula>
    </cfRule>
  </conditionalFormatting>
  <conditionalFormatting sqref="B794">
    <cfRule type="containsText" dxfId="186" priority="187" operator="containsText" text="Please fill your answer here.">
      <formula>NOT(ISERROR(SEARCH("Please fill your answer here.",B794)))</formula>
    </cfRule>
  </conditionalFormatting>
  <conditionalFormatting sqref="B832 B802 B834">
    <cfRule type="containsText" dxfId="185" priority="186" operator="containsText" text="Please fill your answer here.">
      <formula>NOT(ISERROR(SEARCH("Please fill your answer here.",B802)))</formula>
    </cfRule>
  </conditionalFormatting>
  <conditionalFormatting sqref="B801">
    <cfRule type="containsText" dxfId="184" priority="185" operator="containsText" text="Please fill your answer here.">
      <formula>NOT(ISERROR(SEARCH("Please fill your answer here.",B801)))</formula>
    </cfRule>
  </conditionalFormatting>
  <conditionalFormatting sqref="B833">
    <cfRule type="containsText" dxfId="183" priority="184" operator="containsText" text="Please fill your answer here.">
      <formula>NOT(ISERROR(SEARCH("Please fill your answer here.",B833)))</formula>
    </cfRule>
  </conditionalFormatting>
  <conditionalFormatting sqref="B809">
    <cfRule type="containsText" dxfId="182" priority="183" operator="containsText" text="Please fill your answer here.">
      <formula>NOT(ISERROR(SEARCH("Please fill your answer here.",B809)))</formula>
    </cfRule>
  </conditionalFormatting>
  <conditionalFormatting sqref="B816">
    <cfRule type="containsText" dxfId="181" priority="182" operator="containsText" text="Please fill your answer here.">
      <formula>NOT(ISERROR(SEARCH("Please fill your answer here.",B816)))</formula>
    </cfRule>
  </conditionalFormatting>
  <conditionalFormatting sqref="B829">
    <cfRule type="containsText" dxfId="180" priority="181" operator="containsText" text="Please fill your answer here.">
      <formula>NOT(ISERROR(SEARCH("Please fill your answer here.",B829)))</formula>
    </cfRule>
  </conditionalFormatting>
  <conditionalFormatting sqref="B848:B850">
    <cfRule type="containsText" dxfId="179" priority="180" operator="containsText" text="Please fill your answer here.">
      <formula>NOT(ISERROR(SEARCH("Please fill your answer here.",B848)))</formula>
    </cfRule>
  </conditionalFormatting>
  <conditionalFormatting sqref="B857">
    <cfRule type="containsText" dxfId="178" priority="179" operator="containsText" text="Please fill your answer here.">
      <formula>NOT(ISERROR(SEARCH("Please fill your answer here.",B857)))</formula>
    </cfRule>
  </conditionalFormatting>
  <conditionalFormatting sqref="B864">
    <cfRule type="containsText" dxfId="177" priority="178" operator="containsText" text="Please fill your answer here.">
      <formula>NOT(ISERROR(SEARCH("Please fill your answer here.",B864)))</formula>
    </cfRule>
  </conditionalFormatting>
  <conditionalFormatting sqref="B855">
    <cfRule type="containsText" dxfId="176" priority="177" operator="containsText" text="Please fill your answer here.">
      <formula>NOT(ISERROR(SEARCH("Please fill your answer here.",B855)))</formula>
    </cfRule>
  </conditionalFormatting>
  <conditionalFormatting sqref="B856">
    <cfRule type="containsText" dxfId="175" priority="176" operator="containsText" text="Please fill your answer here.">
      <formula>NOT(ISERROR(SEARCH("Please fill your answer here.",B856)))</formula>
    </cfRule>
  </conditionalFormatting>
  <conditionalFormatting sqref="B869">
    <cfRule type="containsText" dxfId="174" priority="175" operator="containsText" text="Please fill your answer here.">
      <formula>NOT(ISERROR(SEARCH("Please fill your answer here.",B869)))</formula>
    </cfRule>
  </conditionalFormatting>
  <conditionalFormatting sqref="B890">
    <cfRule type="containsText" dxfId="173" priority="174" operator="containsText" text="Please fill your answer here.">
      <formula>NOT(ISERROR(SEARCH("Please fill your answer here.",B890)))</formula>
    </cfRule>
  </conditionalFormatting>
  <conditionalFormatting sqref="B915">
    <cfRule type="containsText" dxfId="172" priority="173" operator="containsText" text="Please fill your answer here.">
      <formula>NOT(ISERROR(SEARCH("Please fill your answer here.",B915)))</formula>
    </cfRule>
  </conditionalFormatting>
  <conditionalFormatting sqref="B913">
    <cfRule type="containsText" dxfId="171" priority="172" operator="containsText" text="Please fill your answer here.">
      <formula>NOT(ISERROR(SEARCH("Please fill your answer here.",B913)))</formula>
    </cfRule>
  </conditionalFormatting>
  <conditionalFormatting sqref="B914">
    <cfRule type="containsText" dxfId="170" priority="171" operator="containsText" text="Please fill your answer here.">
      <formula>NOT(ISERROR(SEARCH("Please fill your answer here.",B914)))</formula>
    </cfRule>
  </conditionalFormatting>
  <conditionalFormatting sqref="B893:B895">
    <cfRule type="containsText" dxfId="169" priority="170" operator="containsText" text="Please fill your answer here.">
      <formula>NOT(ISERROR(SEARCH("Please fill your answer here.",B893)))</formula>
    </cfRule>
  </conditionalFormatting>
  <conditionalFormatting sqref="B905">
    <cfRule type="containsText" dxfId="168" priority="169" operator="containsText" text="Please fill your answer here.">
      <formula>NOT(ISERROR(SEARCH("Please fill your answer here.",B905)))</formula>
    </cfRule>
  </conditionalFormatting>
  <conditionalFormatting sqref="B904">
    <cfRule type="containsText" dxfId="167" priority="168" operator="containsText" text="Please fill your answer here.">
      <formula>NOT(ISERROR(SEARCH("Please fill your answer here.",B904)))</formula>
    </cfRule>
  </conditionalFormatting>
  <conditionalFormatting sqref="B925">
    <cfRule type="containsText" dxfId="166" priority="167" operator="containsText" text="Please fill your answer here.">
      <formula>NOT(ISERROR(SEARCH("Please fill your answer here.",B925)))</formula>
    </cfRule>
  </conditionalFormatting>
  <conditionalFormatting sqref="B923">
    <cfRule type="containsText" dxfId="165" priority="166" operator="containsText" text="Please fill your answer here.">
      <formula>NOT(ISERROR(SEARCH("Please fill your answer here.",B923)))</formula>
    </cfRule>
  </conditionalFormatting>
  <conditionalFormatting sqref="B924">
    <cfRule type="containsText" dxfId="164" priority="165" operator="containsText" text="Please fill your answer here.">
      <formula>NOT(ISERROR(SEARCH("Please fill your answer here.",B924)))</formula>
    </cfRule>
  </conditionalFormatting>
  <conditionalFormatting sqref="B946">
    <cfRule type="containsText" dxfId="163" priority="164" operator="containsText" text="Please fill your answer here.">
      <formula>NOT(ISERROR(SEARCH("Please fill your answer here.",B946)))</formula>
    </cfRule>
  </conditionalFormatting>
  <conditionalFormatting sqref="B936 B938">
    <cfRule type="containsText" dxfId="162" priority="163" operator="containsText" text="Please fill your answer here.">
      <formula>NOT(ISERROR(SEARCH("Please fill your answer here.",B936)))</formula>
    </cfRule>
  </conditionalFormatting>
  <conditionalFormatting sqref="B955">
    <cfRule type="containsText" dxfId="161" priority="162" operator="containsText" text="Please fill your answer here.">
      <formula>NOT(ISERROR(SEARCH("Please fill your answer here.",B955)))</formula>
    </cfRule>
  </conditionalFormatting>
  <conditionalFormatting sqref="B958 B960">
    <cfRule type="containsText" dxfId="160" priority="161" operator="containsText" text="Please fill your answer here.">
      <formula>NOT(ISERROR(SEARCH("Please fill your answer here.",B958)))</formula>
    </cfRule>
  </conditionalFormatting>
  <conditionalFormatting sqref="B965">
    <cfRule type="containsText" dxfId="159" priority="160" operator="containsText" text="Please fill your answer here.">
      <formula>NOT(ISERROR(SEARCH("Please fill your answer here.",B965)))</formula>
    </cfRule>
  </conditionalFormatting>
  <conditionalFormatting sqref="B972">
    <cfRule type="containsText" dxfId="158" priority="159" operator="containsText" text="Please fill your answer here.">
      <formula>NOT(ISERROR(SEARCH("Please fill your answer here.",B972)))</formula>
    </cfRule>
  </conditionalFormatting>
  <conditionalFormatting sqref="B979">
    <cfRule type="containsText" dxfId="157" priority="158" operator="containsText" text="Please fill your answer here.">
      <formula>NOT(ISERROR(SEARCH("Please fill your answer here.",B979)))</formula>
    </cfRule>
  </conditionalFormatting>
  <conditionalFormatting sqref="B986">
    <cfRule type="containsText" dxfId="156" priority="157" operator="containsText" text="Please fill your answer here.">
      <formula>NOT(ISERROR(SEARCH("Please fill your answer here.",B986)))</formula>
    </cfRule>
  </conditionalFormatting>
  <conditionalFormatting sqref="B993">
    <cfRule type="containsText" dxfId="155" priority="156" operator="containsText" text="Please fill your answer here.">
      <formula>NOT(ISERROR(SEARCH("Please fill your answer here.",B993)))</formula>
    </cfRule>
  </conditionalFormatting>
  <conditionalFormatting sqref="B963">
    <cfRule type="containsText" dxfId="154" priority="155" operator="containsText" text="Please fill your answer here.">
      <formula>NOT(ISERROR(SEARCH("Please fill your answer here.",B963)))</formula>
    </cfRule>
  </conditionalFormatting>
  <conditionalFormatting sqref="B110:B111">
    <cfRule type="containsText" dxfId="153" priority="154" operator="containsText" text="Please fill your answer here.">
      <formula>NOT(ISERROR(SEARCH("Please fill your answer here.",B110)))</formula>
    </cfRule>
  </conditionalFormatting>
  <conditionalFormatting sqref="B28">
    <cfRule type="containsText" dxfId="152" priority="153" operator="containsText" text="Please fill your answer here.">
      <formula>NOT(ISERROR(SEARCH("Please fill your answer here.",B28)))</formula>
    </cfRule>
  </conditionalFormatting>
  <conditionalFormatting sqref="B226:B227">
    <cfRule type="containsText" dxfId="151" priority="152" operator="containsText" text="Please fill your answer here.">
      <formula>NOT(ISERROR(SEARCH("Please fill your answer here.",B226)))</formula>
    </cfRule>
  </conditionalFormatting>
  <conditionalFormatting sqref="B231:B232">
    <cfRule type="containsText" dxfId="150" priority="151" operator="containsText" text="Please fill your answer here.">
      <formula>NOT(ISERROR(SEARCH("Please fill your answer here.",B231)))</formula>
    </cfRule>
  </conditionalFormatting>
  <conditionalFormatting sqref="B336">
    <cfRule type="containsText" dxfId="149" priority="150" operator="containsText" text="Please fill your answer here.">
      <formula>NOT(ISERROR(SEARCH("Please fill your answer here.",B336)))</formula>
    </cfRule>
  </conditionalFormatting>
  <conditionalFormatting sqref="B354:B355">
    <cfRule type="containsText" dxfId="148" priority="149" operator="containsText" text="Please fill your answer here.">
      <formula>NOT(ISERROR(SEARCH("Please fill your answer here.",B354)))</formula>
    </cfRule>
  </conditionalFormatting>
  <conditionalFormatting sqref="B366:B367">
    <cfRule type="containsText" dxfId="147" priority="148" operator="containsText" text="Please fill your answer here.">
      <formula>NOT(ISERROR(SEARCH("Please fill your answer here.",B366)))</formula>
    </cfRule>
  </conditionalFormatting>
  <conditionalFormatting sqref="B365">
    <cfRule type="containsText" dxfId="146" priority="147" operator="containsText" text="Please fill your answer here.">
      <formula>NOT(ISERROR(SEARCH("Please fill your answer here.",B365)))</formula>
    </cfRule>
  </conditionalFormatting>
  <conditionalFormatting sqref="B372">
    <cfRule type="containsText" dxfId="145" priority="146" operator="containsText" text="Please fill your answer here.">
      <formula>NOT(ISERROR(SEARCH("Please fill your answer here.",B372)))</formula>
    </cfRule>
  </conditionalFormatting>
  <conditionalFormatting sqref="B386">
    <cfRule type="containsText" dxfId="144" priority="145" operator="containsText" text="Please fill your answer here.">
      <formula>NOT(ISERROR(SEARCH("Please fill your answer here.",B386)))</formula>
    </cfRule>
  </conditionalFormatting>
  <conditionalFormatting sqref="B390">
    <cfRule type="containsText" dxfId="143" priority="144" operator="containsText" text="Please fill your answer here.">
      <formula>NOT(ISERROR(SEARCH("Please fill your answer here.",B390)))</formula>
    </cfRule>
  </conditionalFormatting>
  <conditionalFormatting sqref="B397">
    <cfRule type="containsText" dxfId="142" priority="143" operator="containsText" text="Please fill your answer here.">
      <formula>NOT(ISERROR(SEARCH("Please fill your answer here.",B397)))</formula>
    </cfRule>
  </conditionalFormatting>
  <conditionalFormatting sqref="B409">
    <cfRule type="containsText" dxfId="141" priority="141" operator="containsText" text="Please fill your answer here.">
      <formula>NOT(ISERROR(SEARCH("Please fill your answer here.",B409)))</formula>
    </cfRule>
  </conditionalFormatting>
  <conditionalFormatting sqref="B403">
    <cfRule type="containsText" dxfId="140" priority="142" operator="containsText" text="Please fill your answer here.">
      <formula>NOT(ISERROR(SEARCH("Please fill your answer here.",B403)))</formula>
    </cfRule>
  </conditionalFormatting>
  <conditionalFormatting sqref="B415">
    <cfRule type="containsText" dxfId="139" priority="140" operator="containsText" text="Please fill your answer here.">
      <formula>NOT(ISERROR(SEARCH("Please fill your answer here.",B415)))</formula>
    </cfRule>
  </conditionalFormatting>
  <conditionalFormatting sqref="B421">
    <cfRule type="containsText" dxfId="138" priority="138" operator="containsText" text="Please fill your answer here.">
      <formula>NOT(ISERROR(SEARCH("Please fill your answer here.",B421)))</formula>
    </cfRule>
  </conditionalFormatting>
  <conditionalFormatting sqref="B422">
    <cfRule type="containsText" dxfId="137" priority="139" operator="containsText" text="Please fill your answer here.">
      <formula>NOT(ISERROR(SEARCH("Please fill your answer here.",B422)))</formula>
    </cfRule>
  </conditionalFormatting>
  <conditionalFormatting sqref="B428">
    <cfRule type="containsText" dxfId="136" priority="137" operator="containsText" text="Please fill your answer here.">
      <formula>NOT(ISERROR(SEARCH("Please fill your answer here.",B428)))</formula>
    </cfRule>
  </conditionalFormatting>
  <conditionalFormatting sqref="B434">
    <cfRule type="containsText" dxfId="135" priority="136" operator="containsText" text="Please fill your answer here.">
      <formula>NOT(ISERROR(SEARCH("Please fill your answer here.",B434)))</formula>
    </cfRule>
  </conditionalFormatting>
  <conditionalFormatting sqref="B440">
    <cfRule type="containsText" dxfId="134" priority="135" operator="containsText" text="Please fill your answer here.">
      <formula>NOT(ISERROR(SEARCH("Please fill your answer here.",B440)))</formula>
    </cfRule>
  </conditionalFormatting>
  <conditionalFormatting sqref="B446">
    <cfRule type="containsText" dxfId="133" priority="134" operator="containsText" text="Please fill your answer here.">
      <formula>NOT(ISERROR(SEARCH("Please fill your answer here.",B446)))</formula>
    </cfRule>
  </conditionalFormatting>
  <conditionalFormatting sqref="B453">
    <cfRule type="containsText" dxfId="132" priority="133" operator="containsText" text="Please fill your answer here.">
      <formula>NOT(ISERROR(SEARCH("Please fill your answer here.",B453)))</formula>
    </cfRule>
  </conditionalFormatting>
  <conditionalFormatting sqref="B452">
    <cfRule type="containsText" dxfId="131" priority="132" operator="containsText" text="Please fill your answer here.">
      <formula>NOT(ISERROR(SEARCH("Please fill your answer here.",B452)))</formula>
    </cfRule>
  </conditionalFormatting>
  <conditionalFormatting sqref="B459">
    <cfRule type="containsText" dxfId="130" priority="131" operator="containsText" text="Please fill your answer here.">
      <formula>NOT(ISERROR(SEARCH("Please fill your answer here.",B459)))</formula>
    </cfRule>
  </conditionalFormatting>
  <conditionalFormatting sqref="B465">
    <cfRule type="containsText" dxfId="129" priority="130" operator="containsText" text="Please fill your answer here.">
      <formula>NOT(ISERROR(SEARCH("Please fill your answer here.",B465)))</formula>
    </cfRule>
  </conditionalFormatting>
  <conditionalFormatting sqref="B471">
    <cfRule type="containsText" dxfId="128" priority="129" operator="containsText" text="Please fill your answer here.">
      <formula>NOT(ISERROR(SEARCH("Please fill your answer here.",B471)))</formula>
    </cfRule>
  </conditionalFormatting>
  <conditionalFormatting sqref="B192:B193">
    <cfRule type="containsText" dxfId="127" priority="128" operator="containsText" text="Please fill your answer here.">
      <formula>NOT(ISERROR(SEARCH("Please fill your answer here.",B192)))</formula>
    </cfRule>
  </conditionalFormatting>
  <conditionalFormatting sqref="B42:B43">
    <cfRule type="containsText" dxfId="126" priority="127" operator="containsText" text="Please fill your answer here.">
      <formula>NOT(ISERROR(SEARCH("Please fill your answer here.",B42)))</formula>
    </cfRule>
  </conditionalFormatting>
  <conditionalFormatting sqref="B47:B49">
    <cfRule type="containsText" dxfId="125" priority="126" operator="containsText" text="Please fill your answer here.">
      <formula>NOT(ISERROR(SEARCH("Please fill your answer here.",B47)))</formula>
    </cfRule>
  </conditionalFormatting>
  <conditionalFormatting sqref="B144:B145">
    <cfRule type="containsText" dxfId="124" priority="125" operator="containsText" text="Please fill your answer here.">
      <formula>NOT(ISERROR(SEARCH("Please fill your answer here.",B144)))</formula>
    </cfRule>
  </conditionalFormatting>
  <conditionalFormatting sqref="B130:B131">
    <cfRule type="containsText" dxfId="123" priority="124" operator="containsText" text="Please fill your answer here.">
      <formula>NOT(ISERROR(SEARCH("Please fill your answer here.",B130)))</formula>
    </cfRule>
  </conditionalFormatting>
  <conditionalFormatting sqref="B122:B123">
    <cfRule type="containsText" dxfId="122" priority="123" operator="containsText" text="Please fill your answer here.">
      <formula>NOT(ISERROR(SEARCH("Please fill your answer here.",B122)))</formula>
    </cfRule>
  </conditionalFormatting>
  <conditionalFormatting sqref="B159:B160">
    <cfRule type="containsText" dxfId="121" priority="122" operator="containsText" text="Please fill your answer here.">
      <formula>NOT(ISERROR(SEARCH("Please fill your answer here.",B159)))</formula>
    </cfRule>
  </conditionalFormatting>
  <conditionalFormatting sqref="B150">
    <cfRule type="containsText" dxfId="120" priority="121" operator="containsText" text="Please fill your answer here.">
      <formula>NOT(ISERROR(SEARCH("Please fill your answer here.",B150)))</formula>
    </cfRule>
  </conditionalFormatting>
  <conditionalFormatting sqref="B169">
    <cfRule type="containsText" dxfId="119" priority="118" operator="containsText" text="Please fill your answer here.">
      <formula>NOT(ISERROR(SEARCH("Please fill your answer here.",B169)))</formula>
    </cfRule>
  </conditionalFormatting>
  <conditionalFormatting sqref="B170">
    <cfRule type="containsText" dxfId="118" priority="120" operator="containsText" text="Please fill your answer here.">
      <formula>NOT(ISERROR(SEARCH("Please fill your answer here.",B170)))</formula>
    </cfRule>
  </conditionalFormatting>
  <conditionalFormatting sqref="B164:B166">
    <cfRule type="containsText" dxfId="117" priority="119" operator="containsText" text="Please fill your answer here.">
      <formula>NOT(ISERROR(SEARCH("Please fill your answer here.",B164)))</formula>
    </cfRule>
  </conditionalFormatting>
  <conditionalFormatting sqref="B217 B205:B212">
    <cfRule type="containsText" dxfId="116" priority="117" operator="containsText" text="Please fill your answer here.">
      <formula>NOT(ISERROR(SEARCH("Please fill your answer here.",B205)))</formula>
    </cfRule>
  </conditionalFormatting>
  <conditionalFormatting sqref="B249:B251">
    <cfRule type="containsText" dxfId="115" priority="116" operator="containsText" text="Please fill your answer here.">
      <formula>NOT(ISERROR(SEARCH("Please fill your answer here.",B249)))</formula>
    </cfRule>
  </conditionalFormatting>
  <conditionalFormatting sqref="B352">
    <cfRule type="containsText" dxfId="114" priority="115" operator="containsText" text="Please fill your answer here.">
      <formula>NOT(ISERROR(SEARCH("Please fill your answer here.",B352)))</formula>
    </cfRule>
  </conditionalFormatting>
  <conditionalFormatting sqref="B351">
    <cfRule type="containsText" dxfId="113" priority="114" operator="containsText" text="Please fill your answer here.">
      <formula>NOT(ISERROR(SEARCH("Please fill your answer here.",B351)))</formula>
    </cfRule>
  </conditionalFormatting>
  <conditionalFormatting sqref="B470">
    <cfRule type="containsText" dxfId="112" priority="101" operator="containsText" text="Please fill your answer here.">
      <formula>NOT(ISERROR(SEARCH("Please fill your answer here.",B470)))</formula>
    </cfRule>
  </conditionalFormatting>
  <conditionalFormatting sqref="B371">
    <cfRule type="containsText" dxfId="111" priority="113" operator="containsText" text="Please fill your answer here.">
      <formula>NOT(ISERROR(SEARCH("Please fill your answer here.",B371)))</formula>
    </cfRule>
  </conditionalFormatting>
  <conditionalFormatting sqref="B383">
    <cfRule type="containsText" dxfId="110" priority="112" operator="containsText" text="Please fill your answer here.">
      <formula>NOT(ISERROR(SEARCH("Please fill your answer here.",B383)))</formula>
    </cfRule>
  </conditionalFormatting>
  <conditionalFormatting sqref="B396">
    <cfRule type="containsText" dxfId="109" priority="111" operator="containsText" text="Please fill your answer here.">
      <formula>NOT(ISERROR(SEARCH("Please fill your answer here.",B396)))</formula>
    </cfRule>
  </conditionalFormatting>
  <conditionalFormatting sqref="B402">
    <cfRule type="containsText" dxfId="108" priority="110" operator="containsText" text="Please fill your answer here.">
      <formula>NOT(ISERROR(SEARCH("Please fill your answer here.",B402)))</formula>
    </cfRule>
  </conditionalFormatting>
  <conditionalFormatting sqref="B408">
    <cfRule type="containsText" dxfId="107" priority="109" operator="containsText" text="Please fill your answer here.">
      <formula>NOT(ISERROR(SEARCH("Please fill your answer here.",B408)))</formula>
    </cfRule>
  </conditionalFormatting>
  <conditionalFormatting sqref="B414">
    <cfRule type="containsText" dxfId="106" priority="108" operator="containsText" text="Please fill your answer here.">
      <formula>NOT(ISERROR(SEARCH("Please fill your answer here.",B414)))</formula>
    </cfRule>
  </conditionalFormatting>
  <conditionalFormatting sqref="B427">
    <cfRule type="containsText" dxfId="105" priority="107" operator="containsText" text="Please fill your answer here.">
      <formula>NOT(ISERROR(SEARCH("Please fill your answer here.",B427)))</formula>
    </cfRule>
  </conditionalFormatting>
  <conditionalFormatting sqref="B433">
    <cfRule type="containsText" dxfId="104" priority="106" operator="containsText" text="Please fill your answer here.">
      <formula>NOT(ISERROR(SEARCH("Please fill your answer here.",B433)))</formula>
    </cfRule>
  </conditionalFormatting>
  <conditionalFormatting sqref="B439">
    <cfRule type="containsText" dxfId="103" priority="105" operator="containsText" text="Please fill your answer here.">
      <formula>NOT(ISERROR(SEARCH("Please fill your answer here.",B439)))</formula>
    </cfRule>
  </conditionalFormatting>
  <conditionalFormatting sqref="B445">
    <cfRule type="containsText" dxfId="102" priority="104" operator="containsText" text="Please fill your answer here.">
      <formula>NOT(ISERROR(SEARCH("Please fill your answer here.",B445)))</formula>
    </cfRule>
  </conditionalFormatting>
  <conditionalFormatting sqref="B458">
    <cfRule type="containsText" dxfId="101" priority="103" operator="containsText" text="Please fill your answer here.">
      <formula>NOT(ISERROR(SEARCH("Please fill your answer here.",B458)))</formula>
    </cfRule>
  </conditionalFormatting>
  <conditionalFormatting sqref="B464">
    <cfRule type="containsText" dxfId="100" priority="102" operator="containsText" text="Please fill your answer here.">
      <formula>NOT(ISERROR(SEARCH("Please fill your answer here.",B464)))</formula>
    </cfRule>
  </conditionalFormatting>
  <conditionalFormatting sqref="B504">
    <cfRule type="containsText" dxfId="99" priority="100" operator="containsText" text="Please fill your answer here.">
      <formula>NOT(ISERROR(SEARCH("Please fill your answer here.",B504)))</formula>
    </cfRule>
  </conditionalFormatting>
  <conditionalFormatting sqref="B509:B510">
    <cfRule type="containsText" dxfId="98" priority="99" operator="containsText" text="Please fill your answer here.">
      <formula>NOT(ISERROR(SEARCH("Please fill your answer here.",B509)))</formula>
    </cfRule>
  </conditionalFormatting>
  <conditionalFormatting sqref="B525">
    <cfRule type="containsText" dxfId="97" priority="98" operator="containsText" text="Please fill your answer here.">
      <formula>NOT(ISERROR(SEARCH("Please fill your answer here.",B525)))</formula>
    </cfRule>
  </conditionalFormatting>
  <conditionalFormatting sqref="B524">
    <cfRule type="containsText" dxfId="96" priority="97" operator="containsText" text="Please fill your answer here.">
      <formula>NOT(ISERROR(SEARCH("Please fill your answer here.",B524)))</formula>
    </cfRule>
  </conditionalFormatting>
  <conditionalFormatting sqref="B515">
    <cfRule type="containsText" dxfId="95" priority="96" operator="containsText" text="Please fill your answer here.">
      <formula>NOT(ISERROR(SEARCH("Please fill your answer here.",B515)))</formula>
    </cfRule>
  </conditionalFormatting>
  <conditionalFormatting sqref="B514">
    <cfRule type="containsText" dxfId="94" priority="95" operator="containsText" text="Please fill your answer here.">
      <formula>NOT(ISERROR(SEARCH("Please fill your answer here.",B514)))</formula>
    </cfRule>
  </conditionalFormatting>
  <conditionalFormatting sqref="B530:B531 B536">
    <cfRule type="containsText" dxfId="93" priority="94" operator="containsText" text="Please fill your answer here.">
      <formula>NOT(ISERROR(SEARCH("Please fill your answer here.",B530)))</formula>
    </cfRule>
  </conditionalFormatting>
  <conditionalFormatting sqref="B529">
    <cfRule type="containsText" dxfId="92" priority="93" operator="containsText" text="Please fill your answer here.">
      <formula>NOT(ISERROR(SEARCH("Please fill your answer here.",B529)))</formula>
    </cfRule>
  </conditionalFormatting>
  <conditionalFormatting sqref="B566">
    <cfRule type="containsText" dxfId="91" priority="92" operator="containsText" text="Please fill your answer here.">
      <formula>NOT(ISERROR(SEARCH("Please fill your answer here.",B566)))</formula>
    </cfRule>
  </conditionalFormatting>
  <conditionalFormatting sqref="B565">
    <cfRule type="containsText" dxfId="90" priority="91" operator="containsText" text="Please fill your answer here.">
      <formula>NOT(ISERROR(SEARCH("Please fill your answer here.",B565)))</formula>
    </cfRule>
  </conditionalFormatting>
  <conditionalFormatting sqref="B575:B576">
    <cfRule type="containsText" dxfId="89" priority="90" operator="containsText" text="Please fill your answer here.">
      <formula>NOT(ISERROR(SEARCH("Please fill your answer here.",B575)))</formula>
    </cfRule>
  </conditionalFormatting>
  <conditionalFormatting sqref="B642:B643">
    <cfRule type="containsText" dxfId="88" priority="89" operator="containsText" text="Please fill your answer here.">
      <formula>NOT(ISERROR(SEARCH("Please fill your answer here.",B642)))</formula>
    </cfRule>
  </conditionalFormatting>
  <conditionalFormatting sqref="B662">
    <cfRule type="containsText" dxfId="87" priority="88" operator="containsText" text="Please fill your answer here.">
      <formula>NOT(ISERROR(SEARCH("Please fill your answer here.",B662)))</formula>
    </cfRule>
  </conditionalFormatting>
  <conditionalFormatting sqref="B660:B661">
    <cfRule type="containsText" dxfId="86" priority="87" operator="containsText" text="Please fill your answer here.">
      <formula>NOT(ISERROR(SEARCH("Please fill your answer here.",B660)))</formula>
    </cfRule>
  </conditionalFormatting>
  <conditionalFormatting sqref="B700:B702">
    <cfRule type="containsText" dxfId="85" priority="86" operator="containsText" text="Please fill your answer here.">
      <formula>NOT(ISERROR(SEARCH("Please fill your answer here.",B700)))</formula>
    </cfRule>
  </conditionalFormatting>
  <conditionalFormatting sqref="B709:B710">
    <cfRule type="containsText" dxfId="84" priority="85" operator="containsText" text="Please fill your answer here.">
      <formula>NOT(ISERROR(SEARCH("Please fill your answer here.",B709)))</formula>
    </cfRule>
  </conditionalFormatting>
  <conditionalFormatting sqref="B753:B754">
    <cfRule type="containsText" dxfId="83" priority="84" operator="containsText" text="Please fill your answer here.">
      <formula>NOT(ISERROR(SEARCH("Please fill your answer here.",B753)))</formula>
    </cfRule>
  </conditionalFormatting>
  <conditionalFormatting sqref="B778:B779">
    <cfRule type="containsText" dxfId="82" priority="83" operator="containsText" text="Please fill your answer here.">
      <formula>NOT(ISERROR(SEARCH("Please fill your answer here.",B778)))</formula>
    </cfRule>
  </conditionalFormatting>
  <conditionalFormatting sqref="B828">
    <cfRule type="containsText" dxfId="81" priority="82" operator="containsText" text="Please fill your answer here.">
      <formula>NOT(ISERROR(SEARCH("Please fill your answer here.",B828)))</formula>
    </cfRule>
  </conditionalFormatting>
  <conditionalFormatting sqref="B928:B929">
    <cfRule type="containsText" dxfId="80" priority="81" operator="containsText" text="Please fill your answer here.">
      <formula>NOT(ISERROR(SEARCH("Please fill your answer here.",B928)))</formula>
    </cfRule>
  </conditionalFormatting>
  <conditionalFormatting sqref="B1004">
    <cfRule type="containsText" dxfId="79" priority="80" operator="containsText" text="Please fill your answer here.">
      <formula>NOT(ISERROR(SEARCH("Please fill your answer here.",B1004)))</formula>
    </cfRule>
  </conditionalFormatting>
  <conditionalFormatting sqref="B1003">
    <cfRule type="containsText" dxfId="78" priority="79" operator="containsText" text="Please fill your answer here.">
      <formula>NOT(ISERROR(SEARCH("Please fill your answer here.",B1003)))</formula>
    </cfRule>
  </conditionalFormatting>
  <conditionalFormatting sqref="B615">
    <cfRule type="containsText" dxfId="77" priority="78" operator="containsText" text="Please fill your answer here.">
      <formula>NOT(ISERROR(SEARCH("Please fill your answer here.",B615)))</formula>
    </cfRule>
  </conditionalFormatting>
  <conditionalFormatting sqref="B616">
    <cfRule type="containsText" dxfId="76" priority="77" operator="containsText" text="Please fill your answer here.">
      <formula>NOT(ISERROR(SEARCH("Please fill your answer here.",B616)))</formula>
    </cfRule>
  </conditionalFormatting>
  <conditionalFormatting sqref="B610:B611">
    <cfRule type="containsText" dxfId="75" priority="76" operator="containsText" text="Please fill your answer here.">
      <formula>NOT(ISERROR(SEARCH("Please fill your answer here.",B610)))</formula>
    </cfRule>
  </conditionalFormatting>
  <conditionalFormatting sqref="B535">
    <cfRule type="containsText" dxfId="74" priority="75" operator="containsText" text="Please fill your answer here.">
      <formula>NOT(ISERROR(SEARCH("Please fill your answer here.",B535)))</formula>
    </cfRule>
  </conditionalFormatting>
  <conditionalFormatting sqref="B534">
    <cfRule type="containsText" dxfId="73" priority="74" operator="containsText" text="Please fill your answer here.">
      <formula>NOT(ISERROR(SEARCH("Please fill your answer here.",B534)))</formula>
    </cfRule>
  </conditionalFormatting>
  <conditionalFormatting sqref="B735">
    <cfRule type="containsText" dxfId="72" priority="73" operator="containsText" text="Please fill your answer here.">
      <formula>NOT(ISERROR(SEARCH("Please fill your answer here.",B735)))</formula>
    </cfRule>
  </conditionalFormatting>
  <conditionalFormatting sqref="B215:B216">
    <cfRule type="containsText" dxfId="71" priority="72" operator="containsText" text="Please fill your answer here.">
      <formula>NOT(ISERROR(SEARCH("Please fill your answer here.",B215)))</formula>
    </cfRule>
  </conditionalFormatting>
  <conditionalFormatting sqref="B318">
    <cfRule type="containsText" dxfId="70" priority="71" operator="containsText" text="Please fill your answer here.">
      <formula>NOT(ISERROR(SEARCH("Please fill your answer here.",B318)))</formula>
    </cfRule>
  </conditionalFormatting>
  <conditionalFormatting sqref="B317">
    <cfRule type="containsText" dxfId="69" priority="70" operator="containsText" text="Please fill your answer here.">
      <formula>NOT(ISERROR(SEARCH("Please fill your answer here.",B317)))</formula>
    </cfRule>
  </conditionalFormatting>
  <conditionalFormatting sqref="B877">
    <cfRule type="containsText" dxfId="68" priority="69" operator="containsText" text="Please fill your answer here.">
      <formula>NOT(ISERROR(SEARCH("Please fill your answer here.",B877)))</formula>
    </cfRule>
  </conditionalFormatting>
  <conditionalFormatting sqref="B90:B92">
    <cfRule type="containsText" dxfId="67" priority="68" operator="containsText" text="Please fill your answer here.">
      <formula>NOT(ISERROR(SEARCH("Please fill your answer here.",B90)))</formula>
    </cfRule>
  </conditionalFormatting>
  <conditionalFormatting sqref="B258:B259">
    <cfRule type="containsText" dxfId="66" priority="67" operator="containsText" text="Please fill your answer here.">
      <formula>NOT(ISERROR(SEARCH("Please fill your answer here.",B258)))</formula>
    </cfRule>
  </conditionalFormatting>
  <conditionalFormatting sqref="B77">
    <cfRule type="containsText" dxfId="65" priority="66" operator="containsText" text="Please fill your answer here.">
      <formula>NOT(ISERROR(SEARCH("Please fill your answer here.",B77)))</formula>
    </cfRule>
  </conditionalFormatting>
  <conditionalFormatting sqref="B268 B272">
    <cfRule type="containsText" dxfId="64" priority="65" operator="containsText" text="Please fill your answer here.">
      <formula>NOT(ISERROR(SEARCH("Please fill your answer here.",B268)))</formula>
    </cfRule>
  </conditionalFormatting>
  <conditionalFormatting sqref="B295">
    <cfRule type="containsText" dxfId="63" priority="64" operator="containsText" text="Please fill your answer here.">
      <formula>NOT(ISERROR(SEARCH("Please fill your answer here.",B295)))</formula>
    </cfRule>
  </conditionalFormatting>
  <conditionalFormatting sqref="B596">
    <cfRule type="containsText" dxfId="62" priority="63" operator="containsText" text="Please fill your answer here.">
      <formula>NOT(ISERROR(SEARCH("Please fill your answer here.",B596)))</formula>
    </cfRule>
  </conditionalFormatting>
  <conditionalFormatting sqref="B826:B827">
    <cfRule type="containsText" dxfId="61" priority="62" operator="containsText" text="Please fill your answer here.">
      <formula>NOT(ISERROR(SEARCH("Please fill your answer here.",B826)))</formula>
    </cfRule>
  </conditionalFormatting>
  <conditionalFormatting sqref="B729:B730">
    <cfRule type="containsText" dxfId="60" priority="61" operator="containsText" text="Please fill your answer here.">
      <formula>NOT(ISERROR(SEARCH("Please fill your answer here.",B729)))</formula>
    </cfRule>
  </conditionalFormatting>
  <conditionalFormatting sqref="B52:B53">
    <cfRule type="containsText" dxfId="59" priority="60" operator="containsText" text="Please fill your answer here.">
      <formula>NOT(ISERROR(SEARCH("Please fill your answer here.",B52)))</formula>
    </cfRule>
  </conditionalFormatting>
  <conditionalFormatting sqref="B95:B96">
    <cfRule type="containsText" dxfId="58" priority="59" operator="containsText" text="Please fill your answer here.">
      <formula>NOT(ISERROR(SEARCH("Please fill your answer here.",B95)))</formula>
    </cfRule>
  </conditionalFormatting>
  <conditionalFormatting sqref="B139">
    <cfRule type="containsText" dxfId="57" priority="58" operator="containsText" text="Please fill your answer here.">
      <formula>NOT(ISERROR(SEARCH("Please fill your answer here.",B139)))</formula>
    </cfRule>
  </conditionalFormatting>
  <conditionalFormatting sqref="B140">
    <cfRule type="containsText" dxfId="56" priority="57" operator="containsText" text="Please fill your answer here.">
      <formula>NOT(ISERROR(SEARCH("Please fill your answer here.",B140)))</formula>
    </cfRule>
  </conditionalFormatting>
  <conditionalFormatting sqref="B222">
    <cfRule type="containsText" dxfId="55" priority="56" operator="containsText" text="Please fill your answer here.">
      <formula>NOT(ISERROR(SEARCH("Please fill your answer here.",B222)))</formula>
    </cfRule>
  </conditionalFormatting>
  <conditionalFormatting sqref="B237">
    <cfRule type="containsText" dxfId="54" priority="55" operator="containsText" text="Please fill your answer here.">
      <formula>NOT(ISERROR(SEARCH("Please fill your answer here.",B237)))</formula>
    </cfRule>
  </conditionalFormatting>
  <conditionalFormatting sqref="B715">
    <cfRule type="containsText" dxfId="53" priority="54" operator="containsText" text="Please fill your answer here.">
      <formula>NOT(ISERROR(SEARCH("Please fill your answer here.",B715)))</formula>
    </cfRule>
  </conditionalFormatting>
  <conditionalFormatting sqref="B815">
    <cfRule type="containsText" dxfId="52" priority="53" operator="containsText" text="Please fill your answer here.">
      <formula>NOT(ISERROR(SEARCH("Please fill your answer here.",B815)))</formula>
    </cfRule>
  </conditionalFormatting>
  <conditionalFormatting sqref="B883">
    <cfRule type="containsText" dxfId="51" priority="52" operator="containsText" text="Please fill your answer here.">
      <formula>NOT(ISERROR(SEARCH("Please fill your answer here.",B883)))</formula>
    </cfRule>
  </conditionalFormatting>
  <conditionalFormatting sqref="B878">
    <cfRule type="containsText" dxfId="50" priority="51" operator="containsText" text="Please fill your answer here.">
      <formula>NOT(ISERROR(SEARCH("Please fill your answer here.",B878)))</formula>
    </cfRule>
  </conditionalFormatting>
  <conditionalFormatting sqref="B888">
    <cfRule type="containsText" dxfId="49" priority="50" operator="containsText" text="Please fill your answer here.">
      <formula>NOT(ISERROR(SEARCH("Please fill your answer here.",B888)))</formula>
    </cfRule>
  </conditionalFormatting>
  <conditionalFormatting sqref="B937">
    <cfRule type="containsText" dxfId="48" priority="49" operator="containsText" text="Please fill your answer here.">
      <formula>NOT(ISERROR(SEARCH("Please fill your answer here.",B937)))</formula>
    </cfRule>
  </conditionalFormatting>
  <conditionalFormatting sqref="B959">
    <cfRule type="containsText" dxfId="47" priority="48" operator="containsText" text="Please fill your answer here.">
      <formula>NOT(ISERROR(SEARCH("Please fill your answer here.",B959)))</formula>
    </cfRule>
  </conditionalFormatting>
  <conditionalFormatting sqref="B964">
    <cfRule type="containsText" dxfId="46" priority="47" operator="containsText" text="Please fill your answer here.">
      <formula>NOT(ISERROR(SEARCH("Please fill your answer here.",B964)))</formula>
    </cfRule>
  </conditionalFormatting>
  <conditionalFormatting sqref="B505">
    <cfRule type="containsText" dxfId="45" priority="46" operator="containsText" text="Please fill your answer here.">
      <formula>NOT(ISERROR(SEARCH("Please fill your answer here.",B505)))</formula>
    </cfRule>
  </conditionalFormatting>
  <conditionalFormatting sqref="B296">
    <cfRule type="containsText" dxfId="44" priority="45" operator="containsText" text="Please fill your answer here.">
      <formula>NOT(ISERROR(SEARCH("Please fill your answer here.",B296)))</formula>
    </cfRule>
  </conditionalFormatting>
  <conditionalFormatting sqref="B597">
    <cfRule type="containsText" dxfId="43" priority="44" operator="containsText" text="Please fill your answer here.">
      <formula>NOT(ISERROR(SEARCH("Please fill your answer here.",B597)))</formula>
    </cfRule>
  </conditionalFormatting>
  <conditionalFormatting sqref="B2">
    <cfRule type="containsText" dxfId="42" priority="43" operator="containsText" text="Please fill your answer here.">
      <formula>NOT(ISERROR(SEARCH("Please fill your answer here.",B2)))</formula>
    </cfRule>
  </conditionalFormatting>
  <conditionalFormatting sqref="A2:E2 G2:H2 J2:XFD2">
    <cfRule type="expression" dxfId="41" priority="40">
      <formula>$B2="This section is completed"</formula>
    </cfRule>
    <cfRule type="expression" dxfId="40" priority="41">
      <formula>$B2="This section contains missing answers"</formula>
    </cfRule>
    <cfRule type="containsText" dxfId="39" priority="42" operator="containsText" text="This section contains missing answers">
      <formula>NOT(ISERROR(SEARCH("This section contains missing answers",A2)))</formula>
    </cfRule>
  </conditionalFormatting>
  <conditionalFormatting sqref="B262">
    <cfRule type="containsText" dxfId="38" priority="39" operator="containsText" text="Please fill your answer here.">
      <formula>NOT(ISERROR(SEARCH("Please fill your answer here.",B262)))</formula>
    </cfRule>
  </conditionalFormatting>
  <conditionalFormatting sqref="A262:E262 G262:H262 J262:XFD262">
    <cfRule type="expression" dxfId="37" priority="36">
      <formula>$B262="Dimension 1: Policy is completed"</formula>
    </cfRule>
    <cfRule type="expression" dxfId="36" priority="37">
      <formula>$B262="Dimension 1: Policy contains missing answers"</formula>
    </cfRule>
    <cfRule type="containsText" dxfId="35" priority="38" operator="containsText" text="This section contains missing answers">
      <formula>NOT(ISERROR(SEARCH("This section contains missing answers",A262)))</formula>
    </cfRule>
  </conditionalFormatting>
  <conditionalFormatting sqref="B474">
    <cfRule type="containsText" dxfId="34" priority="32" operator="containsText" text="Please fill your answer here.">
      <formula>NOT(ISERROR(SEARCH("Please fill your answer here.",B474)))</formula>
    </cfRule>
  </conditionalFormatting>
  <conditionalFormatting sqref="A474:E474 G474">
    <cfRule type="expression" dxfId="33" priority="33">
      <formula>$B474="Dimension 2: Impact is completed"</formula>
    </cfRule>
    <cfRule type="expression" dxfId="32" priority="34">
      <formula>$B474="Dimension 2: Impact contains missing answers"</formula>
    </cfRule>
    <cfRule type="containsText" dxfId="31" priority="35" operator="containsText" text="This section contains missing answers">
      <formula>NOT(ISERROR(SEARCH("This section contains missing answers",A474)))</formula>
    </cfRule>
  </conditionalFormatting>
  <conditionalFormatting sqref="B792">
    <cfRule type="containsText" dxfId="30" priority="28" operator="containsText" text="Please fill your answer here.">
      <formula>NOT(ISERROR(SEARCH("Please fill your answer here.",B792)))</formula>
    </cfRule>
  </conditionalFormatting>
  <conditionalFormatting sqref="A792:E792 G792">
    <cfRule type="expression" dxfId="29" priority="29">
      <formula>$B792="Dimension 3: Portal is completed"</formula>
    </cfRule>
    <cfRule type="expression" dxfId="28" priority="30">
      <formula>$B792="Dimension 3: Portal contains missing answers"</formula>
    </cfRule>
    <cfRule type="containsText" dxfId="27" priority="31" operator="containsText" text="This section contains missing answers">
      <formula>NOT(ISERROR(SEARCH("This section contains missing answers",A792)))</formula>
    </cfRule>
  </conditionalFormatting>
  <conditionalFormatting sqref="F262">
    <cfRule type="expression" dxfId="26" priority="19">
      <formula>$B262="Dimension 1: Policy is completed"</formula>
    </cfRule>
    <cfRule type="expression" dxfId="25" priority="20">
      <formula>$B262="Dimension 1: Policy contains missing answers"</formula>
    </cfRule>
    <cfRule type="containsText" dxfId="24" priority="21" operator="containsText" text="This section contains missing answers">
      <formula>NOT(ISERROR(SEARCH("This section contains missing answers",F262)))</formula>
    </cfRule>
  </conditionalFormatting>
  <conditionalFormatting sqref="F792">
    <cfRule type="expression" dxfId="23" priority="22">
      <formula>$B792="Dimension 3: Portal is completed"</formula>
    </cfRule>
    <cfRule type="expression" dxfId="22" priority="23">
      <formula>$B792="Dimension 3: Portal contains missing answers"</formula>
    </cfRule>
    <cfRule type="containsText" dxfId="21" priority="24" operator="containsText" text="This section contains missing answers">
      <formula>NOT(ISERROR(SEARCH("This section contains missing answers",F792)))</formula>
    </cfRule>
  </conditionalFormatting>
  <conditionalFormatting sqref="F474">
    <cfRule type="expression" dxfId="20" priority="25">
      <formula>$B474="Dimension 2: Impact is completed"</formula>
    </cfRule>
    <cfRule type="expression" dxfId="19" priority="26">
      <formula>$B474="Dimension 2: Impact contains missing answers"</formula>
    </cfRule>
    <cfRule type="containsText" dxfId="18" priority="27" operator="containsText" text="This section contains missing answers">
      <formula>NOT(ISERROR(SEARCH("This section contains missing answers",F474)))</formula>
    </cfRule>
  </conditionalFormatting>
  <conditionalFormatting sqref="F1007">
    <cfRule type="expression" dxfId="17" priority="16">
      <formula>$B1007="Dimension 4: Quality is completed"</formula>
    </cfRule>
    <cfRule type="expression" dxfId="16" priority="17">
      <formula>$B1007="Dimension 4: Quality contains missing answers"</formula>
    </cfRule>
    <cfRule type="containsText" dxfId="15" priority="18" operator="containsText" text="This section contains missing answers">
      <formula>NOT(ISERROR(SEARCH("This section contains missing answers",F1007)))</formula>
    </cfRule>
  </conditionalFormatting>
  <conditionalFormatting sqref="I2">
    <cfRule type="expression" dxfId="14" priority="13">
      <formula>$B2="This section is completed"</formula>
    </cfRule>
    <cfRule type="expression" dxfId="13" priority="14">
      <formula>$B2="This section contains missing answers"</formula>
    </cfRule>
    <cfRule type="containsText" dxfId="12" priority="15" operator="containsText" text="This section contains missing answers">
      <formula>NOT(ISERROR(SEARCH("This section contains missing answers",I2)))</formula>
    </cfRule>
  </conditionalFormatting>
  <conditionalFormatting sqref="I262">
    <cfRule type="expression" dxfId="11" priority="10">
      <formula>$B262="Dimension 1: Policy is completed"</formula>
    </cfRule>
    <cfRule type="expression" dxfId="10" priority="11">
      <formula>$B262="Dimension 1: Policy contains missing answers"</formula>
    </cfRule>
    <cfRule type="containsText" dxfId="9" priority="12" operator="containsText" text="This section contains missing answers">
      <formula>NOT(ISERROR(SEARCH("This section contains missing answers",I262)))</formula>
    </cfRule>
  </conditionalFormatting>
  <conditionalFormatting sqref="I474">
    <cfRule type="expression" dxfId="8" priority="7">
      <formula>$B474="Dimension 2: Impact is completed"</formula>
    </cfRule>
    <cfRule type="expression" dxfId="7" priority="8">
      <formula>$B474="Dimension 2: Impact contains missing answers"</formula>
    </cfRule>
    <cfRule type="containsText" dxfId="6" priority="9" operator="containsText" text="This section contains missing answers">
      <formula>NOT(ISERROR(SEARCH("This section contains missing answers",I474)))</formula>
    </cfRule>
  </conditionalFormatting>
  <conditionalFormatting sqref="I792">
    <cfRule type="expression" dxfId="5" priority="4">
      <formula>$B792="Dimension 3: Portal is completed"</formula>
    </cfRule>
    <cfRule type="expression" dxfId="4" priority="5">
      <formula>$B792="Dimension 3: Portal contains missing answers"</formula>
    </cfRule>
    <cfRule type="containsText" dxfId="3" priority="6" operator="containsText" text="This section contains missing answers">
      <formula>NOT(ISERROR(SEARCH("This section contains missing answers",I792)))</formula>
    </cfRule>
  </conditionalFormatting>
  <conditionalFormatting sqref="B1">
    <cfRule type="expression" dxfId="2" priority="1">
      <formula>$C1="This section is completed"</formula>
    </cfRule>
    <cfRule type="expression" dxfId="1" priority="2">
      <formula>$C1="This section contains missing answers"</formula>
    </cfRule>
    <cfRule type="containsText" dxfId="0" priority="3" operator="containsText" text="This section contains missing answers">
      <formula>NOT(ISERROR(SEARCH("This section contains missing answers",B1)))</formula>
    </cfRule>
  </conditionalFormatting>
  <dataValidations count="2">
    <dataValidation allowBlank="1" showDropDown="1" showInputMessage="1" showErrorMessage="1" errorTitle="Oeps" error="You can only enter &quot;x&quot; to mark your answer." promptTitle="Answer box" prompt="Please use an &quot;x&quot; to mark your answer." sqref="F3:F1006" xr:uid="{471A6CDA-D969-4029-A21B-57088E2F323D}"/>
    <dataValidation type="list" allowBlank="1" showDropDown="1" showInputMessage="1" showErrorMessage="1" errorTitle="Oeps" error="You can only enter &quot;x&quot; to mark your answer." promptTitle="Answer box" prompt="Please use an &quot;x&quot; to mark your answer." sqref="C77:C1048576 G737:I737 G676:I676 G599:I599 G479:I479 G476:I476 G448:I448 G417:I417 G386:I386 G320:I320 G267:I267 G264:I264 G473:I473 G791:I791 G794:I794 G829:I829 G890:I890 G955:I955 G3:I3 G113:I113 G797:I797 G172:I172 G1006:I1006 G6:I6 G354:I355 D354:E355 D6:E6 D1006:E1006 D172:E172 D797:E797 D113:E113 D3:E3 D955:E955 D890:E890 D829:E829 D794:E794 D791:E791 D473:E473 D264:E264 D267:E267 D320:E320 D386:E386 D417:E417 D448:E448 D476:E476 D479:E479 D599:E599 D676:E676 D737:E737 D261:E261 G261:I261 C2:C74" xr:uid="{29DD93FA-A091-4EE8-B7BB-311952C87F5E}">
      <formula1>"x"</formula1>
    </dataValidation>
  </dataValidations>
  <hyperlinks>
    <hyperlink ref="B145" r:id="rId1" xr:uid="{8FC58E9A-E9EE-481C-955F-DB0D266A6B55}"/>
    <hyperlink ref="B483" r:id="rId2" xr:uid="{863B4E1E-D040-48B2-8B1C-3E755B4A8772}"/>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7f81c27-3e9d-4838-81a1-5602ba73a2fc">
      <Terms xmlns="http://schemas.microsoft.com/office/infopath/2007/PartnerControls"/>
    </lcf76f155ced4ddcb4097134ff3c332f>
    <TaxCatchAll xmlns="164c04e9-81c3-4d2d-8e7f-df04e048fdd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9639F70-9D46-4E72-9864-E00C7DE83B8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f81c27-3e9d-4838-81a1-5602ba73a2fc"/>
    <ds:schemaRef ds:uri="164c04e9-81c3-4d2d-8e7f-df04e048fd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9A5E75E-B327-44E4-9922-632FF87E5287}">
  <ds:schemaRefs>
    <ds:schemaRef ds:uri="http://schemas.microsoft.com/office/2006/metadata/properties"/>
    <ds:schemaRef ds:uri="http://schemas.microsoft.com/office/infopath/2007/PartnerControls"/>
    <ds:schemaRef ds:uri="47f81c27-3e9d-4838-81a1-5602ba73a2fc"/>
    <ds:schemaRef ds:uri="164c04e9-81c3-4d2d-8e7f-df04e048fdd9"/>
  </ds:schemaRefs>
</ds:datastoreItem>
</file>

<file path=customXml/itemProps3.xml><?xml version="1.0" encoding="utf-8"?>
<ds:datastoreItem xmlns:ds="http://schemas.openxmlformats.org/officeDocument/2006/customXml" ds:itemID="{2F4C3546-9CAF-40AA-8867-FAD660465ED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Austria Open Data Maturty 2022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Lincklaen Arriens, Eline</dc:creator>
  <cp:lastModifiedBy>Lincklaen Arriens, Eline</cp:lastModifiedBy>
  <dcterms:created xsi:type="dcterms:W3CDTF">2022-12-08T12:53:24Z</dcterms:created>
  <dcterms:modified xsi:type="dcterms:W3CDTF">2022-12-08T15:16:45Z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SC#SAPConfigSettingsSC@101.9800:FMM_GESAMTPROJEKTSUMME">
    <vt:lpwstr/>
  </property>
  <property fmtid="{D5CDD505-2E9C-101B-9397-08002B2CF9AE}" pid="3" name="FSC#SAPConfigSettingsSC@101.9800:FMM_VEREINSREGISTERNUMMER">
    <vt:lpwstr/>
  </property>
  <property fmtid="{D5CDD505-2E9C-101B-9397-08002B2CF9AE}" pid="4" name="FSC#SAPConfigSettingsSC@101.9800:FMM_PROJEKTZEITRAUM_BIS_PLUS_1M">
    <vt:lpwstr/>
  </property>
  <property fmtid="{D5CDD505-2E9C-101B-9397-08002B2CF9AE}" pid="5" name="FSC#EIBPRECONFIG@1.1001:OwnerAddr">
    <vt:lpwstr>Vordere Zollamtsstraße 5 , 1030 Wien</vt:lpwstr>
  </property>
  <property fmtid="{D5CDD505-2E9C-101B-9397-08002B2CF9AE}" pid="6" name="FSC#ATSTATECFG@1.1001:DepartmentUID">
    <vt:lpwstr/>
  </property>
  <property fmtid="{D5CDD505-2E9C-101B-9397-08002B2CF9AE}" pid="7" name="FSC#COOELAK@1.1001:FileRefOU">
    <vt:lpwstr/>
  </property>
  <property fmtid="{D5CDD505-2E9C-101B-9397-08002B2CF9AE}" pid="8" name="FSC#SAPConfigSettingsSC@101.9800:FMM_VERTRAG_FOERDERBARE_KOSTEN">
    <vt:lpwstr/>
  </property>
  <property fmtid="{D5CDD505-2E9C-101B-9397-08002B2CF9AE}" pid="9" name="FSC#SAPConfigSettingsSC@101.9800:FMM_TELEFON_EMAIL">
    <vt:lpwstr/>
  </property>
  <property fmtid="{D5CDD505-2E9C-101B-9397-08002B2CF9AE}" pid="10" name="FSC#EIBPRECONFIG@1.1001:EIBDispatchedByPostTitle">
    <vt:lpwstr/>
  </property>
  <property fmtid="{D5CDD505-2E9C-101B-9397-08002B2CF9AE}" pid="11" name="FSC#SAPConfigSettingsSC@101.9800:FMM_00_BEANTR_BETRAG">
    <vt:lpwstr/>
  </property>
  <property fmtid="{D5CDD505-2E9C-101B-9397-08002B2CF9AE}" pid="12" name="FSC#COOELAK@1.1001:ExternalDate">
    <vt:lpwstr/>
  </property>
  <property fmtid="{D5CDD505-2E9C-101B-9397-08002B2CF9AE}" pid="13" name="FSC#EIBPRECONFIG@1.1001:OUDescr">
    <vt:lpwstr/>
  </property>
  <property fmtid="{D5CDD505-2E9C-101B-9397-08002B2CF9AE}" pid="14" name="FSC#COOELAK@1.1001:ProcessResponsible">
    <vt:lpwstr/>
  </property>
  <property fmtid="{D5CDD505-2E9C-101B-9397-08002B2CF9AE}" pid="15" name="FSC#COOELAK@1.1001:ObjectAddressees">
    <vt:lpwstr/>
  </property>
  <property fmtid="{D5CDD505-2E9C-101B-9397-08002B2CF9AE}" pid="16" name="FSC#COOELAK@1.1001:CreatedAt">
    <vt:lpwstr>28.09.2022</vt:lpwstr>
  </property>
  <property fmtid="{D5CDD505-2E9C-101B-9397-08002B2CF9AE}" pid="17" name="FSC#EIBPRECONFIG@1.1001:FileResponsibleExtension">
    <vt:lpwstr/>
  </property>
  <property fmtid="{D5CDD505-2E9C-101B-9397-08002B2CF9AE}" pid="18" name="FSC#SAPConfigSettingsSC@101.9800:FMM_POSITIONS_APPLICATION">
    <vt:lpwstr/>
  </property>
  <property fmtid="{D5CDD505-2E9C-101B-9397-08002B2CF9AE}" pid="19" name="FSC#COOELAK@1.1001:IncomingSubject">
    <vt:lpwstr/>
  </property>
  <property fmtid="{D5CDD505-2E9C-101B-9397-08002B2CF9AE}" pid="20" name="FSC#ATSTATECFG@1.1001:SubfileDate">
    <vt:lpwstr/>
  </property>
  <property fmtid="{D5CDD505-2E9C-101B-9397-08002B2CF9AE}" pid="21" name="FSC#SAPConfigSettingsSC@101.9800:FMM_FREITEXT_ALLGEMEINES_SCHREIBEN">
    <vt:lpwstr/>
  </property>
  <property fmtid="{D5CDD505-2E9C-101B-9397-08002B2CF9AE}" pid="22" name="FSC#EIBPRECONFIG@1.1001:EIBDispatchedBy">
    <vt:lpwstr/>
  </property>
  <property fmtid="{D5CDD505-2E9C-101B-9397-08002B2CF9AE}" pid="23" name="FSC#COOELAK@1.1001:FileRefBarCode">
    <vt:lpwstr>**</vt:lpwstr>
  </property>
  <property fmtid="{D5CDD505-2E9C-101B-9397-08002B2CF9AE}" pid="24" name="FSC#ATSTATECFG@1.1001:BankAccountBIC">
    <vt:lpwstr/>
  </property>
  <property fmtid="{D5CDD505-2E9C-101B-9397-08002B2CF9AE}" pid="25" name="FSC#EIBPRECONFIG@1.1001:EIBInternalApprovedByPostTitle">
    <vt:lpwstr/>
  </property>
  <property fmtid="{D5CDD505-2E9C-101B-9397-08002B2CF9AE}" pid="26" name="FSC#EIBPRECONFIG@1.1001:EIBApprovedByTitle">
    <vt:lpwstr/>
  </property>
  <property fmtid="{D5CDD505-2E9C-101B-9397-08002B2CF9AE}" pid="27" name="FSC#COOELAK@1.1001:OU">
    <vt:lpwstr/>
  </property>
  <property fmtid="{D5CDD505-2E9C-101B-9397-08002B2CF9AE}" pid="28" name="FSC#COOELAK@1.1001:ApproverSurName">
    <vt:lpwstr/>
  </property>
  <property fmtid="{D5CDD505-2E9C-101B-9397-08002B2CF9AE}" pid="29" name="FSC#CUSTOMIZATIONRESSORTBMF@103.2800:RecipientsEmailBMF">
    <vt:lpwstr/>
  </property>
  <property fmtid="{D5CDD505-2E9C-101B-9397-08002B2CF9AE}" pid="30" name="FSC#SAPConfigSettingsSC@101.9800:FMM_ABLEHNGRUND">
    <vt:lpwstr/>
  </property>
  <property fmtid="{D5CDD505-2E9C-101B-9397-08002B2CF9AE}" pid="31" name="FSC#EIBPRECONFIG@1.1001:NextFiles">
    <vt:lpwstr/>
  </property>
  <property fmtid="{D5CDD505-2E9C-101B-9397-08002B2CF9AE}" pid="32" name="FSC#EIBPRECONFIG@1.1001:OwnerEmail">
    <vt:lpwstr>Alexander.Banfield-Mumb-Muehlhaim@bmf.gv.at</vt:lpwstr>
  </property>
  <property fmtid="{D5CDD505-2E9C-101B-9397-08002B2CF9AE}" pid="33" name="MSIP_Label_6bd9ddd1-4d20-43f6-abfa-fc3c07406f94_SiteId">
    <vt:lpwstr>b24c8b06-522c-46fe-9080-70926f8dddb1</vt:lpwstr>
  </property>
  <property fmtid="{D5CDD505-2E9C-101B-9397-08002B2CF9AE}" pid="34" name="FSC#EIBPRECONFIG@1.1001:FileOUEmail">
    <vt:lpwstr/>
  </property>
  <property fmtid="{D5CDD505-2E9C-101B-9397-08002B2CF9AE}" pid="35" name="FSC#COOELAK@1.1001:ProcessResponsibleMail">
    <vt:lpwstr/>
  </property>
  <property fmtid="{D5CDD505-2E9C-101B-9397-08002B2CF9AE}" pid="36" name="MSIP_Label_6bd9ddd1-4d20-43f6-abfa-fc3c07406f94_Method">
    <vt:lpwstr>Standard</vt:lpwstr>
  </property>
  <property fmtid="{D5CDD505-2E9C-101B-9397-08002B2CF9AE}" pid="37" name="FSC#SAPConfigSettingsSC@101.9800:FMM_SWIFT_BIC">
    <vt:lpwstr/>
  </property>
  <property fmtid="{D5CDD505-2E9C-101B-9397-08002B2CF9AE}" pid="38" name="FSC#COOELAK@1.1001:OwnerExtension">
    <vt:lpwstr>+43 1 51433 505314</vt:lpwstr>
  </property>
  <property fmtid="{D5CDD505-2E9C-101B-9397-08002B2CF9AE}" pid="39" name="FSC#SAPConfigSettingsSC@101.9800:FMM_ZANTRAGDATUM">
    <vt:lpwstr/>
  </property>
  <property fmtid="{D5CDD505-2E9C-101B-9397-08002B2CF9AE}" pid="40" name="FSC#SAPConfigSettingsSC@101.9800:FMM_GESAMTPROJEKTSUMME_WORT">
    <vt:lpwstr/>
  </property>
  <property fmtid="{D5CDD505-2E9C-101B-9397-08002B2CF9AE}" pid="41" name="FSC#EIBPRECONFIG@1.1001:EIBDepartment">
    <vt:lpwstr/>
  </property>
  <property fmtid="{D5CDD505-2E9C-101B-9397-08002B2CF9AE}" pid="42" name="FSC#COOELAK@1.1001:IncomingNumber">
    <vt:lpwstr/>
  </property>
  <property fmtid="{D5CDD505-2E9C-101B-9397-08002B2CF9AE}" pid="43" name="FSC#EIBPRECONFIG@1.1001:EIBApprovedBy">
    <vt:lpwstr/>
  </property>
  <property fmtid="{D5CDD505-2E9C-101B-9397-08002B2CF9AE}" pid="44" name="FSC#COOELAK@1.1001:ProcessResponsiblePhone">
    <vt:lpwstr/>
  </property>
  <property fmtid="{D5CDD505-2E9C-101B-9397-08002B2CF9AE}" pid="45" name="FSC#COOELAK@1.1001:ExternalRef">
    <vt:lpwstr/>
  </property>
  <property fmtid="{D5CDD505-2E9C-101B-9397-08002B2CF9AE}" pid="46" name="FSC#SAPConfigSettingsSC@101.9800:FMM_ABRECHNUNGSFRIST">
    <vt:lpwstr/>
  </property>
  <property fmtid="{D5CDD505-2E9C-101B-9397-08002B2CF9AE}" pid="47" name="FSC#EIBPRECONFIG@1.1001:SubjectArea">
    <vt:lpwstr/>
  </property>
  <property fmtid="{D5CDD505-2E9C-101B-9397-08002B2CF9AE}" pid="48" name="FSC#EIBPRECONFIG@1.1001:AddrTelefon">
    <vt:lpwstr/>
  </property>
  <property fmtid="{D5CDD505-2E9C-101B-9397-08002B2CF9AE}" pid="49" name="FSC#EIBPRECONFIG@1.1001:AddrGruppeName_vollstaendig">
    <vt:lpwstr/>
  </property>
  <property fmtid="{D5CDD505-2E9C-101B-9397-08002B2CF9AE}" pid="50" name="FSC#COOELAK@1.1001:CurrentUserEmail">
    <vt:lpwstr>Alexander.Banfield-Mumb-Muehlhaim@bmf.gv.at</vt:lpwstr>
  </property>
  <property fmtid="{D5CDD505-2E9C-101B-9397-08002B2CF9AE}" pid="51" name="FSC#SAPConfigSettingsSC@101.9800:FMM_IBAN_ALTERNATIV">
    <vt:lpwstr/>
  </property>
  <property fmtid="{D5CDD505-2E9C-101B-9397-08002B2CF9AE}" pid="52" name="FSC#EIBPRECONFIG@1.1001:currentuserrolegroup">
    <vt:lpwstr>COO.3000.100.1.517173</vt:lpwstr>
  </property>
  <property fmtid="{D5CDD505-2E9C-101B-9397-08002B2CF9AE}" pid="53" name="FSC#SAPConfigSettingsSC@101.9800:FMM_GESCHAEFTSZAHL">
    <vt:lpwstr/>
  </property>
  <property fmtid="{D5CDD505-2E9C-101B-9397-08002B2CF9AE}" pid="54" name="FSC#ELAKGOV@1.1001:PersonalSubjSalutation">
    <vt:lpwstr/>
  </property>
  <property fmtid="{D5CDD505-2E9C-101B-9397-08002B2CF9AE}" pid="55" name="FSC#ATSTATECFG@1.1001:ApprovedSignature">
    <vt:lpwstr/>
  </property>
  <property fmtid="{D5CDD505-2E9C-101B-9397-08002B2CF9AE}" pid="56" name="FSC#EIBPRECONFIG@1.1001:currentuserroot">
    <vt:lpwstr>COO.3000.109.2.2029946</vt:lpwstr>
  </property>
  <property fmtid="{D5CDD505-2E9C-101B-9397-08002B2CF9AE}" pid="57" name="FSC#EIBPRECONFIG@1.1001:FileResponsibleGender">
    <vt:lpwstr/>
  </property>
  <property fmtid="{D5CDD505-2E9C-101B-9397-08002B2CF9AE}" pid="58" name="FSC#SAPConfigSettingsSC@101.9800:FMM_CONTACT_PERSON">
    <vt:lpwstr/>
  </property>
  <property fmtid="{D5CDD505-2E9C-101B-9397-08002B2CF9AE}" pid="59" name="FSC#COOELAK@1.1001:Department">
    <vt:lpwstr>BMF - V/A/1 (V/A/1)</vt:lpwstr>
  </property>
  <property fmtid="{D5CDD505-2E9C-101B-9397-08002B2CF9AE}" pid="60" name="FSC#ATSTATECFG@1.1001:BankAccountID">
    <vt:lpwstr/>
  </property>
  <property fmtid="{D5CDD505-2E9C-101B-9397-08002B2CF9AE}" pid="61" name="FSC#SAPConfigSettingsSC@101.9800:FMM_PROGRAM_ID">
    <vt:lpwstr/>
  </property>
  <property fmtid="{D5CDD505-2E9C-101B-9397-08002B2CF9AE}" pid="62" name="FSC#COOELAK@1.1001:ApprovedBy">
    <vt:lpwstr/>
  </property>
  <property fmtid="{D5CDD505-2E9C-101B-9397-08002B2CF9AE}" pid="63" name="FSC#SAPConfigSettingsSC@101.9800:FMM_VETRAG_SPEZIELLE_FOEDERBEDG">
    <vt:lpwstr/>
  </property>
  <property fmtid="{D5CDD505-2E9C-101B-9397-08002B2CF9AE}" pid="64" name="FSC#SAPConfigSettingsSC@101.9800:FMM_ERGAENZUNGSREGISTERNUMMER">
    <vt:lpwstr/>
  </property>
  <property fmtid="{D5CDD505-2E9C-101B-9397-08002B2CF9AE}" pid="65" name="FSC#COOELAK@1.1001:FileReference">
    <vt:lpwstr/>
  </property>
  <property fmtid="{D5CDD505-2E9C-101B-9397-08002B2CF9AE}" pid="66" name="FSC#SAPConfigSettingsSC@101.9800:FMM_ABLEHNGRUND_SONSTIGES_TXT">
    <vt:lpwstr/>
  </property>
  <property fmtid="{D5CDD505-2E9C-101B-9397-08002B2CF9AE}" pid="67" name="FSC#EIBPRECONFIG@1.1001:Priority">
    <vt:lpwstr>Nein</vt:lpwstr>
  </property>
  <property fmtid="{D5CDD505-2E9C-101B-9397-08002B2CF9AE}" pid="68" name="FSC#EIBPRECONFIG@1.1001:FileResponsibleEmail">
    <vt:lpwstr/>
  </property>
  <property fmtid="{D5CDD505-2E9C-101B-9397-08002B2CF9AE}" pid="69" name="FSC#SAPConfigSettingsSC@101.9800:FMM_1_NACHTRAG">
    <vt:lpwstr/>
  </property>
  <property fmtid="{D5CDD505-2E9C-101B-9397-08002B2CF9AE}" pid="70" name="MSIP_Label_6bd9ddd1-4d20-43f6-abfa-fc3c07406f94_ActionId">
    <vt:lpwstr>0f0fb6b0-74ee-4906-b50e-041b1d7d3043</vt:lpwstr>
  </property>
  <property fmtid="{D5CDD505-2E9C-101B-9397-08002B2CF9AE}" pid="71" name="FSC#SAPConfigSettingsSC@101.9800:FMM_10_MONATLICHE_RATE">
    <vt:lpwstr/>
  </property>
  <property fmtid="{D5CDD505-2E9C-101B-9397-08002B2CF9AE}" pid="72" name="FSC#COOELAK@1.1001:Organization">
    <vt:lpwstr/>
  </property>
  <property fmtid="{D5CDD505-2E9C-101B-9397-08002B2CF9AE}" pid="73" name="FSC#EIBPRECONFIG@1.1001:Classified">
    <vt:lpwstr/>
  </property>
  <property fmtid="{D5CDD505-2E9C-101B-9397-08002B2CF9AE}" pid="74" name="FSC#SAPConfigSettingsSC@101.9800:FMM_POSITIONS">
    <vt:lpwstr/>
  </property>
  <property fmtid="{D5CDD505-2E9C-101B-9397-08002B2CF9AE}" pid="75" name="FSC#EIBPRECONFIG@1.1001:IncomingAddrdate">
    <vt:lpwstr/>
  </property>
  <property fmtid="{D5CDD505-2E9C-101B-9397-08002B2CF9AE}" pid="76" name="FSC#EIBPRECONFIG@1.1001:RelatedFiles">
    <vt:lpwstr/>
  </property>
  <property fmtid="{D5CDD505-2E9C-101B-9397-08002B2CF9AE}" pid="77" name="FSC#SAPConfigSettingsSC@101.9800:FMM_PROJEKT_ID">
    <vt:lpwstr/>
  </property>
  <property fmtid="{D5CDD505-2E9C-101B-9397-08002B2CF9AE}" pid="78" name="FSC#ATSTATECFG@1.1001:BankAccountOwner">
    <vt:lpwstr/>
  </property>
  <property fmtid="{D5CDD505-2E9C-101B-9397-08002B2CF9AE}" pid="79" name="FSC#EIBPRECONFIG@1.1001:OwnerGender">
    <vt:lpwstr>Männlich</vt:lpwstr>
  </property>
  <property fmtid="{D5CDD505-2E9C-101B-9397-08002B2CF9AE}" pid="80" name="FSC#SAPConfigSettingsSC@101.9800:FMM_GESAMTBETRAG">
    <vt:lpwstr/>
  </property>
  <property fmtid="{D5CDD505-2E9C-101B-9397-08002B2CF9AE}" pid="81" name="FSC#EIBPRECONFIG@1.1001:currentuser">
    <vt:lpwstr>COO.3000.100.1.550728</vt:lpwstr>
  </property>
  <property fmtid="{D5CDD505-2E9C-101B-9397-08002B2CF9AE}" pid="82" name="FSC#EIBPRECONFIG@1.1001:objchangedby">
    <vt:lpwstr>DI Mag. Alexander Banfield-Mumb-Mühlhaim</vt:lpwstr>
  </property>
  <property fmtid="{D5CDD505-2E9C-101B-9397-08002B2CF9AE}" pid="83" name="FSC#ATSTATECFG@1.1001:DepartmentFax">
    <vt:lpwstr/>
  </property>
  <property fmtid="{D5CDD505-2E9C-101B-9397-08002B2CF9AE}" pid="84" name="FSC#SAPConfigSettingsSC@101.9800:FMM_BEANTRAGTER_BETRAG_WORT">
    <vt:lpwstr/>
  </property>
  <property fmtid="{D5CDD505-2E9C-101B-9397-08002B2CF9AE}" pid="85" name="FSC#EIBPRECONFIG@1.1001:EIBApprovedBySubst">
    <vt:lpwstr/>
  </property>
  <property fmtid="{D5CDD505-2E9C-101B-9397-08002B2CF9AE}" pid="86" name="FSC#EIBPRECONFIG@1.1001:Signatures">
    <vt:lpwstr/>
  </property>
  <property fmtid="{D5CDD505-2E9C-101B-9397-08002B2CF9AE}" pid="87" name="FSC#EIBPRECONFIG@1.1001:EIBProcessResponsibleMail">
    <vt:lpwstr/>
  </property>
  <property fmtid="{D5CDD505-2E9C-101B-9397-08002B2CF9AE}" pid="88" name="FSC#SAPConfigSettingsSC@101.9800:FMM_VORGESCHLAGENER_BETRAG">
    <vt:lpwstr/>
  </property>
  <property fmtid="{D5CDD505-2E9C-101B-9397-08002B2CF9AE}" pid="89" name="FSC#SAPConfigSettingsSC@101.9800:FMM_TURNUSARZT">
    <vt:lpwstr/>
  </property>
  <property fmtid="{D5CDD505-2E9C-101B-9397-08002B2CF9AE}" pid="90" name="FSC#SAPConfigSettingsSC@101.9800:FMM_TRADEID">
    <vt:lpwstr/>
  </property>
  <property fmtid="{D5CDD505-2E9C-101B-9397-08002B2CF9AE}" pid="91" name="FSC#ATSTATECFG@1.1001:SubfileReference">
    <vt:lpwstr/>
  </property>
  <property fmtid="{D5CDD505-2E9C-101B-9397-08002B2CF9AE}" pid="92" name="FSC#EIBPRECONFIG@1.1001:FileResponsibleFaxExtension">
    <vt:lpwstr/>
  </property>
  <property fmtid="{D5CDD505-2E9C-101B-9397-08002B2CF9AE}" pid="93" name="FSC#SAPConfigSettingsSC@101.9800:FMM_SACHBEARBEITER">
    <vt:lpwstr/>
  </property>
  <property fmtid="{D5CDD505-2E9C-101B-9397-08002B2CF9AE}" pid="94" name="FSC#EIBPRECONFIG@1.1001:AddrAdresseBeschreibung">
    <vt:lpwstr/>
  </property>
  <property fmtid="{D5CDD505-2E9C-101B-9397-08002B2CF9AE}" pid="95" name="FSC#SAPConfigSettingsSC@101.9800:FMM_GRM_VAL_TO">
    <vt:lpwstr/>
  </property>
  <property fmtid="{D5CDD505-2E9C-101B-9397-08002B2CF9AE}" pid="96" name="FSC#SAPConfigSettingsSC@101.9800:FMM_VERTRAG_PROJEKTBESCHREIBUNG">
    <vt:lpwstr/>
  </property>
  <property fmtid="{D5CDD505-2E9C-101B-9397-08002B2CF9AE}" pid="97" name="FSC#EIBPRECONFIG@1.1001:objname">
    <vt:lpwstr>AT_Open_Data_Maturity_Questionnaire_2022_PreliminaryScore_Update_ABM</vt:lpwstr>
  </property>
  <property fmtid="{D5CDD505-2E9C-101B-9397-08002B2CF9AE}" pid="98" name="FSC#ELAKGOV@1.1001:PersonalSubjAddress">
    <vt:lpwstr/>
  </property>
  <property fmtid="{D5CDD505-2E9C-101B-9397-08002B2CF9AE}" pid="99" name="FSC#SAPConfigSettingsSC@101.9800:FMM_ANTRAGSBESCHREIBUNG">
    <vt:lpwstr/>
  </property>
  <property fmtid="{D5CDD505-2E9C-101B-9397-08002B2CF9AE}" pid="100" name="FSC#COOELAK@1.1001:CurrentUserRolePos">
    <vt:lpwstr>Sachbearbeiter/in</vt:lpwstr>
  </property>
  <property fmtid="{D5CDD505-2E9C-101B-9397-08002B2CF9AE}" pid="101" name="FSC#EIBPRECONFIG@1.1001:IncomingDelivery">
    <vt:lpwstr/>
  </property>
  <property fmtid="{D5CDD505-2E9C-101B-9397-08002B2CF9AE}" pid="102" name="FSC#EIBPRECONFIG@1.1001:FileResponsibleAddr">
    <vt:lpwstr/>
  </property>
  <property fmtid="{D5CDD505-2E9C-101B-9397-08002B2CF9AE}" pid="103" name="FSC#COOELAK@1.1001:DispatchedAt">
    <vt:lpwstr/>
  </property>
  <property fmtid="{D5CDD505-2E9C-101B-9397-08002B2CF9AE}" pid="104" name="FSC#CCAPRECONFIGG@15.1001:DepartmentWebsite">
    <vt:lpwstr/>
  </property>
  <property fmtid="{D5CDD505-2E9C-101B-9397-08002B2CF9AE}" pid="105" name="MSIP_Label_6bd9ddd1-4d20-43f6-abfa-fc3c07406f94_Name">
    <vt:lpwstr>Commission Use</vt:lpwstr>
  </property>
  <property fmtid="{D5CDD505-2E9C-101B-9397-08002B2CF9AE}" pid="106" name="FSC#SAPConfigSettingsSC@101.9800:FMM_GRANTOR">
    <vt:lpwstr/>
  </property>
  <property fmtid="{D5CDD505-2E9C-101B-9397-08002B2CF9AE}" pid="107" name="FSC#SAPConfigSettingsSC@101.9800:FMM_ERSTELLUNGSDATUM_PLUS_35T">
    <vt:lpwstr/>
  </property>
  <property fmtid="{D5CDD505-2E9C-101B-9397-08002B2CF9AE}" pid="108" name="FSC#EIBPRECONFIG@1.1001:EIBInternalApprovedAt">
    <vt:lpwstr/>
  </property>
  <property fmtid="{D5CDD505-2E9C-101B-9397-08002B2CF9AE}" pid="109" name="FSC#COOSYSTEM@1.1:Container">
    <vt:lpwstr>COO.3000.109.7.7425461</vt:lpwstr>
  </property>
  <property fmtid="{D5CDD505-2E9C-101B-9397-08002B2CF9AE}" pid="110" name="FSC#SAPConfigSettingsSC@101.9800:FMM_RUECKFORDERUNGSGRUND">
    <vt:lpwstr/>
  </property>
  <property fmtid="{D5CDD505-2E9C-101B-9397-08002B2CF9AE}" pid="111" name="FSC#EIBPRECONFIG@1.1001:EIBApprovedByPostTitle">
    <vt:lpwstr/>
  </property>
  <property fmtid="{D5CDD505-2E9C-101B-9397-08002B2CF9AE}" pid="112" name="FSC#SAPConfigSettingsSC@101.9800:FMM_ANZAHL_DER_POS_ANTRAG">
    <vt:lpwstr/>
  </property>
  <property fmtid="{D5CDD505-2E9C-101B-9397-08002B2CF9AE}" pid="113" name="FSC#SAPConfigSettingsSC@101.9800:FMM_2_NACHTRAG">
    <vt:lpwstr/>
  </property>
  <property fmtid="{D5CDD505-2E9C-101B-9397-08002B2CF9AE}" pid="114" name="FSC#SAPConfigSettingsSC@101.9800:FMM_SCHWERPUNKT">
    <vt:lpwstr/>
  </property>
  <property fmtid="{D5CDD505-2E9C-101B-9397-08002B2CF9AE}" pid="115" name="FSC#SAPConfigSettingsSC@101.9800:FMM_ANMERKUNG_PROJEKT">
    <vt:lpwstr/>
  </property>
  <property fmtid="{D5CDD505-2E9C-101B-9397-08002B2CF9AE}" pid="116" name="FSC#CUSTOMIZATIONRESSORTBMF@103.2800:RecipientsBMF">
    <vt:lpwstr/>
  </property>
  <property fmtid="{D5CDD505-2E9C-101B-9397-08002B2CF9AE}" pid="117" name="FSC#EIBPRECONFIG@1.1001:FileResponsibleFirstnameSurname">
    <vt:lpwstr/>
  </property>
  <property fmtid="{D5CDD505-2E9C-101B-9397-08002B2CF9AE}" pid="118" name="FSC#SAPConfigSettingsSC@101.9800:FMM_VORGESCHLAGENER_BETRAG_WORT">
    <vt:lpwstr/>
  </property>
  <property fmtid="{D5CDD505-2E9C-101B-9397-08002B2CF9AE}" pid="119" name="FSC#ATSTATECFG@1.1001:Agent">
    <vt:lpwstr/>
  </property>
  <property fmtid="{D5CDD505-2E9C-101B-9397-08002B2CF9AE}" pid="120" name="FSC#ATSTATECFG@1.1001:BankInstitute">
    <vt:lpwstr/>
  </property>
  <property fmtid="{D5CDD505-2E9C-101B-9397-08002B2CF9AE}" pid="121" name="FSC#SAPConfigSettingsSC@101.9800:FMM_AUFWANDSART_ID">
    <vt:lpwstr/>
  </property>
  <property fmtid="{D5CDD505-2E9C-101B-9397-08002B2CF9AE}" pid="122" name="FSC#SAPConfigSettingsSC@101.9800:FMM_VERTRAG_NICHT_FOERDERBARE_KOSTEN">
    <vt:lpwstr/>
  </property>
  <property fmtid="{D5CDD505-2E9C-101B-9397-08002B2CF9AE}" pid="123" name="FSC#ATPRECONFIG@1.1001:ChargePreview">
    <vt:lpwstr/>
  </property>
  <property fmtid="{D5CDD505-2E9C-101B-9397-08002B2CF9AE}" pid="124" name="FSC#SAPConfigSettingsSC@101.9800:FMM_EXT_KEY">
    <vt:lpwstr/>
  </property>
  <property fmtid="{D5CDD505-2E9C-101B-9397-08002B2CF9AE}" pid="125" name="FSC#SAPConfigSettingsSC@101.9800:FMM_GRANTOR_TYPE">
    <vt:lpwstr/>
  </property>
  <property fmtid="{D5CDD505-2E9C-101B-9397-08002B2CF9AE}" pid="126" name="FSC#SAPConfigSettingsSC@101.9800:FMM_AUSLAND">
    <vt:lpwstr/>
  </property>
  <property fmtid="{D5CDD505-2E9C-101B-9397-08002B2CF9AE}" pid="127" name="FSC#SAPConfigSettingsSC@101.9800:FMM_PROJEKTZEITRAUM_VON">
    <vt:lpwstr/>
  </property>
  <property fmtid="{D5CDD505-2E9C-101B-9397-08002B2CF9AE}" pid="128" name="FSC#EIBPRECONFIG@1.1001:Recipients">
    <vt:lpwstr/>
  </property>
  <property fmtid="{D5CDD505-2E9C-101B-9397-08002B2CF9AE}" pid="129" name="MediaServiceImageTags">
    <vt:lpwstr/>
  </property>
  <property fmtid="{D5CDD505-2E9C-101B-9397-08002B2CF9AE}" pid="130" name="FSC#COOELAK@1.1001:Priority">
    <vt:lpwstr> ()</vt:lpwstr>
  </property>
  <property fmtid="{D5CDD505-2E9C-101B-9397-08002B2CF9AE}" pid="131" name="FSC#COOELAK@1.1001:RefBarCode">
    <vt:lpwstr/>
  </property>
  <property fmtid="{D5CDD505-2E9C-101B-9397-08002B2CF9AE}" pid="132" name="FSC#ATSTATECFG@1.1001:BankName">
    <vt:lpwstr/>
  </property>
  <property fmtid="{D5CDD505-2E9C-101B-9397-08002B2CF9AE}" pid="133" name="ContentTypeId">
    <vt:lpwstr>0x01010079575E1D55909E40B67B276342E150A9</vt:lpwstr>
  </property>
  <property fmtid="{D5CDD505-2E9C-101B-9397-08002B2CF9AE}" pid="134" name="MSIP_Label_6bd9ddd1-4d20-43f6-abfa-fc3c07406f94_ContentBits">
    <vt:lpwstr>0</vt:lpwstr>
  </property>
  <property fmtid="{D5CDD505-2E9C-101B-9397-08002B2CF9AE}" pid="135" name="FSC#SAPConfigSettingsSC@101.9800:FMM_BIC_ALTERNATIV">
    <vt:lpwstr/>
  </property>
  <property fmtid="{D5CDD505-2E9C-101B-9397-08002B2CF9AE}" pid="136" name="FSC#ELAKGOV@1.1001:PersonalSubjSurName">
    <vt:lpwstr/>
  </property>
  <property fmtid="{D5CDD505-2E9C-101B-9397-08002B2CF9AE}" pid="137" name="FSC#ATSTATECFG@1.1001:DepartmentCountry">
    <vt:lpwstr/>
  </property>
  <property fmtid="{D5CDD505-2E9C-101B-9397-08002B2CF9AE}" pid="138" name="FSC#SAPConfigSettingsSC@101.9800:FMM_ADRESSE_ALLGEMEINES_SCHREIBEN">
    <vt:lpwstr/>
  </property>
  <property fmtid="{D5CDD505-2E9C-101B-9397-08002B2CF9AE}" pid="139" name="FSC#SAPConfigSettingsSC@101.9800:FMM_MITTELBINDUNG">
    <vt:lpwstr/>
  </property>
  <property fmtid="{D5CDD505-2E9C-101B-9397-08002B2CF9AE}" pid="140" name="FSC#SAPConfigSettingsSC@101.9800:FMM_SERVICE_ORG_ID">
    <vt:lpwstr/>
  </property>
  <property fmtid="{D5CDD505-2E9C-101B-9397-08002B2CF9AE}" pid="141" name="FSC#SAPConfigSettingsSC@101.9800:FMM_DATUM_DES_ANSUCHENS">
    <vt:lpwstr/>
  </property>
  <property fmtid="{D5CDD505-2E9C-101B-9397-08002B2CF9AE}" pid="142" name="FSC#EIBPRECONFIG@1.1001:OUEmail">
    <vt:lpwstr/>
  </property>
  <property fmtid="{D5CDD505-2E9C-101B-9397-08002B2CF9AE}" pid="143" name="FSC#EIBPRECONFIG@1.1001:AddrBezeichnung">
    <vt:lpwstr/>
  </property>
  <property fmtid="{D5CDD505-2E9C-101B-9397-08002B2CF9AE}" pid="144" name="FSC#COOELAK@1.1001:FileRefOrdinal">
    <vt:lpwstr/>
  </property>
  <property fmtid="{D5CDD505-2E9C-101B-9397-08002B2CF9AE}" pid="145" name="FSC#COOELAK@1.1001:ApproverTitle">
    <vt:lpwstr/>
  </property>
  <property fmtid="{D5CDD505-2E9C-101B-9397-08002B2CF9AE}" pid="146" name="FSC#SAPConfigSettingsSC@101.9800:FMM_GRANTOR_ADDRESS">
    <vt:lpwstr/>
  </property>
  <property fmtid="{D5CDD505-2E9C-101B-9397-08002B2CF9AE}" pid="147" name="FSC#SAPConfigSettingsSC@101.9800:FMM_IBAN">
    <vt:lpwstr/>
  </property>
  <property fmtid="{D5CDD505-2E9C-101B-9397-08002B2CF9AE}" pid="148" name="FSC#EIBPRECONFIG@1.1001:CompletedOrdinals">
    <vt:lpwstr/>
  </property>
  <property fmtid="{D5CDD505-2E9C-101B-9397-08002B2CF9AE}" pid="149" name="FSC#ATSTATECFG@1.1001:Office">
    <vt:lpwstr/>
  </property>
  <property fmtid="{D5CDD505-2E9C-101B-9397-08002B2CF9AE}" pid="150" name="FSC#EIBPRECONFIG@1.1001:FileOUDescr">
    <vt:lpwstr/>
  </property>
  <property fmtid="{D5CDD505-2E9C-101B-9397-08002B2CF9AE}" pid="151" name="FSC#EIBPRECONFIG@1.1001:currentuserroleposition">
    <vt:lpwstr>COO.1.1001.1.4328</vt:lpwstr>
  </property>
  <property fmtid="{D5CDD505-2E9C-101B-9397-08002B2CF9AE}" pid="152" name="FSC#ATSTATECFG@1.1001:DepartmentStreet">
    <vt:lpwstr/>
  </property>
  <property fmtid="{D5CDD505-2E9C-101B-9397-08002B2CF9AE}" pid="153" name="FSC#SAPConfigSettingsSC@101.9800:FMM_BEANTRAGTER_BETRAG">
    <vt:lpwstr/>
  </property>
  <property fmtid="{D5CDD505-2E9C-101B-9397-08002B2CF9AE}" pid="154" name="FSC#EIBPRECONFIG@1.1001:SettlementSubj">
    <vt:lpwstr/>
  </property>
  <property fmtid="{D5CDD505-2E9C-101B-9397-08002B2CF9AE}" pid="155" name="FSC#SAPConfigSettingsSC@101.9800:FMM_ANMERKUNG_ABRECHNUNGSFRIST">
    <vt:lpwstr/>
  </property>
  <property fmtid="{D5CDD505-2E9C-101B-9397-08002B2CF9AE}" pid="156" name="FSC#COOELAK@1.1001:ProcessResponsibleFax">
    <vt:lpwstr/>
  </property>
  <property fmtid="{D5CDD505-2E9C-101B-9397-08002B2CF9AE}" pid="157" name="FSC#EIBPRECONFIG@1.1001:PreviousFiles">
    <vt:lpwstr/>
  </property>
  <property fmtid="{D5CDD505-2E9C-101B-9397-08002B2CF9AE}" pid="158" name="FSC#COOELAK@1.1001:Subject">
    <vt:lpwstr/>
  </property>
  <property fmtid="{D5CDD505-2E9C-101B-9397-08002B2CF9AE}" pid="159" name="FSC#COOELAK@1.1001:OfficeHours">
    <vt:lpwstr/>
  </property>
  <property fmtid="{D5CDD505-2E9C-101B-9397-08002B2CF9AE}" pid="160" name="FSC#EIBPRECONFIG@1.1001:EIBSettlementApprovedBy">
    <vt:lpwstr/>
  </property>
  <property fmtid="{D5CDD505-2E9C-101B-9397-08002B2CF9AE}" pid="161" name="MSIP_Label_6bd9ddd1-4d20-43f6-abfa-fc3c07406f94_Enabled">
    <vt:lpwstr>true</vt:lpwstr>
  </property>
  <property fmtid="{D5CDD505-2E9C-101B-9397-08002B2CF9AE}" pid="162" name="FSC#SAPConfigSettingsSC@101.9800:FMM_RECHTSGRUNDLAGE">
    <vt:lpwstr/>
  </property>
  <property fmtid="{D5CDD505-2E9C-101B-9397-08002B2CF9AE}" pid="163" name="FSC#COOELAK@1.1001:ObjBarCode">
    <vt:lpwstr>*COO.3000.109.7.7425461*</vt:lpwstr>
  </property>
  <property fmtid="{D5CDD505-2E9C-101B-9397-08002B2CF9AE}" pid="164" name="FSC#SAPConfigSettingsSC@101.9800:FMM_SERVICE_ORG_TEXT">
    <vt:lpwstr/>
  </property>
  <property fmtid="{D5CDD505-2E9C-101B-9397-08002B2CF9AE}" pid="165" name="FSC#SAPConfigSettingsSC@101.9800:FMM_PROGRAM_NAME">
    <vt:lpwstr/>
  </property>
  <property fmtid="{D5CDD505-2E9C-101B-9397-08002B2CF9AE}" pid="166" name="FSC#SAPConfigSettingsSC@101.9800:FMM_XX_LGS_MULTISELECT">
    <vt:lpwstr/>
  </property>
  <property fmtid="{D5CDD505-2E9C-101B-9397-08002B2CF9AE}" pid="167" name="FSC#EIBPRECONFIG@1.1001:EIBSettlementApprovedByFirstnameSurname">
    <vt:lpwstr/>
  </property>
  <property fmtid="{D5CDD505-2E9C-101B-9397-08002B2CF9AE}" pid="168" name="FSC#EIBPRECONFIG@1.1001:AddrBundesland">
    <vt:lpwstr/>
  </property>
  <property fmtid="{D5CDD505-2E9C-101B-9397-08002B2CF9AE}" pid="169" name="FSC#COOELAK@1.1001:SettlementApprovedAt">
    <vt:lpwstr/>
  </property>
  <property fmtid="{D5CDD505-2E9C-101B-9397-08002B2CF9AE}" pid="170" name="FSC#EIBPRECONFIG@1.1001:EIBProcessResponsibleFax">
    <vt:lpwstr/>
  </property>
  <property fmtid="{D5CDD505-2E9C-101B-9397-08002B2CF9AE}" pid="171" name="FSC#COOELAK@1.1001:ApproverFirstName">
    <vt:lpwstr/>
  </property>
  <property fmtid="{D5CDD505-2E9C-101B-9397-08002B2CF9AE}" pid="172" name="FSC#ATSTATECFG@1.1001:Clause">
    <vt:lpwstr/>
  </property>
  <property fmtid="{D5CDD505-2E9C-101B-9397-08002B2CF9AE}" pid="173" name="FSC#EIBPRECONFIG@1.1001:ExtRefInc">
    <vt:lpwstr/>
  </property>
  <property fmtid="{D5CDD505-2E9C-101B-9397-08002B2CF9AE}" pid="174" name="FSC#EIBPRECONFIG@1.1001:Deadline">
    <vt:lpwstr/>
  </property>
  <property fmtid="{D5CDD505-2E9C-101B-9397-08002B2CF9AE}" pid="175" name="FSC#ATSTATECFG@1.1001:DepartmentZipCode">
    <vt:lpwstr/>
  </property>
  <property fmtid="{D5CDD505-2E9C-101B-9397-08002B2CF9AE}" pid="176" name="FSC#ATSTATECFG@1.1001:DepartmentCity">
    <vt:lpwstr/>
  </property>
  <property fmtid="{D5CDD505-2E9C-101B-9397-08002B2CF9AE}" pid="177" name="FSC#COOELAK@1.1001:replyreference">
    <vt:lpwstr/>
  </property>
  <property fmtid="{D5CDD505-2E9C-101B-9397-08002B2CF9AE}" pid="178" name="FSC#EIBPRECONFIG@1.1001:FileOUName">
    <vt:lpwstr/>
  </property>
  <property fmtid="{D5CDD505-2E9C-101B-9397-08002B2CF9AE}" pid="179" name="FSC#COOELAK@1.1001:BaseNumber">
    <vt:lpwstr/>
  </property>
  <property fmtid="{D5CDD505-2E9C-101B-9397-08002B2CF9AE}" pid="180" name="FSC#SAPConfigSettingsSC@101.9800:FMM_RUECK_FV">
    <vt:lpwstr/>
  </property>
  <property fmtid="{D5CDD505-2E9C-101B-9397-08002B2CF9AE}" pid="181" name="FSC#EIBPRECONFIG@1.1001:AddrName_Ergaenzung">
    <vt:lpwstr/>
  </property>
  <property fmtid="{D5CDD505-2E9C-101B-9397-08002B2CF9AE}" pid="182" name="FSC#EIBPRECONFIG@1.1001:EIBApprovedAt">
    <vt:lpwstr/>
  </property>
  <property fmtid="{D5CDD505-2E9C-101B-9397-08002B2CF9AE}" pid="183" name="FSC#SAPConfigSettingsSC@101.9800:FMM_GRM_VAL_FROM">
    <vt:lpwstr/>
  </property>
  <property fmtid="{D5CDD505-2E9C-101B-9397-08002B2CF9AE}" pid="184" name="MSIP_Label_6bd9ddd1-4d20-43f6-abfa-fc3c07406f94_SetDate">
    <vt:lpwstr>2022-04-25T09:03:34Z</vt:lpwstr>
  </property>
  <property fmtid="{D5CDD505-2E9C-101B-9397-08002B2CF9AE}" pid="185" name="FSC#SAPConfigSettingsSC@101.9800:FMM_MITTELVORBINDUNG">
    <vt:lpwstr/>
  </property>
  <property fmtid="{D5CDD505-2E9C-101B-9397-08002B2CF9AE}" pid="186" name="FSC#EIBPRECONFIG@1.1001:EIBSettlementApprovedByPostTitle">
    <vt:lpwstr/>
  </property>
  <property fmtid="{D5CDD505-2E9C-101B-9397-08002B2CF9AE}" pid="187" name="FSC#SAPConfigSettingsSC@101.9800:FMM_BILL_DATE">
    <vt:lpwstr/>
  </property>
  <property fmtid="{D5CDD505-2E9C-101B-9397-08002B2CF9AE}" pid="188" name="FSC#COOELAK@1.1001:FileRefOULong">
    <vt:lpwstr/>
  </property>
  <property fmtid="{D5CDD505-2E9C-101B-9397-08002B2CF9AE}" pid="189" name="FSC#FSCFOLIO@1.1001:docpropproject">
    <vt:lpwstr/>
  </property>
  <property fmtid="{D5CDD505-2E9C-101B-9397-08002B2CF9AE}" pid="190" name="FSC#ATSTATECFG@1.1001:DepartmentDVR">
    <vt:lpwstr/>
  </property>
  <property fmtid="{D5CDD505-2E9C-101B-9397-08002B2CF9AE}" pid="191" name="FSC#COOELAK@1.1001:ApprovedAt">
    <vt:lpwstr/>
  </property>
  <property fmtid="{D5CDD505-2E9C-101B-9397-08002B2CF9AE}" pid="192" name="FSC#SAPConfigSettingsSC@101.9800:FMM_ANSPRECHPERSON">
    <vt:lpwstr/>
  </property>
  <property fmtid="{D5CDD505-2E9C-101B-9397-08002B2CF9AE}" pid="193" name="FSC#EIBPRECONFIG@1.1001:EIBProcessResponsiblePhone">
    <vt:lpwstr/>
  </property>
  <property fmtid="{D5CDD505-2E9C-101B-9397-08002B2CF9AE}" pid="194" name="FSC#EIBPRECONFIG@1.1001:EIBProcessResponsiblePostTitle">
    <vt:lpwstr/>
  </property>
  <property fmtid="{D5CDD505-2E9C-101B-9397-08002B2CF9AE}" pid="195" name="FSC#SAPConfigSettingsSC@101.9800:FMM_ABP_NUMMER">
    <vt:lpwstr/>
  </property>
  <property fmtid="{D5CDD505-2E9C-101B-9397-08002B2CF9AE}" pid="196" name="FSC#SAPConfigSettingsSC@101.9800:FMM_POSITIONS_AGREEMENT">
    <vt:lpwstr/>
  </property>
  <property fmtid="{D5CDD505-2E9C-101B-9397-08002B2CF9AE}" pid="197" name="FSC#SAPConfigSettingsSC@101.9800:FMM_10_MONATLICHE_RATE_WAER">
    <vt:lpwstr/>
  </property>
  <property fmtid="{D5CDD505-2E9C-101B-9397-08002B2CF9AE}" pid="198" name="FSC#SAPConfigSettingsSC@101.9800:FMM_TEILNEHMERANZAHL">
    <vt:lpwstr/>
  </property>
  <property fmtid="{D5CDD505-2E9C-101B-9397-08002B2CF9AE}" pid="199" name="FSC#COOELAK@1.1001:OwnerFaxExtension">
    <vt:lpwstr/>
  </property>
  <property fmtid="{D5CDD505-2E9C-101B-9397-08002B2CF9AE}" pid="200" name="FSC#EIBPRECONFIG@1.1001:IsFileAttachment">
    <vt:lpwstr>Nein</vt:lpwstr>
  </property>
  <property fmtid="{D5CDD505-2E9C-101B-9397-08002B2CF9AE}" pid="201" name="FSC#SAPConfigSettingsSC@101.9800:FMM_ERGEBNIS_DER_ANTRAGSPRUEFUNG">
    <vt:lpwstr/>
  </property>
  <property fmtid="{D5CDD505-2E9C-101B-9397-08002B2CF9AE}" pid="202" name="FSC#SAPConfigSettingsSC@101.9800:FMM_GRANTOR_TYPE_TEXT">
    <vt:lpwstr/>
  </property>
  <property fmtid="{D5CDD505-2E9C-101B-9397-08002B2CF9AE}" pid="203" name="FSC#SAPConfigSettingsSC@101.9800:FMM_AUFWANDSART_TEXT">
    <vt:lpwstr/>
  </property>
  <property fmtid="{D5CDD505-2E9C-101B-9397-08002B2CF9AE}" pid="204" name="FSC#SAPConfigSettingsSC@101.9800:FMM_ANZAHL_DER_POS_BEWILLIGUNG">
    <vt:lpwstr/>
  </property>
  <property fmtid="{D5CDD505-2E9C-101B-9397-08002B2CF9AE}" pid="205" name="FSC#SAPConfigSettingsSC@101.9800:FMM_PROJEKTZEITRAUM_BIS">
    <vt:lpwstr/>
  </property>
  <property fmtid="{D5CDD505-2E9C-101B-9397-08002B2CF9AE}" pid="206" name="FSC#ATSTATECFG@1.1001:DepartmentEmail">
    <vt:lpwstr/>
  </property>
  <property fmtid="{D5CDD505-2E9C-101B-9397-08002B2CF9AE}" pid="207" name="FSC#CCAPRECONFIGG@15.1001:DepartmentON">
    <vt:lpwstr/>
  </property>
  <property fmtid="{D5CDD505-2E9C-101B-9397-08002B2CF9AE}" pid="208" name="FSC#SAPConfigSettingsSC@101.9800:FMM_GRANTOR_ID">
    <vt:lpwstr/>
  </property>
  <property fmtid="{D5CDD505-2E9C-101B-9397-08002B2CF9AE}" pid="209" name="FSC#SAPConfigSettingsSC@101.9800:FMM_WIRKUNGSZIELE_EVALUIERUNG">
    <vt:lpwstr/>
  </property>
  <property fmtid="{D5CDD505-2E9C-101B-9397-08002B2CF9AE}" pid="210" name="FSC#EIBPRECONFIG@1.1001:OwnerPostTitle">
    <vt:lpwstr/>
  </property>
  <property fmtid="{D5CDD505-2E9C-101B-9397-08002B2CF9AE}" pid="211" name="FSC#EIBPRECONFIG@1.1001:AddrGeburtsdatum">
    <vt:lpwstr/>
  </property>
  <property fmtid="{D5CDD505-2E9C-101B-9397-08002B2CF9AE}" pid="212" name="FSC#COOELAK@1.1001:FileRefYear">
    <vt:lpwstr/>
  </property>
  <property fmtid="{D5CDD505-2E9C-101B-9397-08002B2CF9AE}" pid="213" name="FSC#ATSTATECFG@1.1001:BankAccount">
    <vt:lpwstr/>
  </property>
  <property fmtid="{D5CDD505-2E9C-101B-9397-08002B2CF9AE}" pid="214" name="FSC#SAPConfigSettingsSC@101.9800:FMM_XX_BUNDESLAND_MULTISELECT">
    <vt:lpwstr/>
  </property>
  <property fmtid="{D5CDD505-2E9C-101B-9397-08002B2CF9AE}" pid="215" name="FSC#COOELAK@1.1001:DispatchedBy">
    <vt:lpwstr/>
  </property>
  <property fmtid="{D5CDD505-2E9C-101B-9397-08002B2CF9AE}" pid="216" name="FSC#SAPConfigSettingsSC@101.9800:FMM_PROJEKTZEITRAUM_BIS_PLUS_3M">
    <vt:lpwstr/>
  </property>
  <property fmtid="{D5CDD505-2E9C-101B-9397-08002B2CF9AE}" pid="217" name="FSC#EIBPRECONFIG@1.1001:Attachments">
    <vt:lpwstr/>
  </property>
  <property fmtid="{D5CDD505-2E9C-101B-9397-08002B2CF9AE}" pid="218" name="FSC#COOELAK@1.1001:Owner">
    <vt:lpwstr>DI Mag. Alexander Banfield-Mumb-Mühlhaim</vt:lpwstr>
  </property>
  <property fmtid="{D5CDD505-2E9C-101B-9397-08002B2CF9AE}" pid="219" name="FSC#EIBPRECONFIG@1.1001:objchangedbyPostTitle">
    <vt:lpwstr/>
  </property>
  <property fmtid="{D5CDD505-2E9C-101B-9397-08002B2CF9AE}" pid="220" name="FSC#EIBPRECONFIG@1.1001:objchangedat">
    <vt:lpwstr>05.10.2022</vt:lpwstr>
  </property>
  <property fmtid="{D5CDD505-2E9C-101B-9397-08002B2CF9AE}" pid="221" name="FSC#EIBPRECONFIG@1.1001:AddrGeboren_am_2">
    <vt:lpwstr/>
  </property>
  <property fmtid="{D5CDD505-2E9C-101B-9397-08002B2CF9AE}" pid="222" name="FSC#ATSTATECFG@1.1001:SubfileSubject">
    <vt:lpwstr/>
  </property>
  <property fmtid="{D5CDD505-2E9C-101B-9397-08002B2CF9AE}" pid="223" name="FSC#EIBPRECONFIG@1.1001:OUAddr">
    <vt:lpwstr/>
  </property>
  <property fmtid="{D5CDD505-2E9C-101B-9397-08002B2CF9AE}" pid="224" name="FSC#ATSTATECFG@1.1001:AgentPhone">
    <vt:lpwstr/>
  </property>
  <property fmtid="{D5CDD505-2E9C-101B-9397-08002B2CF9AE}" pid="225" name="FSC#EIBPRECONFIG@1.1001:EIBInternalApprovedBy">
    <vt:lpwstr/>
  </property>
  <property fmtid="{D5CDD505-2E9C-101B-9397-08002B2CF9AE}" pid="226" name="FSC#SAPConfigSettingsSC@101.9800:FMM_10_GP_DETAILBEZ">
    <vt:lpwstr/>
  </property>
  <property fmtid="{D5CDD505-2E9C-101B-9397-08002B2CF9AE}" pid="227" name="FSC#EIBPRECONFIG@1.1001:FileResponsibleFullName">
    <vt:lpwstr/>
  </property>
  <property fmtid="{D5CDD505-2E9C-101B-9397-08002B2CF9AE}" pid="228" name="FSC#SAPConfigSettingsSC@101.9800:FMM_GESAMTBETRAG_WORT">
    <vt:lpwstr/>
  </property>
  <property fmtid="{D5CDD505-2E9C-101B-9397-08002B2CF9AE}" pid="229" name="FSC#EIBPRECONFIG@1.1001:toplevelobject">
    <vt:lpwstr/>
  </property>
  <property fmtid="{D5CDD505-2E9C-101B-9397-08002B2CF9AE}" pid="230" name="FSC#ELAKGOV@1.1001:PersonalSubjGender">
    <vt:lpwstr/>
  </property>
  <property fmtid="{D5CDD505-2E9C-101B-9397-08002B2CF9AE}" pid="231" name="FSC#EIBPRECONFIG@1.1001:EIBProcessResponsible">
    <vt:lpwstr/>
  </property>
  <property fmtid="{D5CDD505-2E9C-101B-9397-08002B2CF9AE}" pid="232" name="FSC#ATSTATECFG@1.1001:BankAccountIBAN">
    <vt:lpwstr/>
  </property>
  <property fmtid="{D5CDD505-2E9C-101B-9397-08002B2CF9AE}" pid="233" name="FSC#ATSTATECFG@1.1001:ExternalFile">
    <vt:lpwstr/>
  </property>
  <property fmtid="{D5CDD505-2E9C-101B-9397-08002B2CF9AE}" pid="234" name="FSC#EIBPRECONFIG@1.1001:NrAttachments">
    <vt:lpwstr/>
  </property>
  <property fmtid="{D5CDD505-2E9C-101B-9397-08002B2CF9AE}" pid="235" name="FSC#ELAKGOV@1.1001:PersonalSubjFirstName">
    <vt:lpwstr/>
  </property>
  <property fmtid="{D5CDD505-2E9C-101B-9397-08002B2CF9AE}" pid="236" name="FSC#SAPConfigSettingsSC@101.9800:FMM_SERVICE_ORG_SHORT">
    <vt:lpwstr/>
  </property>
</Properties>
</file>