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2" documentId="8_{C93A980E-5A98-422D-AE79-474C5751940C}" xr6:coauthVersionLast="47" xr6:coauthVersionMax="47" xr10:uidLastSave="{49D6DAC1-F2D6-47C9-A72B-82C71EC0E61E}"/>
  <bookViews>
    <workbookView xWindow="-108" yWindow="-108" windowWidth="23256" windowHeight="12456" xr2:uid="{D70E21C8-9592-4E4F-B523-216E5CF3D8CF}"/>
  </bookViews>
  <sheets>
    <sheet name="Albania Open Data Maturity 2022"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62" i="1"/>
  <c r="F961" i="1"/>
  <c r="F957" i="1"/>
  <c r="F956" i="1"/>
  <c r="F955" i="1" s="1"/>
  <c r="F953" i="1"/>
  <c r="F952" i="1"/>
  <c r="F951" i="1"/>
  <c r="F950" i="1"/>
  <c r="F949" i="1"/>
  <c r="F948" i="1"/>
  <c r="F947" i="1"/>
  <c r="F945" i="1"/>
  <c r="F944" i="1"/>
  <c r="F943" i="1"/>
  <c r="F942" i="1"/>
  <c r="F941" i="1"/>
  <c r="F940" i="1"/>
  <c r="F939" i="1"/>
  <c r="F935" i="1"/>
  <c r="F932" i="1"/>
  <c r="F931" i="1"/>
  <c r="F927" i="1"/>
  <c r="F926" i="1"/>
  <c r="F922" i="1"/>
  <c r="F921" i="1"/>
  <c r="F920" i="1"/>
  <c r="F919" i="1"/>
  <c r="F918" i="1"/>
  <c r="F917" i="1"/>
  <c r="F916" i="1"/>
  <c r="F912" i="1"/>
  <c r="F911" i="1"/>
  <c r="F910" i="1"/>
  <c r="F909" i="1"/>
  <c r="F908" i="1"/>
  <c r="F907" i="1"/>
  <c r="F906" i="1"/>
  <c r="F902" i="1"/>
  <c r="F901" i="1"/>
  <c r="F900" i="1"/>
  <c r="F899" i="1"/>
  <c r="F898" i="1"/>
  <c r="F890" i="1" s="1"/>
  <c r="F897" i="1"/>
  <c r="F896" i="1"/>
  <c r="F892" i="1"/>
  <c r="F891" i="1"/>
  <c r="F886" i="1"/>
  <c r="F885" i="1"/>
  <c r="F881" i="1"/>
  <c r="F880" i="1"/>
  <c r="F876" i="1"/>
  <c r="F875" i="1"/>
  <c r="F873" i="1"/>
  <c r="F872" i="1"/>
  <c r="F871" i="1"/>
  <c r="F870" i="1"/>
  <c r="F868" i="1"/>
  <c r="F867" i="1"/>
  <c r="F866" i="1"/>
  <c r="F865" i="1"/>
  <c r="F863" i="1"/>
  <c r="F862" i="1"/>
  <c r="F861" i="1"/>
  <c r="F860" i="1"/>
  <c r="F859" i="1"/>
  <c r="F858" i="1"/>
  <c r="F854" i="1"/>
  <c r="F853" i="1"/>
  <c r="F852" i="1"/>
  <c r="F851" i="1"/>
  <c r="F847" i="1"/>
  <c r="F846" i="1"/>
  <c r="F845" i="1"/>
  <c r="F841" i="1"/>
  <c r="F840" i="1"/>
  <c r="F836" i="1"/>
  <c r="F835" i="1"/>
  <c r="F831" i="1"/>
  <c r="F830" i="1"/>
  <c r="F829" i="1" s="1"/>
  <c r="F824" i="1"/>
  <c r="F823" i="1"/>
  <c r="F821" i="1"/>
  <c r="F820" i="1"/>
  <c r="F819" i="1"/>
  <c r="F818" i="1"/>
  <c r="F817" i="1"/>
  <c r="F813" i="1"/>
  <c r="F812" i="1"/>
  <c r="F811" i="1"/>
  <c r="F810" i="1"/>
  <c r="F808" i="1"/>
  <c r="F807" i="1"/>
  <c r="F806" i="1"/>
  <c r="F805" i="1"/>
  <c r="F804" i="1"/>
  <c r="F803" i="1"/>
  <c r="F799" i="1"/>
  <c r="F798" i="1"/>
  <c r="F797" i="1" s="1"/>
  <c r="F787" i="1"/>
  <c r="F786" i="1"/>
  <c r="F782" i="1"/>
  <c r="F781" i="1"/>
  <c r="F777" i="1"/>
  <c r="F774" i="1"/>
  <c r="F773" i="1"/>
  <c r="F772" i="1"/>
  <c r="F771" i="1"/>
  <c r="F767" i="1"/>
  <c r="F766" i="1"/>
  <c r="F762" i="1"/>
  <c r="F761" i="1"/>
  <c r="F757" i="1"/>
  <c r="F756" i="1"/>
  <c r="F752" i="1"/>
  <c r="F751" i="1"/>
  <c r="F747" i="1"/>
  <c r="F746" i="1"/>
  <c r="F744" i="1"/>
  <c r="F743" i="1"/>
  <c r="F739" i="1"/>
  <c r="F738" i="1"/>
  <c r="F737" i="1" s="1"/>
  <c r="F733" i="1"/>
  <c r="F732" i="1"/>
  <c r="F728" i="1"/>
  <c r="F727" i="1"/>
  <c r="F723" i="1"/>
  <c r="F722" i="1"/>
  <c r="F720" i="1"/>
  <c r="F719" i="1"/>
  <c r="F718" i="1"/>
  <c r="F717" i="1"/>
  <c r="F713" i="1"/>
  <c r="F712" i="1"/>
  <c r="F708" i="1"/>
  <c r="F707" i="1"/>
  <c r="F706" i="1"/>
  <c r="F705" i="1"/>
  <c r="F704" i="1"/>
  <c r="F703" i="1"/>
  <c r="F699" i="1"/>
  <c r="F698" i="1"/>
  <c r="F697" i="1"/>
  <c r="F693" i="1"/>
  <c r="F692" i="1"/>
  <c r="F688" i="1"/>
  <c r="F687" i="1"/>
  <c r="F685" i="1"/>
  <c r="F684" i="1"/>
  <c r="F680" i="1"/>
  <c r="F679" i="1"/>
  <c r="F678" i="1"/>
  <c r="F676" i="1" s="1"/>
  <c r="F677" i="1"/>
  <c r="F672" i="1"/>
  <c r="F671" i="1"/>
  <c r="F669" i="1"/>
  <c r="F668" i="1"/>
  <c r="F664" i="1"/>
  <c r="F663" i="1"/>
  <c r="F659" i="1"/>
  <c r="F658" i="1"/>
  <c r="F654" i="1"/>
  <c r="F653" i="1"/>
  <c r="F649" i="1"/>
  <c r="F648" i="1"/>
  <c r="F646" i="1"/>
  <c r="F645" i="1"/>
  <c r="F641" i="1"/>
  <c r="F640" i="1"/>
  <c r="F636" i="1"/>
  <c r="F635" i="1"/>
  <c r="F631" i="1"/>
  <c r="F630" i="1"/>
  <c r="F626" i="1"/>
  <c r="F625" i="1"/>
  <c r="F624" i="1"/>
  <c r="F622" i="1"/>
  <c r="F621" i="1"/>
  <c r="F620" i="1"/>
  <c r="F619" i="1"/>
  <c r="F618" i="1"/>
  <c r="F614" i="1"/>
  <c r="F613" i="1"/>
  <c r="F609" i="1"/>
  <c r="F608" i="1"/>
  <c r="F604" i="1"/>
  <c r="F603" i="1"/>
  <c r="F601" i="1"/>
  <c r="F600" i="1"/>
  <c r="F599" i="1" s="1"/>
  <c r="F594" i="1"/>
  <c r="F593" i="1"/>
  <c r="F589" i="1"/>
  <c r="F588" i="1"/>
  <c r="F584" i="1"/>
  <c r="F583" i="1"/>
  <c r="F579" i="1"/>
  <c r="F578" i="1"/>
  <c r="F574" i="1"/>
  <c r="F573" i="1"/>
  <c r="F569" i="1"/>
  <c r="F568" i="1"/>
  <c r="F564" i="1"/>
  <c r="F563" i="1"/>
  <c r="F561" i="1"/>
  <c r="F560" i="1"/>
  <c r="F559" i="1"/>
  <c r="F558" i="1"/>
  <c r="F557" i="1"/>
  <c r="F553" i="1"/>
  <c r="F552" i="1"/>
  <c r="F548" i="1"/>
  <c r="F547" i="1"/>
  <c r="F545" i="1"/>
  <c r="F544" i="1"/>
  <c r="F543" i="1"/>
  <c r="F542" i="1"/>
  <c r="F538" i="1"/>
  <c r="F537" i="1"/>
  <c r="F533" i="1"/>
  <c r="F532" i="1"/>
  <c r="F528" i="1"/>
  <c r="F527" i="1"/>
  <c r="F523" i="1"/>
  <c r="F522" i="1"/>
  <c r="F518" i="1"/>
  <c r="F517" i="1"/>
  <c r="F513" i="1"/>
  <c r="F512" i="1"/>
  <c r="F511" i="1"/>
  <c r="F508" i="1"/>
  <c r="F503" i="1"/>
  <c r="F502" i="1"/>
  <c r="F498" i="1"/>
  <c r="F497" i="1"/>
  <c r="F495" i="1"/>
  <c r="F494" i="1"/>
  <c r="F492" i="1"/>
  <c r="F491" i="1"/>
  <c r="F489" i="1"/>
  <c r="F488" i="1"/>
  <c r="F486" i="1"/>
  <c r="F485" i="1"/>
  <c r="F481" i="1"/>
  <c r="F480" i="1"/>
  <c r="F479" i="1" s="1"/>
  <c r="F469" i="1"/>
  <c r="F468" i="1"/>
  <c r="F467" i="1"/>
  <c r="F463" i="1"/>
  <c r="F462" i="1"/>
  <c r="F461" i="1"/>
  <c r="F457" i="1"/>
  <c r="F456" i="1"/>
  <c r="F455" i="1"/>
  <c r="F451" i="1"/>
  <c r="F450" i="1"/>
  <c r="F449" i="1"/>
  <c r="F448" i="1" s="1"/>
  <c r="F444" i="1"/>
  <c r="F443" i="1"/>
  <c r="F442" i="1"/>
  <c r="F438" i="1"/>
  <c r="F437" i="1"/>
  <c r="F436" i="1"/>
  <c r="F432" i="1"/>
  <c r="F431" i="1"/>
  <c r="F430" i="1"/>
  <c r="F426" i="1"/>
  <c r="F425" i="1"/>
  <c r="F424" i="1"/>
  <c r="F420" i="1"/>
  <c r="F419" i="1"/>
  <c r="F418" i="1"/>
  <c r="F417" i="1" s="1"/>
  <c r="F413" i="1"/>
  <c r="F412" i="1"/>
  <c r="F411" i="1"/>
  <c r="F407" i="1"/>
  <c r="F406" i="1"/>
  <c r="F405" i="1"/>
  <c r="F401" i="1"/>
  <c r="F400" i="1"/>
  <c r="F399" i="1"/>
  <c r="F395" i="1"/>
  <c r="F394" i="1"/>
  <c r="F393" i="1"/>
  <c r="F389" i="1"/>
  <c r="F388" i="1"/>
  <c r="F387" i="1"/>
  <c r="F386" i="1" s="1"/>
  <c r="F382" i="1"/>
  <c r="F381" i="1"/>
  <c r="F380" i="1"/>
  <c r="F376" i="1"/>
  <c r="F375" i="1"/>
  <c r="F374" i="1"/>
  <c r="F370" i="1"/>
  <c r="F369" i="1"/>
  <c r="F368" i="1"/>
  <c r="F364" i="1"/>
  <c r="F363" i="1"/>
  <c r="F362" i="1"/>
  <c r="F358" i="1"/>
  <c r="F357" i="1"/>
  <c r="F356" i="1"/>
  <c r="F355" i="1" s="1"/>
  <c r="F354" i="1" s="1"/>
  <c r="F350" i="1"/>
  <c r="F349" i="1"/>
  <c r="F348" i="1"/>
  <c r="F344" i="1"/>
  <c r="F343" i="1"/>
  <c r="F342" i="1"/>
  <c r="F334" i="1"/>
  <c r="F333" i="1"/>
  <c r="F320" i="1" s="1"/>
  <c r="F332" i="1"/>
  <c r="F323" i="1"/>
  <c r="F322" i="1"/>
  <c r="F321" i="1"/>
  <c r="F316" i="1"/>
  <c r="F315" i="1"/>
  <c r="F314" i="1"/>
  <c r="F310" i="1"/>
  <c r="F309" i="1"/>
  <c r="F308" i="1"/>
  <c r="F304" i="1"/>
  <c r="F303" i="1"/>
  <c r="F299" i="1"/>
  <c r="F298" i="1"/>
  <c r="F293" i="1"/>
  <c r="F288" i="1"/>
  <c r="F287" i="1"/>
  <c r="F286" i="1"/>
  <c r="F282" i="1"/>
  <c r="F281" i="1"/>
  <c r="F280" i="1"/>
  <c r="F276" i="1"/>
  <c r="F274" i="1"/>
  <c r="F270" i="1"/>
  <c r="F269" i="1"/>
  <c r="F268" i="1"/>
  <c r="F267" i="1" s="1"/>
  <c r="F257" i="1"/>
  <c r="F256" i="1"/>
  <c r="F255" i="1"/>
  <c r="F254" i="1"/>
  <c r="F253" i="1"/>
  <c r="F252" i="1"/>
  <c r="F248" i="1"/>
  <c r="F247" i="1"/>
  <c r="F246" i="1"/>
  <c r="F245" i="1"/>
  <c r="F244" i="1"/>
  <c r="F240" i="1"/>
  <c r="F239" i="1"/>
  <c r="F235" i="1"/>
  <c r="F234" i="1"/>
  <c r="F230" i="1"/>
  <c r="F229" i="1"/>
  <c r="F225" i="1"/>
  <c r="F220" i="1"/>
  <c r="F219" i="1"/>
  <c r="F214" i="1"/>
  <c r="F213" i="1"/>
  <c r="F209" i="1"/>
  <c r="F205" i="1"/>
  <c r="F203" i="1"/>
  <c r="F202" i="1"/>
  <c r="F201" i="1"/>
  <c r="F199" i="1"/>
  <c r="F198" i="1"/>
  <c r="F197" i="1"/>
  <c r="F196" i="1"/>
  <c r="F195" i="1"/>
  <c r="F191" i="1"/>
  <c r="F190" i="1"/>
  <c r="F189" i="1"/>
  <c r="F185" i="1"/>
  <c r="F184" i="1"/>
  <c r="F183" i="1"/>
  <c r="F180" i="1"/>
  <c r="F179" i="1"/>
  <c r="F178" i="1"/>
  <c r="F174" i="1"/>
  <c r="F172" i="1"/>
  <c r="F168" i="1"/>
  <c r="F167" i="1"/>
  <c r="F163" i="1"/>
  <c r="F162" i="1"/>
  <c r="F158" i="1"/>
  <c r="F157" i="1"/>
  <c r="F153" i="1"/>
  <c r="F152" i="1"/>
  <c r="F148" i="1"/>
  <c r="F147" i="1"/>
  <c r="F143" i="1"/>
  <c r="F142" i="1"/>
  <c r="F138" i="1"/>
  <c r="F137" i="1"/>
  <c r="F136" i="1"/>
  <c r="F135" i="1"/>
  <c r="F134" i="1"/>
  <c r="F133" i="1"/>
  <c r="F129" i="1"/>
  <c r="F128" i="1"/>
  <c r="F127" i="1"/>
  <c r="F126" i="1"/>
  <c r="F125" i="1"/>
  <c r="F121" i="1"/>
  <c r="F113" i="1" s="1"/>
  <c r="F120" i="1"/>
  <c r="F119" i="1"/>
  <c r="F115" i="1"/>
  <c r="F114" i="1"/>
  <c r="F110" i="1"/>
  <c r="F109" i="1"/>
  <c r="F99" i="1"/>
  <c r="F98" i="1"/>
  <c r="F94" i="1"/>
  <c r="F93" i="1"/>
  <c r="F89" i="1"/>
  <c r="F88" i="1"/>
  <c r="F87" i="1"/>
  <c r="F76" i="1"/>
  <c r="F75" i="1"/>
  <c r="F71" i="1"/>
  <c r="F70" i="1"/>
  <c r="F66" i="1"/>
  <c r="F65" i="1"/>
  <c r="F61" i="1"/>
  <c r="F60" i="1"/>
  <c r="F56" i="1"/>
  <c r="F55" i="1"/>
  <c r="F51" i="1"/>
  <c r="F50" i="1"/>
  <c r="F46" i="1"/>
  <c r="F45" i="1"/>
  <c r="F41" i="1"/>
  <c r="F40" i="1"/>
  <c r="F36" i="1"/>
  <c r="F35" i="1"/>
  <c r="F31" i="1"/>
  <c r="F30" i="1"/>
  <c r="F26" i="1"/>
  <c r="F25" i="1"/>
  <c r="F24" i="1"/>
  <c r="F20" i="1"/>
  <c r="F19" i="1"/>
  <c r="F15" i="1"/>
  <c r="F6" i="1" s="1"/>
  <c r="F14" i="1"/>
  <c r="F13" i="1"/>
  <c r="F9" i="1"/>
  <c r="F8" i="1"/>
  <c r="F7" i="1"/>
  <c r="F794" i="1" l="1"/>
  <c r="F3" i="1"/>
  <c r="F476" i="1"/>
  <c r="F264" i="1"/>
  <c r="F2" i="1" l="1"/>
</calcChain>
</file>

<file path=xl/sharedStrings.xml><?xml version="1.0" encoding="utf-8"?>
<sst xmlns="http://schemas.openxmlformats.org/spreadsheetml/2006/main" count="1367" uniqueCount="654">
  <si>
    <t>Albania</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</si>
  <si>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</si>
  <si>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</si>
  <si>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</si>
  <si>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</si>
  <si>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</si>
  <si>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Mandatory 1=Yes/2=No</t>
  </si>
  <si>
    <t>Score per answer</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</si>
  <si>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</si>
  <si>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</si>
  <si>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</si>
  <si>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</si>
  <si>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</si>
  <si>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</si>
  <si>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</si>
  <si>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</si>
  <si>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https://ogp.gov.al/en/faqe/legjislacioni</t>
  </si>
  <si>
    <t>Please briefly describe the document.</t>
  </si>
  <si>
    <t>"This decision approves the policy document for implementation of open public data and the creation of the open data portal, according to the technical details attached to this decision. The Open Data policy document is designed based on the practices of developed countries, principles and international standards. This document defines the Albanian government's vision, the main principles and objectives for open data, steps and activities needed to be undertaken to fulfill this commitment and creation of the government portal for open data. The document also defines institutions responsible for implementation and monitoring the implementation of open data.</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</si>
  <si>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</si>
  <si>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</si>
  <si>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</si>
  <si>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</si>
  <si>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https://ogp.gov.al/en/faqe/misioni-strategjia</t>
  </si>
  <si>
    <t>Please briefly describe the main highlights of the document.</t>
  </si>
  <si>
    <t>The OGP's vision in Albania is for the government to become more stable, transparent and accountable to their citizens, with the ultimate goal of improving the quality of governance and the quality of the services the citizens receive. This will require a change in norms and culture to ensure sincere dialogue and cooperation between governments and civil society.
OGP aims to support the government and civil society reformers by raising the open government at the highest levels of political discourse, providing 'overlay' for difficult reforms and creating a supportive community of reformers of a similar mind from countries around the world .
Now that OGP has been established and has grown significantly, our main objective in the next two years is to make sure that real change takes place on the ground in most OGP countries and that this change is benefiting the citizens. There are three main ways for OGPs to help secure the right conditions for countries to provide ambitious open government reform:
1) Maintain high-level political leadership and OGP engagement among participating countries
2) Support internal reforms with technical expertise and inspiration
3) Encourage greater OGP engagement from a diverse group of citizens and civil society organizations
In addition, the OGP Independent Reporting Mechanism requires:
4) Ensure that countries are held accountable to make progress towards achieving their commitments to OGP</t>
  </si>
  <si>
    <t xml:space="preserve">Has this national strategy/policy been updated in the past 24 months? </t>
  </si>
  <si>
    <t xml:space="preserve">o If yes, please briefly describe the main changes. </t>
  </si>
  <si>
    <t xml:space="preserve">•	The process to developing the 2020-2022 action plan has focused on increasing the opportunities for stakeholders to engaged and participate in the process. 
•	After fourteen stakeholder consutlations focused on the policy goals of the draft action plan, electronic public consutlation and consultation with the National Council for Civil Society 
•	The 2020-2022 action plan focuses on creating and implementing meaningful government reforms towards a more open governance model that reflects the needs and wants of its citizens. </t>
  </si>
  <si>
    <t>Is there any further open data policy/strategy at regional or local level?</t>
  </si>
  <si>
    <t>o If yes, please provide the URL and title of the document(s) and briefly describe.</t>
  </si>
  <si>
    <t>Does the national strategy/policy include an action plan with measures to be implemented in the open data field?</t>
  </si>
  <si>
    <t xml:space="preserve">no </t>
  </si>
  <si>
    <t>o If yes, please briefly describe the main measures described by the action plan.</t>
  </si>
  <si>
    <t xml:space="preserve">
The OGP 2020-2022 Action Plan consists of 4 components:
•	Component I: Anticorruption: innovating new solutions and ensuring compliance with international norms
•	Component II: Digital Governance
•	Component III: Access to justice. Access to justice is defined as the ability of people to seek and obtain a remedy through formal or informal institutions of justice for grievances
•	Component IV: Fiscal - Transaparency; Openness across the budget and fiscal cycle</t>
  </si>
  <si>
    <t xml:space="preserve">Please specify more the measures related to open data. </t>
  </si>
  <si>
    <t xml:space="preserve">Commitment 4: Expansion and increased accessibility of the Open Data Portal
What is the commitment? - Increase the volume and quality of government data being published in an open format on the Open Data Portal.
Objective of idea - Improve access to information and strengthen transparency by scaling up the volume and quality of open data available on the Government‟s open data portal.
What is the problem the idea will address • More engagement is required to bring other public bodies to make their data available as open data; • Greater promotion of the portal amongst potential users.
Expected results • Expanded number of datasets accessible through the open data portal; • Promotion of new innovative ideas, services and products; • Increased awareness and usage of the open data.
</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</si>
  <si>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</si>
  <si>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</si>
  <si>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</si>
  <si>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</si>
  <si>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 xml:space="preserve">The policy measures some categories of information to be made public by public authorities.	</t>
  </si>
  <si>
    <t>Please specify which measures are foreseen for dynamic/real-time data.</t>
  </si>
  <si>
    <t xml:space="preserve">Milestone 1: Increasing the number of datasets accessible through the open data portal.
Milestone 2: Raising awareness and promoting usage through multiple communication channels.
</t>
  </si>
  <si>
    <t>6b</t>
  </si>
  <si>
    <t>Does the national strategy/policy outline measures to incentivise the publication of and access to geo-spatial data?</t>
  </si>
  <si>
    <t xml:space="preserve">Geo-spatial data is data that contains information on properties that are linked to a position on earth. </t>
  </si>
  <si>
    <t>http://opendata.gov.al/?item=rajone-policie</t>
  </si>
  <si>
    <t xml:space="preserve">Please further elaborate your answer and specify which measures are foreseen to incentivise the publication of and access to geospatial data. </t>
  </si>
  <si>
    <t>The measures are related to milestone 1:  Increasing the number of datasets accessible through the open data portal. The State Police for example publishes data on the police stations. Furthermore, in Septemeber, all line ministries were officially asked to coordinate the identification of open data of their dependent institutions and the publication of this data to the opendata.gov.al portal. The institution responsible for geospacial data in Albania is ASIG, which publishes this data to https://geoportal.asig.gov.al/</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</si>
  <si>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</si>
  <si>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</si>
  <si>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</si>
  <si>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Open data on the usage of the e-Albania Governmental Portal (https://opendata.gov.al - category of "e-Albania")</t>
  </si>
  <si>
    <t>6d</t>
  </si>
  <si>
    <t>Does the national strategy/policy foster the discoverability of the aforementioned types of data from your country on data.europa.eu?</t>
  </si>
  <si>
    <t>o If yes, please briefly describe how.</t>
  </si>
  <si>
    <t>Please fill your answer here.</t>
  </si>
  <si>
    <t>Does the national strategy/policy outline measures to support the re-use of open data by the public sector?</t>
  </si>
  <si>
    <t xml:space="preserve">These  measures should promote concepts such as data-driven government, policy-making and decision-making. </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</si>
  <si>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</si>
  <si>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</si>
  <si>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9a</t>
  </si>
  <si>
    <t>Does the national strategy mandate carrying out and maintaining a data inventory by public bodies, whether at national or local levels?</t>
  </si>
  <si>
    <t>o If yes, please briefly specify.</t>
  </si>
  <si>
    <t>9b</t>
  </si>
  <si>
    <t xml:space="preserve">If yes, do these data inventories also include the data collected by public bodies that cannot be published as open data? </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</si>
  <si>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</si>
  <si>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</si>
  <si>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</si>
  <si>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</si>
  <si>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</si>
  <si>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</si>
  <si>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</si>
  <si>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</si>
  <si>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</si>
  <si>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</si>
  <si>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</si>
  <si>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</si>
  <si>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</si>
  <si>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</si>
  <si>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</si>
  <si>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</si>
  <si>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</si>
  <si>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NAIS has conducted periodic meetings and has sent various materials via e-mail during the past year in order to assist public employees in selecting open data. Two CIO meetings with all the line ministries have been organized in the past, where directions on open data and transparency have been given, while ongoing support has been available via e-mail at all times.</t>
  </si>
  <si>
    <t>10c</t>
  </si>
  <si>
    <t>Are you preparing to make sure that public bodies holding high-value datatsets will denote those datasets as such in their metadata, following the publication of the related EU implementing act?</t>
  </si>
  <si>
    <t>o If yes, please specify how.</t>
  </si>
  <si>
    <t>The existing Government Gateway, established by NAIS, is a major technical support to enable communication among all institutions to maximize the automation of the government data disclosure process. Some of the open data published on the Open Data portal are automatically taken from the electronic systems of state institutions, through dedicated web-services that expose the data to the portal.</t>
  </si>
  <si>
    <t>Please specify how this is helping the preparation for high-value datasets.</t>
  </si>
  <si>
    <t xml:space="preserve">The automatic publication of such data is being done through the Government Gateway, without human intervention which enables 100% accurate and unprocessed data. This is an ongoing process with various institutions holding high-value datasets as webservices from the backend systems need to be established, in order to expose this data through the Government Gateway and into the open data portal. </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</si>
  <si>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</si>
  <si>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</si>
  <si>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</si>
  <si>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</si>
  <si>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 xml:space="preserve">Please briefly explain the actions taken to align with the marked priority (i.e. A Europe fit for the digital age). </t>
  </si>
  <si>
    <t xml:space="preserve">Since 2013, the Government of Albania has pursued a groundbreaking reform that reinvents the way public administration delivers services to its citizens towards the provision of online public services and the complete digitalization of the administration's work processes. This reform takes a citizen-centric approach and relies heavily on innovation and the use of information technology (IT) to improve standards, procedures, and the organization of service delivery. The objective of the public service delivery reform was to create an administration that focused primarily on the needs of citizens, with particular attention to be paid to addressing accessibility needs of marginalized groups. Currently, Albania provides 95% of its public services online-only, from the application process to the obtainment of a legal valid document (e-signed/e-sealed). 
The national e-government portal, e-Albania, is the only point of contact which acts as a only platform for government institutions to provide their services and thus operates as a consequence the only point of access for citizens 24/7. The portal, which provides 1225 e-services, is connected to the Government Gateway which is the basic and essential architecture that allows the interaction between 55 electronic systems of public institutions. The e-Albania portal enables citizens and businesses to remember only one portal for finding public services on the Internet through an easily accessible interface that provides quality and fast electronic services for citizens and businesses.
With the new Digital Agenda 2022-2026, the integration of emerging technologies such as AI, machine-learning, blockchain etc. is foreseen. These technologies will be implemented into the e-Albania platform and also on specific backend systems of some of the institutions.
The above-mentioned priorities are linked to the following milestones within the OGP plan:
• Milestone 1: Developing new eservices on e-Albania portal
• Milestone 2: Promotion of electronic services of the e-Albania portal
</t>
  </si>
  <si>
    <t>Priorities</t>
  </si>
  <si>
    <t>X</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</si>
  <si>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</si>
  <si>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</si>
  <si>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</si>
  <si>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</si>
  <si>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</si>
  <si>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</si>
  <si>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</si>
  <si>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</si>
  <si>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</si>
  <si>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</si>
  <si>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</si>
  <si>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</si>
  <si>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</si>
  <si>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</si>
  <si>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</si>
  <si>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</si>
  <si>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</si>
  <si>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Missing answer. Please provide answer if possible.</t>
  </si>
  <si>
    <t xml:space="preserve">Under the Commitment 1: Open Government in the Fight against Corruption /Integrity Plans, the Albanian government institutions aim to operate with integrity and functionality, in order to prevent corruption, assuring transparency and accountability. Strengthening the integrity framework in the public administration as part of
the mechanisms in the fight against corruption, omprove public services and increase accountability of public services are some of the main actions within this commitment.
</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</si>
  <si>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</si>
  <si>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</si>
  <si>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</si>
  <si>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</si>
  <si>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The Integrated Policy Management Group on Good Governance and Public Administration (IPMG of GG&amp;PA) focuses on the priority of the Albanian Government for 'Good Governance' at the central and local level, which forms the basis of the NSDI, aiming to improve the delivery of Public Services, improve open governance, improve public and private sector governance, democracy and rule of law. Strong and effective governance supports competitiveness and growth, because it provides a proper regulatory framework for business, social groups and citizens and is essential for EU membership. Good governance promotes public sector accountability and transparency, as well as effective decentralization and democracy at the local level. 
The IPMG of GG&amp;PA coordinate policies and monitor implementation in this wider sector through the design and implementation of a Work Calendar covering measures related to the advancement of civil society, decentralization and local governance, public administration reform, public services, transparency &amp; anti-corruption, OGP, statistics, e-governance and digitalization and support measures for Parliament.</t>
  </si>
  <si>
    <t xml:space="preserve">What is the model used for governing open data in your country? </t>
  </si>
  <si>
    <t>top-down</t>
  </si>
  <si>
    <t>bottom-up</t>
  </si>
  <si>
    <t>hybrid</t>
  </si>
  <si>
    <t>o Could you briefly describe why this model was chosen/ works best for your country?</t>
  </si>
  <si>
    <t xml:space="preserve">The open data strategy and implementation is in high-level led by the Prime Minister's Office, which monitors all institutions resposible for OGP and open data, according the national OGP Plan. In technical terms, the National Agency of Information Society is the technical and implementing institution of the opendata.gov.al portal, which centralizes the way open data is gathered and published. </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</si>
  <si>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</si>
  <si>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</si>
  <si>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</si>
  <si>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</si>
  <si>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</si>
  <si>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</si>
  <si>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</si>
  <si>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</si>
  <si>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</si>
  <si>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</si>
  <si>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</si>
  <si>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</si>
  <si>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</si>
  <si>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</si>
  <si>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</si>
  <si>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The Municipality of Tirana has implemented the portal "opendata.tirana.al", which contains statistical data of the municipality.</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</si>
  <si>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</si>
  <si>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</si>
  <si>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</si>
  <si>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Is a document describing the responsibilities and working approach of the national (and eventually regional and/or local) open data team publicly available?</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</si>
  <si>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</si>
  <si>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</si>
  <si>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The National Agency of Information Society, as the implementing authority of the opendata.gov.al portal has apppointed contact persons who communicate regularely with other institutions' contact persons to ensure the increase of the datasets number. On the other hand, the agency is in close collaboration with the Prime Minister's Office which leads the process in high level, concludes the annual reports oand other documentation n OGP which are published to the opendata.gov.al. The communication is mainly electronic and there are also in-person meetings happening, which usually gather the whole OGP inter-institutional team, sharing information and experience on the implementation of the OGP plan.</t>
  </si>
  <si>
    <t>Does the governance model include the appointment of official roles in civil service that are dedicated to open data (e.g., open data officers)?</t>
  </si>
  <si>
    <t>o If yes, please describe how this task is fulfilled at public body level.</t>
  </si>
  <si>
    <t>For central level coordination of key institutions and management of the entire process, the IPMG of GG&amp;PA works with Thematic Groups (ThG) that are inter-ministerial working groups established in order to coordinate and monitor reforms and related actions in a particular subsector within the "broad-based" sector covered by IPMG.</t>
  </si>
  <si>
    <t xml:space="preserve">Is there a regular exchange of knowledge or experiences between the national open data team and the wider network of open data officers?  </t>
  </si>
  <si>
    <t>Please provide evidence in support of your statement.</t>
  </si>
  <si>
    <t>The National Agency of Information Society coordinates with all points of contacts from the public institution on the publication of their open data to the portal. Furthermore, beginning in 2023, we will start conducting an Open Data Readiness Assessment and an inventory of datasets in line ministries, by supporting the publishing of data by selected line ministries on the Open Data Portal (select institutions that have relevant ICT systems for publishing data and that agree to publish)
The Open Data Portal will be upgraded for usability and interface.  We will work on equipping the Open Data portal with the data and functionalities to use the latest innovations in Data Collection, Data Analysis, Data Projection and Data Outreach (such as gaming, visualization, linking to social media, and so on), to make it more accessible and user-friendly.
On the promotion of the usage, communications and outreach to increase usage of Open Data to encourage economic activities (academic, business, data analytics start-ups) and increased accountability will be performed.</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</si>
  <si>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</si>
  <si>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</si>
  <si>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</si>
  <si>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</si>
  <si>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</si>
  <si>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</si>
  <si>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NAIS worked during 2018 for the implementation of two open access portals: http://opendata.gov.al/ and http://ogp.gov.al/. Until now, the portal provides open data in the fields of health, treasury, budget, customs, education, business and much more, and NAIS is constantly working on the exposure of other data.</t>
  </si>
  <si>
    <t>Please specify if there is a publication plan for the open data on the mentioned portals.</t>
  </si>
  <si>
    <t>There was a publication plan for the open data already published on the portal. It is foreseen to be defined again after the open data readiness assessment which will be done in 2023.</t>
  </si>
  <si>
    <t>22a</t>
  </si>
  <si>
    <t>Are there processes to ensure that the open data policies/strategy previously mentioned are implemented (e.g., monitoring)?</t>
  </si>
  <si>
    <t>o If yes, please specify the process(es).</t>
  </si>
  <si>
    <t>I don't know</t>
  </si>
  <si>
    <t>Annual reports on OGP plan monitoring</t>
  </si>
  <si>
    <t>22b</t>
  </si>
  <si>
    <t xml:space="preserve">If yes, would you describe the status of implementation as satisfactory/neutral/unsatisfactory? </t>
  </si>
  <si>
    <t>Satisfactory</t>
  </si>
  <si>
    <t>Neutral</t>
  </si>
  <si>
    <t>Unsatisfactory</t>
  </si>
  <si>
    <t>o Please motivate your answer.</t>
  </si>
  <si>
    <t>There are 20 institutions publishing data on the portal, some of which are published automatically via webservices from the electronic systems of the public administration, ensuring data accuracy.</t>
  </si>
  <si>
    <t>23a</t>
  </si>
  <si>
    <t>Are there any processes in place to asses if public sector bodies are charging for data above marginal cost?</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</si>
  <si>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</si>
  <si>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</si>
  <si>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</si>
  <si>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</si>
  <si>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</si>
  <si>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</si>
  <si>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</si>
  <si>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</si>
  <si>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</si>
  <si>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</si>
  <si>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</si>
  <si>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</si>
  <si>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</si>
  <si>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</si>
  <si>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</si>
  <si>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Some institutions are not willing to collaborate so this is the main Organisational challenge that we are facing for the moment. More promotion needs to be made to ensure visibility of the portal and raise awareness of its existence.</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</si>
  <si>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</si>
  <si>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</si>
  <si>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</si>
  <si>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Persistent reminders via email or during meetings have been made.</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</si>
  <si>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</si>
  <si>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</si>
  <si>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</si>
  <si>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</si>
  <si>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Periodic e-mails have been sent. Data is either needed manually, if an electronic system is not in place to ensure triggering of data via webservices, or via webservices. In the first case, the institution only needs to provide the data in the right format to NAIS via email, and it is NAIS which publishes this data later to the portal. In the second case, technical assistance is ensured at all times.</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</si>
  <si>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</si>
  <si>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</si>
  <si>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</si>
  <si>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</si>
  <si>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http://opendata.gov.al/thesari/veprimet-e-thesarit-sipas-ministrive/filter?DataEkzekutimit=2022-6</t>
  </si>
  <si>
    <t xml:space="preserve">Please further elaborate on your answer. </t>
  </si>
  <si>
    <t>Based on the Council of Ministers Decision No. 673, dated 22.11.2017, the National Agency of Information Society is the primary institution in terms of digitalization of public administration and public services offered to citizens and businesses. On the implementation of this decision NAIS has invested and is currently working on building new systems, the digitization of physical archives, increasing the number of systems connected to the Governmental Interoperability Platform, the exchange of data between them, improving electronic services of the e-Albania governmental portal, physical infrastructure, capacity building dedicated to electronic archives, as well as equipping all actors with digital signatures / seal in order to anticipate and involve all steps and links in this process. NAIS is also the state owner of the systems under the Council of Ministers responsibility, but the owner of the data are the institutions themselves. In this regard, NAIS works with them to define the open data that could be published automatically from their electronic systems and technically makes sure the webservices exposing the data are established.</t>
  </si>
  <si>
    <t>25c</t>
  </si>
  <si>
    <t>Are there activities to assist geo-spatial data holders in their publication process?</t>
  </si>
  <si>
    <t xml:space="preserve"> Geo-spatial data is data that contains information on properties that are linked to a position on earth.</t>
  </si>
  <si>
    <t>This will be done in 2023, after the open data readiness assessment to be conducted.</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</si>
  <si>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</si>
  <si>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</si>
  <si>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</si>
  <si>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</si>
  <si>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</si>
  <si>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</si>
  <si>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</si>
  <si>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26b</t>
  </si>
  <si>
    <t xml:space="preserve">If yes, do these training activities offer a certification that is formally recognised? </t>
  </si>
  <si>
    <t>o If yes, please briefly describe.</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</si>
  <si>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</si>
  <si>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</si>
  <si>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</si>
  <si>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</si>
  <si>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</si>
  <si>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</si>
  <si>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</si>
  <si>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</si>
  <si>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</si>
  <si>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</si>
  <si>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</si>
  <si>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</si>
  <si>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</si>
  <si>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</si>
  <si>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</si>
  <si>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Please complete your answer by providing examples of public bodies organising open data events.</t>
  </si>
  <si>
    <t>The leader of the open data process is the Prime Minister's Office. They are responsible for drafting and monitoring the OGP plan, including public consultations. For an overview of stakeholder feedback and how it was incorporated into the plan please see the following summary reports https://ogp.gov.al/uploads/2020/12/20201230111516_4_en_summary_consultation_feedback_overview.pdf</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</si>
  <si>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</si>
  <si>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</si>
  <si>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</si>
  <si>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</si>
  <si>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</si>
  <si>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</si>
  <si>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Decision of the Council of Ministers no. 147, dated 18.2.2015 "On the approval of the policy document for the implementation of open public data and the creation of an open data portal" includes all the re-use of open data definitions</t>
  </si>
  <si>
    <t xml:space="preserve">Please provide the URL to the document and specify where a definition of re-use can be found. </t>
  </si>
  <si>
    <t>Page 1291 of the document: The final objective is that at the end of the 2014-2016 period, we will have open, qualitative, standardized, reliable and reusable data published on the portal www.opendata.gov.al for: - Legislation and draft legal acts; - On the government's budget and expenses; - On statistics; - On business registration; - On the performance of the education system; - On health; system performance
Page 1295: For the provision of data in the open data format according to international standards, work will be done with all institutions for the gradual implementation within the next four years of the following standards for the open data format defined in NAIS' regulation. Data are considered "open", if they are published in a way that complies with the following principles:
...
- The data must be reusable.</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</si>
  <si>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</si>
  <si>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</si>
  <si>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</si>
  <si>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</si>
  <si>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</si>
  <si>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</si>
  <si>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Please specify which activities are in place to observe the level of re-use.</t>
  </si>
  <si>
    <t>It has been difficult up until now to observe the level of re-use. This is foreseen to be part of the open data readiness assessment to be conducted in 2023.</t>
  </si>
  <si>
    <t>Are there any processes in place to monitor the level of re-use of your country's open data, for example via the national open data portal?</t>
  </si>
  <si>
    <t xml:space="preserve">o If yes, please briefly describe these processes and provide the URLs to support the answer. </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</si>
  <si>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</si>
  <si>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</si>
  <si>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</si>
  <si>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Are you preparing to monitor and measure the level of re-use of your country's high-value datasets?</t>
  </si>
  <si>
    <t xml:space="preserve">o If yes, please briefly describe how. </t>
  </si>
  <si>
    <t xml:space="preserve">Please specify how you conduct this mornitoring. </t>
  </si>
  <si>
    <t>This is foreseen to be part of the open data readiness assessment to be conducted in 2023.</t>
  </si>
  <si>
    <t>Has your government specified what "impact of open data" means (e.g., in a strategy document)?</t>
  </si>
  <si>
    <t>o If yes, how do you define the impact of open data in your country? Please provide a URL to a public document describing it.</t>
  </si>
  <si>
    <t>The OGP Plan 2022-2022</t>
  </si>
  <si>
    <t xml:space="preserve">Please provide an URL to the document and specify where a definition of open data impact can be found. </t>
  </si>
  <si>
    <t xml:space="preserve">https://ogp.gov.al/uploads/2020/12/20201230122100_2formal-letter_dpm_approved-nap-2020-2022_en-version.pdf
Commitment 4 Specific Objective: Expansion and increased accessibility of the Open Data Portal to increase transparency
Open data strengthens the governance of and trust in the public institutions, reinforces governments’ obligation to respect the rule of law, and provides a transparent and accountable foundation to improve decision-making and enhance the provision of public services. </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</si>
  <si>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</si>
  <si>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</si>
  <si>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</si>
  <si>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Are there studies conducted in the past year that focus on assessing the impact of open data in your country?</t>
  </si>
  <si>
    <t>o If yes, please provide examples and the URLs to such studies to support your answer.</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</si>
  <si>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</si>
  <si>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</si>
  <si>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</si>
  <si>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</si>
  <si>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</si>
  <si>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</si>
  <si>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</si>
  <si>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Please provide a brief explanation next to the marked method.</t>
  </si>
  <si>
    <t>NAIS generates statistics on the number of downloads of each of the datasets published on the open data portal.</t>
  </si>
  <si>
    <t>Automated feedback mechanisms tracking users´ access to datasets</t>
  </si>
  <si>
    <t>Surveys</t>
  </si>
  <si>
    <t>Interviews/workshops with re-users</t>
  </si>
  <si>
    <t>Other</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</si>
  <si>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</si>
  <si>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</si>
  <si>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</si>
  <si>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 xml:space="preserve">Social media sentiment analysis </t>
  </si>
  <si>
    <t>39a</t>
  </si>
  <si>
    <t>Have any public bodies in your country developed any systematic way of gathering re-use cases?</t>
  </si>
  <si>
    <t xml:space="preserve">o If yes, please provide a brief explanation of the process: How does the gathering happen? </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</si>
  <si>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</si>
  <si>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</si>
  <si>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</si>
  <si>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</si>
  <si>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</si>
  <si>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</si>
  <si>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</si>
  <si>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</si>
  <si>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</si>
  <si>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</si>
  <si>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Is the use of open data in your country having an impact on transparency and accountability of public administrations?</t>
  </si>
  <si>
    <t xml:space="preserve">Is the use of open data in your country having an impact on policy-making processes (i.e. are public administrations making use of the data as evidence for the problem identification and policy formulation)? </t>
  </si>
  <si>
    <t>Is the use of open data in your country having an impact on decision-making processes (i.e. are public administrations making use of the data as evidence to be included in their daily operations)?</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</si>
  <si>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</si>
  <si>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</si>
  <si>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</si>
  <si>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</si>
  <si>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 xml:space="preserve">Is the use of open data in your country having an impact on society´s ability to reduce inequality and better include minorities, migrants, and/or refugees (e.g., from the Ukrainian war)? </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</si>
  <si>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</si>
  <si>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</si>
  <si>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 xml:space="preserve">Is the use of open data in your country having an impact on the society´s level of awareness on health and wellbeing related issues (also but not only in light of the COVID-19 pandemic)? </t>
  </si>
  <si>
    <t>Is the use of open data in your country having an impact on the society´s level of education and skills (e.g., data literacy)?</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</si>
  <si>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</si>
  <si>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</si>
  <si>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</si>
  <si>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 xml:space="preserve">Is the use of open data in your country having an impact on the level of protection of biodiversity (e.g., maintaining a good air and water quality)? </t>
  </si>
  <si>
    <t xml:space="preserve">Is the use of open data in your country having an impact on the achievement of more environment-friendly cities (e.g., environment-friendly transport systems, waste management etc.)? </t>
  </si>
  <si>
    <t xml:space="preserve">Is the use of open data in your country having an impact on the fight of climate change and the response to connected disasters? </t>
  </si>
  <si>
    <t xml:space="preserve">Is the use of open data in your country having an impact on the consumption of energy based on fuel and the switch to renewables? </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</si>
  <si>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</si>
  <si>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</si>
  <si>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</si>
  <si>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 xml:space="preserve">Is the use of open data in your country having an impact on the level of employment? </t>
  </si>
  <si>
    <t xml:space="preserve">Is the use of open data in your country having an impact on the level of innovation and the adoption of new technologies? </t>
  </si>
  <si>
    <t xml:space="preserve">Is the use of open data in your country having an impact on the level of entrepreneurship (especially of women and minorities) and business creation (especially with Small- and Medium-sized Enterprises)? </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</si>
  <si>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</si>
  <si>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</si>
  <si>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</si>
  <si>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</si>
  <si>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</si>
  <si>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</si>
  <si>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http://opendata.gov.al/ and http://ogp.gov.al/</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</si>
  <si>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</si>
  <si>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</si>
  <si>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</si>
  <si>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</si>
  <si>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</si>
  <si>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</si>
  <si>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</si>
  <si>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</si>
  <si>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 xml:space="preserve">Does the national portal offer documentation on the use of APIs and other tools that enable working with the aforementioned metadata? </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</si>
  <si>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</si>
  <si>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</si>
  <si>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http://opendata.gov.al/en?item=regjistri-i-borxhit</t>
  </si>
  <si>
    <t>On the 'data' section, users are able to see and download varios supporting documents related to that particular dataset, such as buletins/reports as in the case of the URL provided.</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</si>
  <si>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</si>
  <si>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</si>
  <si>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</si>
  <si>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http://opendata.gov.al?item=kontakt</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</si>
  <si>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</si>
  <si>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</si>
  <si>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</si>
  <si>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66c</t>
  </si>
  <si>
    <t xml:space="preserve">Does the national portal provide a mechanism for users to rate datasets ? </t>
  </si>
  <si>
    <t>Such mechanism could be a star rating system or similar voting/rating mechanism.</t>
  </si>
  <si>
    <t>Does the national portal enable users to find information and news on relevant open data topics in the country?</t>
  </si>
  <si>
    <t>Does the national portal offer the possibility for users to receive notifications when new datasets are available on the national portal (RSS, ATOM feeds, email notifications etc)?</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</si>
  <si>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</si>
  <si>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</si>
  <si>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</si>
  <si>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</si>
  <si>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</si>
  <si>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</si>
  <si>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</si>
  <si>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</si>
  <si>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</si>
  <si>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</si>
  <si>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</si>
  <si>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</si>
  <si>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70a</t>
  </si>
  <si>
    <t>Does the team monitor the extent to which requests (either via the portal or otherwise) result in the publication of the requested data?</t>
  </si>
  <si>
    <t>o If yes, please describe how this monitoring is conducted.</t>
  </si>
  <si>
    <t>70b</t>
  </si>
  <si>
    <t>If yes, to what degree do these requests result in the publication of the requested data?</t>
  </si>
  <si>
    <t>Does the national portal include a discussion forum or any other exchange possibility for users (whether data providers or re-users)?</t>
  </si>
  <si>
    <t>Does the national portal have a designated area to showcase use cases?</t>
  </si>
  <si>
    <t xml:space="preserve">Does the national portal reference the datasets that the showcased use cases are based on? </t>
  </si>
  <si>
    <t>o If yes, please provide the URL to this feature/ to an example documenting this feature.</t>
  </si>
  <si>
    <t>Does the national portal provide the possibility for users to submit their own use cases?</t>
  </si>
  <si>
    <t>Does the national portal offer a preview function for tabular data?</t>
  </si>
  <si>
    <t>o If yes, please provide the URL to an example documenting this feature.</t>
  </si>
  <si>
    <t>http://opendata.gov.al/lista-e-barnave-te-rimbursueshme</t>
  </si>
  <si>
    <t>Does the national portal offer a preview function for geospatial data?</t>
  </si>
  <si>
    <t>https://opendata.gov.al/?item=rajone-policie</t>
  </si>
  <si>
    <t xml:space="preserve">Please update the URL as it seems not to work. </t>
  </si>
  <si>
    <t>Updated. The information can be found under the 'te dhena' (data) section, in the format of 'harte' (map)</t>
  </si>
  <si>
    <t>Are you preparing to promote the publication of high-value datasets on your national portal (e.g., by adding filtering features, editorial features, changes to navigation)?</t>
  </si>
  <si>
    <t xml:space="preserve">Please specify how you are preparing. </t>
  </si>
  <si>
    <t>Beginning in 2023, we will start conducting an Open Data Readiness Assessment and an inventory of datasets in line ministries, by supporting the publishing of data by selected line ministries on the Open Data Portal (select institutions that have relevant ICT systems for publishing data and that agree to publish)
The Open Data Portal will be upgraded for usability and interface.  We will work on equipping the Open Data portal with the data and functionalities to use the latest innovations in Data Collection, Data Analysis, Data Projection and Data Outreach (such as gaming, visualization, linking to social media, and so on), to make it more accessible and user-friendly.
On the promotion of the usage, communications and outreach to increase usage of Open Data to encourage economic activities (academic, business, data analytics start-ups) and increased accountability will be performed.</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</si>
  <si>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</si>
  <si>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</si>
  <si>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</si>
  <si>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</si>
  <si>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</si>
  <si>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 xml:space="preserve">Backend reports </t>
  </si>
  <si>
    <t>80a</t>
  </si>
  <si>
    <t>Are traffic and usage statistics used to better understand users´ behaviour and needs and to update the portal accordingly?</t>
  </si>
  <si>
    <t xml:space="preserve">o If yes, what insights did you gain last year from the reviews of these analytics? </t>
  </si>
  <si>
    <t>80b</t>
  </si>
  <si>
    <t>Do you perform further activities to better understand users´ behaviour and needs (e.g., web analytics, surveys, or analysis of social media feeds)?</t>
  </si>
  <si>
    <t>o If yes, please specify which activities.</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</si>
  <si>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</si>
  <si>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</si>
  <si>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</si>
  <si>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</si>
  <si>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</si>
  <si>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</si>
  <si>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</si>
  <si>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</si>
  <si>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</si>
  <si>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</si>
  <si>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</si>
  <si>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</si>
  <si>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</si>
  <si>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</si>
  <si>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</si>
  <si>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What percentage of the unique visitors to the national portal is foreign?</t>
  </si>
  <si>
    <t>o Please fill the percentage below and select 'see answer box'.</t>
  </si>
  <si>
    <t>Do you monitor what keywords are used to search for data and content on the portal?</t>
  </si>
  <si>
    <t xml:space="preserve">Please complete your answer by describing how you monitor keywords. </t>
  </si>
  <si>
    <t>We can generate statistics on the most searched keywords</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</si>
  <si>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</si>
  <si>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</si>
  <si>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</si>
  <si>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1= Economy and finance,  2= Health, 3=e-Albania, 4=Transport, 5= Education</t>
  </si>
  <si>
    <t xml:space="preserve">What datasets are the top 5 most frequently consulted on the portal, with 1 being the most popular one? </t>
  </si>
  <si>
    <t>o Please indicate 1 = name dateset X, 2 = name dataset Y etc. and select 'see answer box'</t>
  </si>
  <si>
    <t>1= Treasure, 2= List of Medicine, 3=List of e-services in e-Albania, 4=List of reimbursable medicines, 5= Budget</t>
  </si>
  <si>
    <t xml:space="preserve">Please specify how this differs from the previous answer. </t>
  </si>
  <si>
    <t>We changed the previous answer</t>
  </si>
  <si>
    <t xml:space="preserve">Do you take measures to optimise the search and discoverability of content (data and editorial)? </t>
  </si>
  <si>
    <t>The portal was launched during a technology event where the Prime Minister was present. There hasn't been a promotional campaign since. Best SEO techniques are being implemented to ensure visibility on search engines.</t>
  </si>
  <si>
    <t xml:space="preserve">Is the metadata on your portal available in clear plain language to enable both humans and machines to read and understand it? </t>
  </si>
  <si>
    <t>o If no, please briefly explain why.</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</si>
  <si>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</si>
  <si>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</si>
  <si>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</si>
  <si>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</si>
  <si>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</si>
  <si>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</si>
  <si>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</si>
  <si>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</si>
  <si>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</si>
  <si>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</si>
  <si>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</si>
  <si>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</si>
  <si>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</si>
  <si>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The government institutions do not have a clear understanding of the term open data and they are unable to provide information on the opendata sets they might possess. On the other hand, there has not been a huge awarness campaign or a technical assistance into helping the institutions in identifying their open data.</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</si>
  <si>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</si>
  <si>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</si>
  <si>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</si>
  <si>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</si>
  <si>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</si>
  <si>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</si>
  <si>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93a</t>
  </si>
  <si>
    <t xml:space="preserve">Besides the national open data portal, are there other regional and local portals? </t>
  </si>
  <si>
    <t>o If yes, please provide a complete list and the links to these portals.</t>
  </si>
  <si>
    <t>https://e-albania.al/</t>
  </si>
  <si>
    <t>93b</t>
  </si>
  <si>
    <t xml:space="preserve">Are regional and local portals listed above and their data sources discoverable via the national portal? </t>
  </si>
  <si>
    <t xml:space="preserve">o If not applicable, please briefly explain why. </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</si>
  <si>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</si>
  <si>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</si>
  <si>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</si>
  <si>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94a</t>
  </si>
  <si>
    <t>Does the national portal include datasets that are real-time or dynamic?</t>
  </si>
  <si>
    <t xml:space="preserve">o If yes, please provide URLs to real-time and/or dynamic data featured via the national portal. </t>
  </si>
  <si>
    <t>http://opendata.gov.al/thesari/veprimet-e-thesarit-sipas-ministrive/</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</si>
  <si>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</si>
  <si>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</si>
  <si>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</si>
  <si>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</si>
  <si>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</si>
  <si>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</si>
  <si>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</si>
  <si>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</si>
  <si>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 xml:space="preserve">Do you have an overview of the data providers (official and non-official) on your national portal? </t>
  </si>
  <si>
    <t>o If yes, please list the most important below.</t>
  </si>
  <si>
    <t>National Agency of Information Society, National Cadaster Agency, Albanian Road Authority, General Directorate of Road Transport Services, Ministry of Education, Sports and Youth, Ministry of Internal Affairs, Ministry of Agriculture and Rural Development, Ministry of Finance and Economy, Ministry of Health and Social Protection, Ministry of Tourism and Environment, State police, National Business Center</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</si>
  <si>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</si>
  <si>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</si>
  <si>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</si>
  <si>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</si>
  <si>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</si>
  <si>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</si>
  <si>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</si>
  <si>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</si>
  <si>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</si>
  <si>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</si>
  <si>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</si>
  <si>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https://www.facebook.com/profile.php?id=100064604652851</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</si>
  <si>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</si>
  <si>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</si>
  <si>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</si>
  <si>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Currently, the portal is being promoted during events which are organized in TechSpace, which is largest technology lab in Albania, funded by the Albanian government, in support of start-ups and students to reinforce and encourage them in delivering projects and ideas in the field of Information and Communication Technology. “TechSpace” is dedicated to education on technology, innovation and entrepreneurship, developing activities, training, counseling and mentoring to encourage startups to develop and guide aspirants to develop projects on ICT.</t>
  </si>
  <si>
    <t>Are the portal’s source code as well as relevant documentation and artifacts made available to the public (e.g., on platforms such as GitHub or GitLab)?</t>
  </si>
  <si>
    <t xml:space="preserve">o If yes, please provide platform name and the URL to the portal’s account on this platform.  </t>
  </si>
  <si>
    <t>Was there a user satisfaction survey concerning the national portal conducted in the past year?</t>
  </si>
  <si>
    <t xml:space="preserve">o If yes, please briefly describe the key findings gained through this survey. </t>
  </si>
  <si>
    <t xml:space="preserve">Please describe the key findings of the conducted survey. </t>
  </si>
  <si>
    <t>The main findings of the survey include the addition of more datasets on the portal, especially those related to businesses and their operations.</t>
  </si>
  <si>
    <t>104a</t>
  </si>
  <si>
    <t xml:space="preserve">Is there a process by which the portal is reviewed and improved regularly? </t>
  </si>
  <si>
    <t>o If yes, please briefly describe this process.</t>
  </si>
  <si>
    <t>The process is divided into two categories: technical revision, to improve the technical aspect of the portal (better response, better technology) and content/structure revision which is done by the Prime Minister's Office.</t>
  </si>
  <si>
    <t>104b</t>
  </si>
  <si>
    <t xml:space="preserve">If yes, what is the frequency of these reviews? </t>
  </si>
  <si>
    <t>quarterly</t>
  </si>
  <si>
    <t>bi-annually</t>
  </si>
  <si>
    <t>annually</t>
  </si>
  <si>
    <t>less frequently</t>
  </si>
  <si>
    <t>104c</t>
  </si>
  <si>
    <t>If yes, is the users’ feedback considered in the review process?</t>
  </si>
  <si>
    <t>Please briefly describe how the feedback is taken into consideration.</t>
  </si>
  <si>
    <t>Yes, but currently not part of the internal features of the portal. The surveys have been made externally using social media channels.</t>
  </si>
  <si>
    <t>105a</t>
  </si>
  <si>
    <t>Do you monitor via a dashboard the characteristics of the data published on the portal, such as the distribution across categories, static vs. real-time data and how these change over time?</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</si>
  <si>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</si>
  <si>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</si>
  <si>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</si>
  <si>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</si>
  <si>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</si>
  <si>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</si>
  <si>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</si>
  <si>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</si>
  <si>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</si>
  <si>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</si>
  <si>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</si>
  <si>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 xml:space="preserve">Please briefly describe the approach. </t>
  </si>
  <si>
    <t>These are defined within the sub-legal acts in support of the open data.</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</si>
  <si>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</si>
  <si>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</si>
  <si>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</si>
  <si>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</si>
  <si>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</si>
  <si>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</si>
  <si>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</si>
  <si>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</si>
  <si>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</si>
  <si>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</si>
  <si>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</si>
  <si>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</si>
  <si>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For all kind of data the process of updating a dataset ine the portal is within a day.</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</si>
  <si>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</si>
  <si>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</si>
  <si>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</si>
  <si>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The National Agency of Information Society, as the technical implementing authority of the portal, is planning an upgrade of the opendata.gov.al portal, to improve its functionalities, increase the no of automatic detasets via webservices through the Government Interoperability Platform and therefore increasing the overall use of the portal.</t>
  </si>
  <si>
    <t>4.2 Monitoring and measures</t>
  </si>
  <si>
    <t>111a</t>
  </si>
  <si>
    <t>Do you monitor the quality of the metadata available on your portal?</t>
  </si>
  <si>
    <t>o If yes, please briefly explain how this monitoring takes place. If applicable, please provide the URL to this monitoring mechanism.</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</si>
  <si>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</si>
  <si>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</si>
  <si>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</si>
  <si>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</si>
  <si>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</si>
  <si>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</si>
  <si>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</si>
  <si>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</si>
  <si>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</si>
  <si>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 xml:space="preserve">Please briefly explain why it is not applicable. </t>
  </si>
  <si>
    <t>The governement of Albania does not comply to the open license principles.</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</si>
  <si>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</si>
  <si>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</si>
  <si>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</si>
  <si>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</si>
  <si>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</si>
  <si>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 xml:space="preserve">What percentage of the open data available on the national portal is accompanied by licensing information? </t>
  </si>
  <si>
    <t>&gt;90%</t>
  </si>
  <si>
    <t>71-90%</t>
  </si>
  <si>
    <t>51-70%</t>
  </si>
  <si>
    <t>Missing answer</t>
  </si>
  <si>
    <t>31-50%</t>
  </si>
  <si>
    <t>10-30%</t>
  </si>
  <si>
    <t>&lt;10%</t>
  </si>
  <si>
    <t xml:space="preserve">How has the percentage of datasets accompanied by licencing information changed compared to the same period last year ? </t>
  </si>
  <si>
    <t>increased, or already &gt;90%</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</si>
  <si>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</si>
  <si>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</si>
  <si>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</si>
  <si>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</si>
  <si>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</si>
  <si>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</si>
  <si>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</si>
  <si>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</si>
  <si>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</si>
  <si>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</si>
  <si>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</si>
  <si>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</si>
  <si>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</si>
  <si>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</si>
  <si>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Up until the pandemic of COVID-19 hit, there were regular meetings taking place between various stakeholders to assist data providers in the publication of data automatically from their electronic systems, thys in a machine-readable format.</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</si>
  <si>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</si>
  <si>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</si>
  <si>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</si>
  <si>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 xml:space="preserve">Please explain how this answer differs from the above one and in case update. </t>
  </si>
  <si>
    <t>The regular meetings being held with the open data interinstitutional working group had various objectives, including both assisting institutions in publishing open data in machine-readable formats and high quality metadata.</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</si>
  <si>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</si>
  <si>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</si>
  <si>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</si>
  <si>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</si>
  <si>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</si>
  <si>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</si>
  <si>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</si>
  <si>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</si>
  <si>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</si>
  <si>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</si>
  <si>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</si>
  <si>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</si>
  <si>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</si>
  <si>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</si>
  <si>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</si>
  <si>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</si>
  <si>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124a</t>
  </si>
  <si>
    <t>Do you investigate the most common causes for the lack of DCAT-AP compliance?</t>
  </si>
  <si>
    <t>124b</t>
  </si>
  <si>
    <t>If yes, what are the main causes for the lack of DCAT-AP compliance?</t>
  </si>
  <si>
    <t>o Please list the most common causes below and select 'see answer box'.</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</si>
  <si>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</si>
  <si>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</si>
  <si>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</si>
  <si>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</si>
  <si>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</si>
  <si>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</si>
  <si>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</si>
  <si>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</si>
  <si>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</si>
  <si>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Do you conduct activities to promote and familiarise data providers with ways to ensure higher quality data (such as promoting the model referenced in the previous question)?</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</si>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</sst>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sz val="7"/>
      <color theme="1"/>
      <name val="Calibri"/>
      <family val="2"/>
      <scheme val="minor"/>
    </font>
    <font>
      <b/>
      <sz val="11"/>
      <name val="Calibri"/>
      <family val="2"/>
      <scheme val="minor"/>
    </font>
    <font>
      <b/>
      <sz val="36"/>
      <color theme="1"/>
      <name val="Calibri"/>
      <family val="2"/>
      <scheme val="minor"/>
    </font>
    <font>
      <b/>
      <sz val="36"/>
      <color theme="0"/>
      <name val="Calibri"/>
      <family val="2"/>
      <scheme val="minor"/>
    </font>
    <font>
      <b/>
      <sz val="20"/>
      <color theme="1"/>
      <name val="Calibri"/>
      <family val="2"/>
      <scheme val="minor"/>
    </font>
    <font>
      <b/>
      <sz val="20"/>
      <color theme="0"/>
      <name val="Calibri"/>
      <family val="2"/>
      <scheme val="minor"/>
    </font>
    <font>
      <b/>
      <sz val="20"/>
      <color rgb="FF000000"/>
      <name val="Calibri"/>
      <family val="2"/>
      <scheme val="minor"/>
    </font>
    <font>
      <i/>
      <sz val="20"/>
      <color rgb="FF000000"/>
      <name val="Calibri"/>
      <family val="2"/>
      <scheme val="minor"/>
    </font>
    <font>
      <sz val="20"/>
      <color rgb="FF000000"/>
      <name val="Calibri"/>
      <family val="2"/>
      <scheme val="minor"/>
    </font>
    <font>
      <sz val="20"/>
      <color theme="1"/>
      <name val="Calibri"/>
      <family val="2"/>
      <scheme val="minor"/>
    </font>
    <font>
      <sz val="11"/>
      <name val="Calibri"/>
      <family val="2"/>
      <scheme val="minor"/>
    </font>
    <font>
      <b/>
      <sz val="11"/>
      <color rgb="FF000000"/>
      <name val="Calibri"/>
      <family val="2"/>
      <scheme val="minor"/>
    </font>
    <font>
      <sz val="11"/>
      <color rgb="FF000000"/>
      <name val="Calibri"/>
      <family val="2"/>
      <scheme val="minor"/>
    </font>
    <font>
      <sz val="7"/>
      <color rgb="FF000000"/>
      <name val="Calibri"/>
      <family val="2"/>
      <scheme val="minor"/>
    </font>
    <font>
      <b/>
      <sz val="12"/>
      <color rgb="FF000000"/>
      <name val="Calibri"/>
      <family val="2"/>
      <scheme val="minor"/>
    </font>
    <font>
      <i/>
      <sz val="11"/>
      <color rgb="FF000000"/>
      <name val="Calibri"/>
      <family val="2"/>
      <scheme val="minor"/>
    </font>
    <font>
      <b/>
      <sz val="12"/>
      <name val="Calibri"/>
      <family val="2"/>
      <scheme val="minor"/>
    </font>
    <font>
      <b/>
      <sz val="12"/>
      <color theme="0"/>
      <name val="Calibri"/>
      <family val="2"/>
      <scheme val="minor"/>
    </font>
    <font>
      <sz val="12"/>
      <color rgb="FF000000"/>
      <name val="Calibri"/>
      <family val="2"/>
      <scheme val="minor"/>
    </font>
    <font>
      <sz val="7"/>
      <name val="Calibri"/>
      <family val="2"/>
      <scheme val="minor"/>
    </font>
    <font>
      <i/>
      <sz val="11"/>
      <name val="Calibri"/>
      <family val="2"/>
      <scheme val="minor"/>
    </font>
    <font>
      <sz val="12"/>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color theme="9"/>
      <name val="Calibri"/>
      <family val="2"/>
      <scheme val="minor"/>
    </font>
    <font>
      <sz val="12"/>
      <color theme="5"/>
      <name val="Calibri"/>
      <family val="2"/>
      <scheme val="minor"/>
    </font>
    <font>
      <b/>
      <sz val="10"/>
      <color theme="0"/>
      <name val="Calibri"/>
      <family val="2"/>
      <scheme val="minor"/>
    </font>
    <font>
      <b/>
      <sz val="10"/>
      <name val="Calibri"/>
      <family val="2"/>
      <scheme val="minor"/>
    </font>
    <font>
      <b/>
      <sz val="7"/>
      <name val="Calibri"/>
      <family val="2"/>
      <scheme val="minor"/>
    </font>
    <font>
      <i/>
      <sz val="10"/>
      <color theme="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i/>
      <sz val="7"/>
      <color theme="9"/>
      <name val="Calibri"/>
      <family val="2"/>
      <scheme val="minor"/>
    </font>
    <font>
      <b/>
      <sz val="11"/>
      <color theme="9" tint="-0.249977111117893"/>
      <name val="Calibri"/>
      <family val="2"/>
      <scheme val="minor"/>
    </font>
    <font>
      <u/>
      <sz val="11"/>
      <name val="Calibri"/>
      <family val="2"/>
      <scheme val="minor"/>
    </font>
    <font>
      <sz val="9"/>
      <name val="Calibri"/>
      <family val="2"/>
      <scheme val="minor"/>
    </font>
  </fonts>
  <fills count="22">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bgColor rgb="FF000000"/>
      </patternFill>
    </fill>
    <fill>
      <patternFill patternType="solid">
        <fgColor theme="6" tint="0.79998168889431442"/>
        <bgColor indexed="64"/>
      </patternFill>
    </fill>
    <fill>
      <patternFill patternType="solid">
        <fgColor theme="6" tint="0.59999389629810485"/>
        <bgColor rgb="FF000000"/>
      </patternFill>
    </fill>
    <fill>
      <patternFill patternType="solid">
        <fgColor theme="7"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rgb="FF5A9CFF"/>
        <bgColor indexed="64"/>
      </patternFill>
    </fill>
    <fill>
      <patternFill patternType="solid">
        <fgColor theme="6" tint="0.59999389629810485"/>
        <bgColor indexed="64"/>
      </patternFill>
    </fill>
    <fill>
      <patternFill patternType="solid">
        <fgColor rgb="FFC00000"/>
        <bgColor indexed="64"/>
      </patternFill>
    </fill>
    <fill>
      <patternFill patternType="solid">
        <fgColor rgb="FFFF6052"/>
        <bgColor rgb="FF000000"/>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002093"/>
        <bgColor rgb="FF000000"/>
      </patternFill>
    </fill>
    <fill>
      <patternFill patternType="solid">
        <fgColor rgb="FF002093"/>
        <bgColor indexed="64"/>
      </patternFill>
    </fill>
    <fill>
      <patternFill patternType="solid">
        <fgColor rgb="FFFFE200"/>
        <bgColor rgb="FF000000"/>
      </patternFill>
    </fill>
    <fill>
      <patternFill patternType="solid">
        <fgColor rgb="FFFFE2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cellStyleXfs>
  <cellXfs count="217">
    <xf numFmtId="0" fontId="0" fillId="0" borderId="0" xfId="0"/>
    <xf numFmtId="0" fontId="2" fillId="0" borderId="0" xfId="0" applyFont="1" applyAlignment="1">
      <alignment horizontal="center" vertical="top" wrapText="1"/>
    </xf>
    <xf numFmtId="0" fontId="5"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horizontal="left" vertical="center"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3" borderId="0" xfId="0" applyFont="1" applyFill="1" applyAlignment="1">
      <alignment horizontal="left" vertical="top" wrapText="1"/>
    </xf>
    <xf numFmtId="0" fontId="8" fillId="0" borderId="0" xfId="0" applyFont="1" applyAlignment="1">
      <alignment horizontal="left" vertical="top" wrapText="1"/>
    </xf>
    <xf numFmtId="0" fontId="8" fillId="0" borderId="0" xfId="0" applyFont="1" applyAlignment="1" applyProtection="1">
      <alignment horizontal="left" vertical="top" wrapText="1"/>
      <protection locked="0"/>
    </xf>
    <xf numFmtId="0" fontId="9" fillId="0" borderId="0" xfId="0" applyFont="1" applyAlignment="1">
      <alignment horizontal="center" vertical="top" wrapText="1"/>
    </xf>
    <xf numFmtId="0" fontId="10" fillId="4" borderId="0" xfId="0" applyFont="1" applyFill="1" applyAlignment="1">
      <alignment horizontal="left" vertical="top" wrapText="1"/>
    </xf>
    <xf numFmtId="0" fontId="4" fillId="4" borderId="0" xfId="0" applyFont="1" applyFill="1" applyAlignment="1">
      <alignment horizontal="left" vertical="top" wrapText="1"/>
    </xf>
    <xf numFmtId="0" fontId="10" fillId="4" borderId="0" xfId="0" applyFont="1" applyFill="1" applyAlignment="1">
      <alignment horizontal="right" vertical="top" wrapText="1"/>
    </xf>
    <xf numFmtId="0" fontId="4" fillId="4" borderId="0" xfId="0" applyFont="1" applyFill="1" applyAlignment="1" applyProtection="1">
      <alignment horizontal="left" vertical="top" wrapText="1"/>
      <protection locked="0"/>
    </xf>
    <xf numFmtId="0" fontId="11" fillId="5" borderId="0" xfId="0" applyFont="1" applyFill="1" applyAlignment="1">
      <alignment horizontal="left" vertical="top" wrapText="1"/>
    </xf>
    <xf numFmtId="0" fontId="12" fillId="5" borderId="0" xfId="0" applyFont="1" applyFill="1" applyAlignment="1">
      <alignment horizontal="left" vertical="top" wrapText="1"/>
    </xf>
    <xf numFmtId="0" fontId="13" fillId="0" borderId="0" xfId="0" applyFont="1" applyAlignment="1">
      <alignment horizontal="left" vertical="top" wrapText="1"/>
    </xf>
    <xf numFmtId="0" fontId="14" fillId="0" borderId="0" xfId="0" applyFont="1" applyAlignment="1">
      <alignment horizontal="left" vertical="top" wrapText="1"/>
    </xf>
    <xf numFmtId="0" fontId="15" fillId="0" borderId="0" xfId="0" applyFont="1" applyAlignment="1">
      <alignment horizontal="left" vertical="top" wrapText="1"/>
    </xf>
    <xf numFmtId="0" fontId="2" fillId="0" borderId="0" xfId="0" applyFont="1" applyAlignment="1">
      <alignment horizontal="left" vertical="top" wrapText="1"/>
    </xf>
    <xf numFmtId="0" fontId="0" fillId="0" borderId="0" xfId="0" applyAlignment="1" applyProtection="1">
      <alignment horizontal="left" vertical="top" wrapText="1"/>
      <protection locked="0"/>
    </xf>
    <xf numFmtId="0" fontId="15" fillId="6" borderId="0" xfId="0" applyFont="1" applyFill="1" applyAlignment="1">
      <alignment horizontal="left" vertical="top" wrapText="1"/>
    </xf>
    <xf numFmtId="0" fontId="6" fillId="6" borderId="0" xfId="0" applyFont="1" applyFill="1" applyAlignment="1">
      <alignment horizontal="left" vertical="top" wrapText="1"/>
    </xf>
    <xf numFmtId="0" fontId="16" fillId="6" borderId="0" xfId="0" applyFont="1" applyFill="1" applyAlignment="1">
      <alignment horizontal="left" vertical="top" wrapText="1"/>
    </xf>
    <xf numFmtId="0" fontId="17" fillId="6" borderId="0" xfId="0" applyFont="1" applyFill="1" applyAlignment="1">
      <alignment horizontal="left" vertical="top" wrapText="1"/>
    </xf>
    <xf numFmtId="0" fontId="17" fillId="6" borderId="0" xfId="0" applyFont="1" applyFill="1" applyAlignment="1" applyProtection="1">
      <alignment horizontal="left" vertical="top" wrapText="1"/>
      <protection locked="0"/>
    </xf>
    <xf numFmtId="0" fontId="18" fillId="6" borderId="0" xfId="0" applyFont="1" applyFill="1" applyAlignment="1">
      <alignment horizontal="left" vertical="top" wrapText="1"/>
    </xf>
    <xf numFmtId="0" fontId="19" fillId="6" borderId="0" xfId="0" applyFont="1" applyFill="1" applyAlignment="1">
      <alignment horizontal="left" vertical="top" wrapText="1"/>
    </xf>
    <xf numFmtId="0" fontId="16" fillId="0" borderId="0" xfId="0" applyFont="1" applyAlignment="1">
      <alignment horizontal="left" vertical="top" wrapText="1"/>
    </xf>
    <xf numFmtId="0" fontId="20" fillId="0" borderId="0" xfId="0" applyFont="1" applyAlignment="1">
      <alignment horizontal="left" vertical="top" wrapText="1"/>
    </xf>
    <xf numFmtId="0" fontId="17" fillId="0" borderId="0" xfId="0" applyFont="1" applyAlignment="1">
      <alignment horizontal="left" vertical="top" wrapText="1"/>
    </xf>
    <xf numFmtId="0" fontId="1" fillId="4" borderId="0" xfId="0" applyFont="1" applyFill="1" applyAlignment="1">
      <alignment horizontal="left" vertical="top" wrapText="1"/>
    </xf>
    <xf numFmtId="0" fontId="21" fillId="4" borderId="0" xfId="0" applyFont="1" applyFill="1" applyAlignment="1">
      <alignment horizontal="left" vertical="top" wrapText="1"/>
    </xf>
    <xf numFmtId="0" fontId="22" fillId="4" borderId="0" xfId="0" applyFont="1" applyFill="1" applyAlignment="1">
      <alignment horizontal="right" vertical="top" wrapText="1"/>
    </xf>
    <xf numFmtId="0" fontId="21" fillId="4" borderId="0" xfId="0" applyFont="1" applyFill="1" applyAlignment="1" applyProtection="1">
      <alignment horizontal="left" vertical="top" wrapText="1"/>
      <protection locked="0"/>
    </xf>
    <xf numFmtId="0" fontId="23" fillId="7" borderId="0" xfId="0" applyFont="1" applyFill="1" applyAlignment="1">
      <alignment horizontal="left" vertical="top" wrapText="1"/>
    </xf>
    <xf numFmtId="0" fontId="19" fillId="7" borderId="0" xfId="0" applyFont="1" applyFill="1" applyAlignment="1">
      <alignment horizontal="left" vertical="top" wrapText="1"/>
    </xf>
    <xf numFmtId="0" fontId="16" fillId="7" borderId="0" xfId="0" applyFont="1" applyFill="1" applyAlignment="1">
      <alignment horizontal="left" vertical="top" wrapText="1"/>
    </xf>
    <xf numFmtId="0" fontId="6" fillId="0" borderId="0" xfId="0" applyFont="1" applyAlignment="1">
      <alignment horizontal="center" vertical="top"/>
    </xf>
    <xf numFmtId="0" fontId="6" fillId="0" borderId="1" xfId="0" applyFont="1" applyBorder="1" applyAlignment="1" applyProtection="1">
      <alignment horizontal="left" vertical="top"/>
      <protection locked="0"/>
    </xf>
    <xf numFmtId="0" fontId="6" fillId="0" borderId="0" xfId="0" applyFont="1" applyAlignment="1">
      <alignment horizontal="left" vertical="top"/>
    </xf>
    <xf numFmtId="0" fontId="6" fillId="0" borderId="0" xfId="0" applyFont="1" applyAlignment="1">
      <alignment vertical="top"/>
    </xf>
    <xf numFmtId="0" fontId="6" fillId="0" borderId="0" xfId="0" applyFont="1" applyAlignment="1">
      <alignment horizontal="right" vertical="top"/>
    </xf>
    <xf numFmtId="0" fontId="6" fillId="0" borderId="0" xfId="0" applyFont="1" applyAlignment="1" applyProtection="1">
      <alignment horizontal="left" vertical="top"/>
      <protection locked="0"/>
    </xf>
    <xf numFmtId="0" fontId="24" fillId="0" borderId="0" xfId="0" applyFont="1" applyAlignment="1">
      <alignment horizontal="left" vertical="top" wrapText="1"/>
    </xf>
    <xf numFmtId="0" fontId="15" fillId="0" borderId="0" xfId="0" applyFont="1" applyAlignment="1">
      <alignment horizontal="left" vertical="top"/>
    </xf>
    <xf numFmtId="0" fontId="6" fillId="8" borderId="0" xfId="0" applyFont="1" applyFill="1" applyAlignment="1">
      <alignment horizontal="left" vertical="top"/>
    </xf>
    <xf numFmtId="0" fontId="0" fillId="0" borderId="0" xfId="0" applyAlignment="1">
      <alignment horizontal="left" vertical="top"/>
    </xf>
    <xf numFmtId="0" fontId="6" fillId="0" borderId="1" xfId="0" applyFont="1" applyBorder="1" applyAlignment="1" applyProtection="1">
      <alignment horizontal="left" vertical="top" wrapText="1"/>
      <protection locked="0"/>
    </xf>
    <xf numFmtId="0" fontId="6" fillId="8" borderId="0" xfId="0" applyFont="1" applyFill="1" applyAlignment="1">
      <alignment horizontal="left" vertical="top" wrapText="1"/>
    </xf>
    <xf numFmtId="49" fontId="15" fillId="0" borderId="2" xfId="0" applyNumberFormat="1" applyFont="1" applyBorder="1" applyAlignment="1">
      <alignment horizontal="left" vertical="top" wrapText="1"/>
    </xf>
    <xf numFmtId="49" fontId="6" fillId="0" borderId="0" xfId="0" applyNumberFormat="1" applyFont="1" applyAlignment="1">
      <alignment horizontal="left" vertical="top" wrapText="1"/>
    </xf>
    <xf numFmtId="49" fontId="15" fillId="0" borderId="0" xfId="0" applyNumberFormat="1" applyFont="1" applyAlignment="1">
      <alignment horizontal="left" vertical="top" wrapText="1"/>
    </xf>
    <xf numFmtId="0" fontId="15" fillId="8" borderId="0" xfId="0" applyFont="1" applyFill="1" applyAlignment="1">
      <alignment horizontal="left" vertical="top" wrapText="1"/>
    </xf>
    <xf numFmtId="0" fontId="3" fillId="0" borderId="1" xfId="1" applyBorder="1" applyAlignment="1" applyProtection="1">
      <alignment horizontal="left" vertical="top" wrapText="1"/>
      <protection locked="0"/>
    </xf>
    <xf numFmtId="0" fontId="2" fillId="9" borderId="0" xfId="0" applyFont="1" applyFill="1" applyAlignment="1">
      <alignment horizontal="left" vertical="top" wrapText="1"/>
    </xf>
    <xf numFmtId="0" fontId="6" fillId="9" borderId="0" xfId="0" applyFont="1" applyFill="1" applyAlignment="1" applyProtection="1">
      <alignment horizontal="left" vertical="top" wrapText="1"/>
      <protection locked="0"/>
    </xf>
    <xf numFmtId="0" fontId="6" fillId="0" borderId="0" xfId="0" applyFont="1" applyAlignment="1">
      <alignment horizontal="center" vertical="top" wrapText="1"/>
    </xf>
    <xf numFmtId="0" fontId="25" fillId="0" borderId="1" xfId="0" applyFont="1" applyBorder="1" applyAlignment="1" applyProtection="1">
      <alignment horizontal="left" vertical="top" wrapText="1"/>
      <protection locked="0"/>
    </xf>
    <xf numFmtId="0" fontId="25" fillId="0" borderId="0" xfId="0" applyFont="1" applyAlignment="1" applyProtection="1">
      <alignment horizontal="left" vertical="top" wrapText="1"/>
      <protection locked="0"/>
    </xf>
    <xf numFmtId="0" fontId="26" fillId="0" borderId="0" xfId="0" applyFont="1" applyAlignment="1">
      <alignment horizontal="left" vertical="top" wrapText="1"/>
    </xf>
    <xf numFmtId="0" fontId="6" fillId="0" borderId="0" xfId="0" applyFont="1" applyAlignment="1" applyProtection="1">
      <alignment horizontal="left" vertical="top" wrapText="1"/>
      <protection locked="0"/>
    </xf>
    <xf numFmtId="0" fontId="6" fillId="9" borderId="0" xfId="0" applyFont="1" applyFill="1" applyAlignment="1">
      <alignment horizontal="left" vertical="top" wrapText="1"/>
    </xf>
    <xf numFmtId="0" fontId="27" fillId="0" borderId="0" xfId="0" applyFont="1" applyAlignment="1">
      <alignment horizontal="left" vertical="top" wrapText="1"/>
    </xf>
    <xf numFmtId="0" fontId="28" fillId="0" borderId="0" xfId="0" applyFont="1" applyAlignment="1">
      <alignment vertical="top"/>
    </xf>
    <xf numFmtId="0" fontId="29" fillId="0" borderId="0" xfId="0" applyFont="1" applyAlignment="1">
      <alignment horizontal="left" vertical="top" wrapText="1"/>
    </xf>
    <xf numFmtId="0" fontId="28" fillId="0" borderId="0" xfId="0" applyFont="1" applyAlignment="1">
      <alignment horizontal="center" vertical="top" wrapText="1"/>
    </xf>
    <xf numFmtId="0" fontId="30" fillId="0" borderId="0" xfId="0" applyFont="1" applyAlignment="1" applyProtection="1">
      <alignment horizontal="left" vertical="top" wrapText="1"/>
      <protection locked="0"/>
    </xf>
    <xf numFmtId="0" fontId="25" fillId="0" borderId="0" xfId="0" applyFont="1" applyAlignment="1">
      <alignment horizontal="left" vertical="top" wrapText="1"/>
    </xf>
    <xf numFmtId="0" fontId="6" fillId="0" borderId="1" xfId="0" applyFont="1" applyBorder="1" applyAlignment="1">
      <alignment horizontal="left" vertical="top" wrapText="1"/>
    </xf>
    <xf numFmtId="0" fontId="31" fillId="0" borderId="0" xfId="0" applyFont="1" applyAlignment="1">
      <alignment vertical="top" wrapText="1"/>
    </xf>
    <xf numFmtId="0" fontId="28" fillId="0" borderId="0" xfId="0" applyFont="1" applyAlignment="1">
      <alignment horizontal="center" vertical="top"/>
    </xf>
    <xf numFmtId="0" fontId="25" fillId="10" borderId="4" xfId="0" applyFont="1" applyFill="1" applyBorder="1" applyAlignment="1">
      <alignment horizontal="left" vertical="top" wrapText="1"/>
    </xf>
    <xf numFmtId="0" fontId="15" fillId="10" borderId="5" xfId="0" applyFont="1" applyFill="1" applyBorder="1" applyAlignment="1">
      <alignment vertical="top" wrapText="1"/>
    </xf>
    <xf numFmtId="0" fontId="32" fillId="11" borderId="1" xfId="0" applyFont="1" applyFill="1" applyBorder="1" applyAlignment="1">
      <alignment horizontal="left" vertical="top" wrapText="1"/>
    </xf>
    <xf numFmtId="0" fontId="33" fillId="11" borderId="1" xfId="0" applyFont="1" applyFill="1" applyBorder="1" applyAlignment="1">
      <alignment horizontal="center" vertical="top" wrapText="1"/>
    </xf>
    <xf numFmtId="0" fontId="33" fillId="11" borderId="1" xfId="0" applyFont="1" applyFill="1" applyBorder="1" applyAlignment="1" applyProtection="1">
      <alignment horizontal="center" vertical="top" wrapText="1"/>
      <protection locked="0"/>
    </xf>
    <xf numFmtId="0" fontId="32" fillId="11" borderId="6" xfId="0" applyFont="1" applyFill="1" applyBorder="1" applyAlignment="1">
      <alignment horizontal="left" vertical="top" wrapText="1"/>
    </xf>
    <xf numFmtId="0" fontId="33" fillId="11" borderId="6" xfId="0" applyFont="1" applyFill="1" applyBorder="1" applyAlignment="1" applyProtection="1">
      <alignment horizontal="center" vertical="top" wrapText="1"/>
      <protection locked="0"/>
    </xf>
    <xf numFmtId="0" fontId="28" fillId="0" borderId="0" xfId="0" applyFont="1" applyAlignment="1">
      <alignment vertical="top" wrapText="1"/>
    </xf>
    <xf numFmtId="0" fontId="34" fillId="0" borderId="0" xfId="0" applyFont="1" applyAlignment="1">
      <alignment horizontal="left" vertical="top" wrapText="1"/>
    </xf>
    <xf numFmtId="0" fontId="6" fillId="0" borderId="0" xfId="0" applyFont="1" applyAlignment="1">
      <alignment vertical="top" wrapText="1"/>
    </xf>
    <xf numFmtId="0" fontId="6" fillId="0" borderId="1" xfId="0" applyFont="1" applyBorder="1" applyAlignment="1" applyProtection="1">
      <alignment vertical="top"/>
      <protection locked="0"/>
    </xf>
    <xf numFmtId="0" fontId="32" fillId="11" borderId="1" xfId="0" applyFont="1" applyFill="1" applyBorder="1" applyAlignment="1" applyProtection="1">
      <alignment horizontal="center" vertical="top" wrapText="1"/>
      <protection locked="0"/>
    </xf>
    <xf numFmtId="0" fontId="35" fillId="11" borderId="1" xfId="0" applyFont="1" applyFill="1" applyBorder="1" applyAlignment="1" applyProtection="1">
      <alignment horizontal="left" vertical="top" wrapText="1"/>
      <protection locked="0"/>
    </xf>
    <xf numFmtId="0" fontId="24" fillId="0" borderId="0" xfId="0" applyFont="1" applyAlignment="1" applyProtection="1">
      <alignment horizontal="left" vertical="top" wrapText="1"/>
      <protection locked="0"/>
    </xf>
    <xf numFmtId="0" fontId="32" fillId="11" borderId="1" xfId="0" applyFont="1" applyFill="1" applyBorder="1" applyAlignment="1" applyProtection="1">
      <alignment horizontal="left" vertical="top" wrapText="1"/>
      <protection locked="0"/>
    </xf>
    <xf numFmtId="0" fontId="32" fillId="11" borderId="0" xfId="0" applyFont="1" applyFill="1" applyAlignment="1">
      <alignment horizontal="left" vertical="top" wrapText="1"/>
    </xf>
    <xf numFmtId="0" fontId="33" fillId="0" borderId="0" xfId="0" applyFont="1" applyAlignment="1">
      <alignment horizontal="left" vertical="top" wrapText="1"/>
    </xf>
    <xf numFmtId="0" fontId="33" fillId="0" borderId="0" xfId="0" applyFont="1" applyAlignment="1" applyProtection="1">
      <alignment horizontal="left" vertical="top" wrapText="1"/>
      <protection locked="0"/>
    </xf>
    <xf numFmtId="0" fontId="36" fillId="0" borderId="0" xfId="0" applyFont="1" applyAlignment="1" applyProtection="1">
      <alignment horizontal="left" vertical="top" wrapText="1"/>
      <protection locked="0"/>
    </xf>
    <xf numFmtId="0" fontId="37" fillId="0" borderId="0" xfId="0" applyFont="1" applyAlignment="1">
      <alignment horizontal="left" vertical="top" wrapText="1"/>
    </xf>
    <xf numFmtId="0" fontId="38" fillId="0" borderId="0" xfId="0" applyFont="1" applyAlignment="1" applyProtection="1">
      <alignment horizontal="left" vertical="top" wrapText="1"/>
      <protection locked="0"/>
    </xf>
    <xf numFmtId="0" fontId="39" fillId="0" borderId="0" xfId="0" applyFont="1" applyAlignment="1" applyProtection="1">
      <alignment horizontal="left" vertical="top" wrapText="1"/>
      <protection locked="0"/>
    </xf>
    <xf numFmtId="0" fontId="1" fillId="11" borderId="0" xfId="0" applyFont="1" applyFill="1" applyAlignment="1">
      <alignment horizontal="left" vertical="top" wrapText="1"/>
    </xf>
    <xf numFmtId="0" fontId="22" fillId="11" borderId="0" xfId="0" applyFont="1" applyFill="1" applyAlignment="1">
      <alignment horizontal="left" vertical="top" wrapText="1"/>
    </xf>
    <xf numFmtId="0" fontId="22" fillId="11" borderId="0" xfId="0" applyFont="1" applyFill="1" applyAlignment="1">
      <alignment horizontal="right" vertical="top" wrapText="1"/>
    </xf>
    <xf numFmtId="0" fontId="22" fillId="11" borderId="0" xfId="0" applyFont="1" applyFill="1" applyAlignment="1" applyProtection="1">
      <alignment horizontal="left" vertical="top" wrapText="1"/>
      <protection locked="0"/>
    </xf>
    <xf numFmtId="0" fontId="23" fillId="12" borderId="0" xfId="0" applyFont="1" applyFill="1" applyAlignment="1">
      <alignment horizontal="left" vertical="top" wrapText="1"/>
    </xf>
    <xf numFmtId="0" fontId="6" fillId="0" borderId="0" xfId="0" applyFont="1" applyAlignment="1" applyProtection="1">
      <alignment vertical="top"/>
      <protection locked="0"/>
    </xf>
    <xf numFmtId="0" fontId="28" fillId="0" borderId="0" xfId="0" applyFont="1" applyAlignment="1">
      <alignment horizontal="left" vertical="top" wrapText="1"/>
    </xf>
    <xf numFmtId="0" fontId="30" fillId="0" borderId="0" xfId="0" applyFont="1" applyAlignment="1">
      <alignment horizontal="left" vertical="top" wrapText="1"/>
    </xf>
    <xf numFmtId="0" fontId="40" fillId="0" borderId="0" xfId="0" applyFont="1" applyAlignment="1">
      <alignment horizontal="left" vertical="top" wrapText="1"/>
    </xf>
    <xf numFmtId="0" fontId="1" fillId="4" borderId="0" xfId="0" applyFont="1" applyFill="1" applyAlignment="1">
      <alignment vertical="top" wrapText="1"/>
    </xf>
    <xf numFmtId="0" fontId="22" fillId="4" borderId="0" xfId="0" applyFont="1" applyFill="1" applyAlignment="1">
      <alignment vertical="top"/>
    </xf>
    <xf numFmtId="0" fontId="22" fillId="4" borderId="0" xfId="0" applyFont="1" applyFill="1" applyAlignment="1">
      <alignment horizontal="left" vertical="top"/>
    </xf>
    <xf numFmtId="0" fontId="22" fillId="4" borderId="0" xfId="0" applyFont="1" applyFill="1" applyAlignment="1" applyProtection="1">
      <alignment horizontal="left" vertical="top"/>
      <protection locked="0"/>
    </xf>
    <xf numFmtId="0" fontId="0" fillId="12" borderId="0" xfId="0" applyFill="1" applyAlignment="1">
      <alignment horizontal="left" vertical="top" wrapText="1"/>
    </xf>
    <xf numFmtId="0" fontId="6" fillId="13" borderId="1" xfId="0" applyFont="1" applyFill="1" applyBorder="1" applyAlignment="1" applyProtection="1">
      <alignment vertical="top"/>
      <protection locked="0"/>
    </xf>
    <xf numFmtId="0" fontId="6" fillId="0" borderId="0" xfId="0" applyFont="1" applyAlignment="1">
      <alignment horizontal="right" vertical="top" wrapText="1"/>
    </xf>
    <xf numFmtId="0" fontId="1" fillId="11" borderId="0" xfId="0" applyFont="1" applyFill="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10" fillId="14" borderId="0" xfId="0" applyFont="1" applyFill="1" applyAlignment="1">
      <alignment horizontal="left" vertical="top" wrapText="1"/>
    </xf>
    <xf numFmtId="0" fontId="6" fillId="14" borderId="0" xfId="0" applyFont="1" applyFill="1" applyAlignment="1">
      <alignment horizontal="left" vertical="top" wrapText="1"/>
    </xf>
    <xf numFmtId="0" fontId="10" fillId="14" borderId="0" xfId="0" applyFont="1" applyFill="1" applyAlignment="1">
      <alignment horizontal="right" vertical="top" wrapText="1"/>
    </xf>
    <xf numFmtId="0" fontId="6" fillId="14" borderId="0" xfId="0" applyFont="1" applyFill="1" applyAlignment="1" applyProtection="1">
      <alignment horizontal="left" vertical="top" wrapText="1"/>
      <protection locked="0"/>
    </xf>
    <xf numFmtId="0" fontId="17" fillId="9" borderId="0" xfId="0" applyFont="1" applyFill="1" applyAlignment="1">
      <alignment horizontal="left" vertical="top" wrapText="1"/>
    </xf>
    <xf numFmtId="0" fontId="16" fillId="8" borderId="0" xfId="0" applyFont="1" applyFill="1" applyAlignment="1">
      <alignment horizontal="left" vertical="top" wrapText="1"/>
    </xf>
    <xf numFmtId="0" fontId="16" fillId="10" borderId="0" xfId="0" applyFont="1" applyFill="1" applyAlignment="1">
      <alignment horizontal="left" vertical="top" wrapText="1"/>
    </xf>
    <xf numFmtId="0" fontId="16" fillId="10" borderId="0" xfId="0" applyFont="1" applyFill="1" applyAlignment="1" applyProtection="1">
      <alignment horizontal="left" vertical="top" wrapText="1"/>
      <protection locked="0"/>
    </xf>
    <xf numFmtId="0" fontId="18" fillId="9" borderId="0" xfId="0" applyFont="1" applyFill="1" applyAlignment="1">
      <alignment horizontal="left" vertical="top" wrapText="1"/>
    </xf>
    <xf numFmtId="0" fontId="1" fillId="14" borderId="0" xfId="0" applyFont="1" applyFill="1" applyAlignment="1">
      <alignment horizontal="left" vertical="top" wrapText="1"/>
    </xf>
    <xf numFmtId="0" fontId="1" fillId="14" borderId="0" xfId="0" applyFont="1" applyFill="1" applyAlignment="1">
      <alignment horizontal="right" vertical="top" wrapText="1"/>
    </xf>
    <xf numFmtId="0" fontId="2" fillId="0" borderId="0" xfId="0" applyFont="1" applyAlignment="1">
      <alignment horizontal="center" vertical="top"/>
    </xf>
    <xf numFmtId="0" fontId="6" fillId="0" borderId="0" xfId="0" applyFont="1"/>
    <xf numFmtId="0" fontId="24" fillId="0" borderId="0" xfId="0" applyFont="1" applyAlignment="1">
      <alignment vertical="top" wrapText="1"/>
    </xf>
    <xf numFmtId="0" fontId="15" fillId="0" borderId="2" xfId="0" applyFont="1" applyBorder="1" applyAlignment="1">
      <alignment vertical="top" wrapText="1"/>
    </xf>
    <xf numFmtId="0" fontId="23" fillId="0" borderId="0" xfId="0" applyFont="1" applyAlignment="1">
      <alignment horizontal="left" vertical="top" wrapText="1"/>
    </xf>
    <xf numFmtId="0" fontId="19" fillId="0" borderId="0" xfId="0" applyFont="1" applyAlignment="1">
      <alignment horizontal="left" vertical="top" wrapText="1"/>
    </xf>
    <xf numFmtId="0" fontId="18" fillId="0" borderId="0" xfId="0" applyFont="1" applyAlignment="1">
      <alignment horizontal="left" vertical="top" wrapText="1"/>
    </xf>
    <xf numFmtId="0" fontId="6" fillId="13" borderId="1" xfId="0" applyFont="1" applyFill="1" applyBorder="1" applyAlignment="1" applyProtection="1">
      <alignment horizontal="left" vertical="top" wrapText="1"/>
      <protection locked="0"/>
    </xf>
    <xf numFmtId="49" fontId="15" fillId="0" borderId="2" xfId="0" applyNumberFormat="1" applyFont="1" applyBorder="1" applyAlignment="1">
      <alignment horizontal="left" vertical="top"/>
    </xf>
    <xf numFmtId="0" fontId="6" fillId="0" borderId="1" xfId="0" applyFont="1" applyBorder="1" applyProtection="1">
      <protection locked="0"/>
    </xf>
    <xf numFmtId="0" fontId="1" fillId="15" borderId="0" xfId="0" applyFont="1" applyFill="1" applyAlignment="1">
      <alignment horizontal="left" vertical="top" wrapText="1"/>
    </xf>
    <xf numFmtId="0" fontId="6" fillId="15" borderId="0" xfId="0" applyFont="1" applyFill="1" applyAlignment="1">
      <alignment horizontal="left" vertical="top" wrapText="1"/>
    </xf>
    <xf numFmtId="0" fontId="1" fillId="15" borderId="0" xfId="0" applyFont="1" applyFill="1" applyAlignment="1">
      <alignment horizontal="right" vertical="top" wrapText="1"/>
    </xf>
    <xf numFmtId="0" fontId="6" fillId="15" borderId="0" xfId="0" applyFont="1" applyFill="1" applyAlignment="1" applyProtection="1">
      <alignment horizontal="left" vertical="top" wrapText="1"/>
      <protection locked="0"/>
    </xf>
    <xf numFmtId="0" fontId="33" fillId="9" borderId="1" xfId="0" applyFont="1" applyFill="1" applyBorder="1" applyAlignment="1">
      <alignment horizontal="left" vertical="top" wrapText="1"/>
    </xf>
    <xf numFmtId="0" fontId="33" fillId="9" borderId="1" xfId="0" applyFont="1" applyFill="1" applyBorder="1" applyAlignment="1" applyProtection="1">
      <alignment horizontal="left" vertical="top" wrapText="1"/>
      <protection locked="0"/>
    </xf>
    <xf numFmtId="0" fontId="36" fillId="9" borderId="1" xfId="0" applyFont="1" applyFill="1" applyBorder="1" applyAlignment="1" applyProtection="1">
      <alignment horizontal="left" vertical="top" wrapText="1"/>
      <protection locked="0"/>
    </xf>
    <xf numFmtId="0" fontId="6" fillId="0" borderId="0" xfId="0" applyFont="1" applyAlignment="1" applyProtection="1">
      <alignment vertical="center" wrapText="1"/>
      <protection locked="0"/>
    </xf>
    <xf numFmtId="0" fontId="25" fillId="0" borderId="3" xfId="0" applyFont="1" applyBorder="1" applyAlignment="1" applyProtection="1">
      <alignment horizontal="left" vertical="top" wrapText="1"/>
      <protection locked="0"/>
    </xf>
    <xf numFmtId="0" fontId="30" fillId="0" borderId="3" xfId="0" applyFont="1" applyBorder="1" applyAlignment="1" applyProtection="1">
      <alignment horizontal="left" vertical="top" wrapText="1"/>
      <protection locked="0"/>
    </xf>
    <xf numFmtId="0" fontId="1" fillId="17" borderId="0" xfId="0" applyFont="1" applyFill="1" applyAlignment="1">
      <alignment horizontal="left" vertical="top" wrapText="1"/>
    </xf>
    <xf numFmtId="0" fontId="6" fillId="17" borderId="0" xfId="0" applyFont="1" applyFill="1" applyAlignment="1">
      <alignment horizontal="left" vertical="top" wrapText="1"/>
    </xf>
    <xf numFmtId="0" fontId="1" fillId="17" borderId="0" xfId="0" applyFont="1" applyFill="1" applyAlignment="1">
      <alignment horizontal="right" vertical="top" wrapText="1"/>
    </xf>
    <xf numFmtId="0" fontId="6" fillId="17" borderId="0" xfId="0" applyFont="1" applyFill="1" applyAlignment="1" applyProtection="1">
      <alignment horizontal="left" vertical="top" wrapText="1"/>
      <protection locked="0"/>
    </xf>
    <xf numFmtId="0" fontId="5" fillId="0" borderId="0" xfId="0" applyFont="1" applyAlignment="1">
      <alignment vertical="top" wrapText="1"/>
    </xf>
    <xf numFmtId="0" fontId="15" fillId="0" borderId="0" xfId="0" applyFont="1" applyAlignment="1">
      <alignment horizontal="left" vertical="center" wrapText="1"/>
    </xf>
    <xf numFmtId="0" fontId="10" fillId="0" borderId="0" xfId="0" applyFont="1" applyAlignment="1">
      <alignment horizontal="center" vertical="top" wrapText="1"/>
    </xf>
    <xf numFmtId="0" fontId="10" fillId="18" borderId="0" xfId="0" applyFont="1" applyFill="1" applyAlignment="1">
      <alignment horizontal="left" vertical="top" wrapText="1"/>
    </xf>
    <xf numFmtId="0" fontId="4" fillId="18" borderId="0" xfId="0" applyFont="1" applyFill="1" applyAlignment="1">
      <alignment horizontal="left" vertical="top" wrapText="1"/>
    </xf>
    <xf numFmtId="0" fontId="10" fillId="18" borderId="0" xfId="0" applyFont="1" applyFill="1" applyAlignment="1">
      <alignment horizontal="right" vertical="top" wrapText="1"/>
    </xf>
    <xf numFmtId="0" fontId="4" fillId="18" borderId="0" xfId="0" applyFont="1" applyFill="1" applyAlignment="1" applyProtection="1">
      <alignment horizontal="left" vertical="top" wrapText="1"/>
      <protection locked="0"/>
    </xf>
    <xf numFmtId="0" fontId="2" fillId="0" borderId="0" xfId="0" applyFont="1" applyAlignment="1">
      <alignment horizontal="right" vertical="top" wrapText="1"/>
    </xf>
    <xf numFmtId="0" fontId="16" fillId="9" borderId="0" xfId="0" applyFont="1" applyFill="1" applyAlignment="1">
      <alignment horizontal="right" vertical="top" wrapText="1"/>
    </xf>
    <xf numFmtId="0" fontId="16" fillId="9" borderId="0" xfId="0" applyFont="1" applyFill="1" applyAlignment="1">
      <alignment horizontal="left" vertical="top" wrapText="1"/>
    </xf>
    <xf numFmtId="0" fontId="16" fillId="9" borderId="0" xfId="0" applyFont="1" applyFill="1" applyAlignment="1" applyProtection="1">
      <alignment horizontal="left" vertical="top" wrapText="1"/>
      <protection locked="0"/>
    </xf>
    <xf numFmtId="0" fontId="1" fillId="18" borderId="0" xfId="0" applyFont="1" applyFill="1" applyAlignment="1">
      <alignment horizontal="left" vertical="top" wrapText="1"/>
    </xf>
    <xf numFmtId="0" fontId="21" fillId="18" borderId="0" xfId="0" applyFont="1" applyFill="1" applyAlignment="1">
      <alignment horizontal="left" vertical="top" wrapText="1"/>
    </xf>
    <xf numFmtId="0" fontId="22" fillId="18" borderId="0" xfId="0" applyFont="1" applyFill="1" applyAlignment="1">
      <alignment horizontal="right" vertical="top" wrapText="1"/>
    </xf>
    <xf numFmtId="0" fontId="21" fillId="18" borderId="0" xfId="0" applyFont="1" applyFill="1" applyAlignment="1" applyProtection="1">
      <alignment horizontal="left" vertical="top" wrapText="1"/>
      <protection locked="0"/>
    </xf>
    <xf numFmtId="0" fontId="6" fillId="13" borderId="1" xfId="0" applyFont="1" applyFill="1" applyBorder="1" applyAlignment="1" applyProtection="1">
      <alignment horizontal="left" vertical="top"/>
      <protection locked="0"/>
    </xf>
    <xf numFmtId="0" fontId="28" fillId="0" borderId="0" xfId="0" applyFont="1" applyAlignment="1">
      <alignment horizontal="right" vertical="top" wrapText="1"/>
    </xf>
    <xf numFmtId="0" fontId="6" fillId="9" borderId="0" xfId="0" applyFont="1" applyFill="1" applyAlignment="1">
      <alignment horizontal="left" vertical="top"/>
    </xf>
    <xf numFmtId="0" fontId="6" fillId="0" borderId="0" xfId="0" applyFont="1" applyAlignment="1">
      <alignment horizontal="right"/>
    </xf>
    <xf numFmtId="0" fontId="1" fillId="19" borderId="0" xfId="0" applyFont="1" applyFill="1" applyAlignment="1">
      <alignment horizontal="left" vertical="top" wrapText="1"/>
    </xf>
    <xf numFmtId="0" fontId="21" fillId="19" borderId="0" xfId="0" applyFont="1" applyFill="1" applyAlignment="1">
      <alignment horizontal="left" vertical="top" wrapText="1"/>
    </xf>
    <xf numFmtId="0" fontId="22" fillId="19" borderId="0" xfId="0" applyFont="1" applyFill="1" applyAlignment="1">
      <alignment horizontal="right" vertical="top" wrapText="1"/>
    </xf>
    <xf numFmtId="0" fontId="21" fillId="19" borderId="0" xfId="0" applyFont="1" applyFill="1" applyAlignment="1" applyProtection="1">
      <alignment horizontal="left" vertical="top" wrapText="1"/>
      <protection locked="0"/>
    </xf>
    <xf numFmtId="0" fontId="6" fillId="9" borderId="0" xfId="0" applyFont="1" applyFill="1" applyAlignment="1" applyProtection="1">
      <alignment horizontal="left" vertical="top"/>
      <protection locked="0"/>
    </xf>
    <xf numFmtId="0" fontId="43" fillId="0" borderId="0" xfId="0" applyFont="1" applyAlignment="1">
      <alignment horizontal="left" vertical="top" wrapText="1"/>
    </xf>
    <xf numFmtId="0" fontId="15" fillId="0" borderId="0" xfId="0" applyFont="1"/>
    <xf numFmtId="0" fontId="0" fillId="0" borderId="0" xfId="0" applyAlignment="1">
      <alignment vertical="center" wrapText="1"/>
    </xf>
    <xf numFmtId="0" fontId="0" fillId="0" borderId="0" xfId="0" applyAlignment="1">
      <alignment vertical="center"/>
    </xf>
    <xf numFmtId="0" fontId="0" fillId="0" borderId="0" xfId="0" applyAlignment="1">
      <alignment wrapText="1"/>
    </xf>
    <xf numFmtId="0" fontId="1" fillId="0" borderId="0" xfId="0" applyFont="1" applyAlignment="1">
      <alignment horizontal="center" vertical="top" wrapText="1"/>
    </xf>
    <xf numFmtId="0" fontId="1" fillId="19" borderId="0" xfId="0" applyFont="1" applyFill="1" applyAlignment="1">
      <alignment vertical="top" wrapText="1"/>
    </xf>
    <xf numFmtId="0" fontId="6" fillId="19" borderId="0" xfId="0" applyFont="1" applyFill="1" applyAlignment="1">
      <alignment vertical="top" wrapText="1"/>
    </xf>
    <xf numFmtId="0" fontId="6" fillId="19" borderId="0" xfId="0" applyFont="1" applyFill="1" applyAlignment="1">
      <alignment horizontal="left" vertical="top" wrapText="1"/>
    </xf>
    <xf numFmtId="0" fontId="6" fillId="19" borderId="0" xfId="0" applyFont="1" applyFill="1" applyAlignment="1" applyProtection="1">
      <alignment horizontal="left" vertical="top" wrapText="1"/>
      <protection locked="0"/>
    </xf>
    <xf numFmtId="0" fontId="4" fillId="20" borderId="0" xfId="0" applyFont="1" applyFill="1" applyAlignment="1">
      <alignment horizontal="left" vertical="top" wrapText="1"/>
    </xf>
    <xf numFmtId="0" fontId="4" fillId="20" borderId="0" xfId="0" applyFont="1" applyFill="1" applyAlignment="1">
      <alignment horizontal="right" vertical="top" wrapText="1"/>
    </xf>
    <xf numFmtId="0" fontId="4" fillId="20" borderId="0" xfId="0" applyFont="1" applyFill="1" applyAlignment="1" applyProtection="1">
      <alignment horizontal="left" vertical="top" wrapText="1"/>
      <protection locked="0"/>
    </xf>
    <xf numFmtId="0" fontId="16" fillId="20" borderId="0" xfId="0" applyFont="1" applyFill="1" applyAlignment="1">
      <alignment horizontal="left" vertical="top" wrapText="1"/>
    </xf>
    <xf numFmtId="0" fontId="21" fillId="20" borderId="0" xfId="0" applyFont="1" applyFill="1" applyAlignment="1">
      <alignment horizontal="left" vertical="top" wrapText="1"/>
    </xf>
    <xf numFmtId="0" fontId="21" fillId="20" borderId="0" xfId="0" applyFont="1" applyFill="1" applyAlignment="1">
      <alignment horizontal="right" vertical="top" wrapText="1"/>
    </xf>
    <xf numFmtId="0" fontId="21" fillId="20" borderId="0" xfId="0" applyFont="1" applyFill="1" applyAlignment="1" applyProtection="1">
      <alignment horizontal="left" vertical="top" wrapText="1"/>
      <protection locked="0"/>
    </xf>
    <xf numFmtId="9" fontId="6" fillId="0" borderId="0" xfId="0" applyNumberFormat="1" applyFont="1" applyAlignment="1">
      <alignment horizontal="left" vertical="top"/>
    </xf>
    <xf numFmtId="0" fontId="16" fillId="0" borderId="0" xfId="0" applyFont="1" applyAlignment="1">
      <alignment horizontal="right"/>
    </xf>
    <xf numFmtId="49" fontId="6" fillId="0" borderId="0" xfId="0" applyNumberFormat="1" applyFont="1" applyAlignment="1">
      <alignment vertical="top"/>
    </xf>
    <xf numFmtId="49" fontId="6" fillId="0" borderId="0" xfId="0" applyNumberFormat="1" applyFont="1" applyAlignment="1">
      <alignment horizontal="right" vertical="top"/>
    </xf>
    <xf numFmtId="0" fontId="0" fillId="9" borderId="0" xfId="0" applyFill="1" applyAlignment="1">
      <alignment horizontal="left" vertical="top" wrapText="1"/>
    </xf>
    <xf numFmtId="0" fontId="15" fillId="0" borderId="0" xfId="0" applyFont="1" applyAlignment="1">
      <alignment horizontal="right" vertical="top" wrapText="1"/>
    </xf>
    <xf numFmtId="0" fontId="15" fillId="0" borderId="0" xfId="0" applyFont="1" applyAlignment="1" applyProtection="1">
      <alignment horizontal="left" vertical="top" wrapText="1"/>
      <protection locked="0"/>
    </xf>
    <xf numFmtId="0" fontId="6" fillId="21" borderId="0" xfId="0" applyFont="1" applyFill="1" applyAlignment="1">
      <alignment horizontal="left" vertical="top" wrapText="1"/>
    </xf>
    <xf numFmtId="0" fontId="6" fillId="21" borderId="0" xfId="0" applyFont="1" applyFill="1" applyAlignment="1" applyProtection="1">
      <alignment horizontal="left" vertical="top" wrapText="1"/>
      <protection locked="0"/>
    </xf>
    <xf numFmtId="0" fontId="0" fillId="0" borderId="0" xfId="0" applyAlignment="1">
      <alignment horizontal="right" vertical="top" wrapText="1"/>
    </xf>
    <xf numFmtId="0" fontId="5" fillId="2" borderId="0" xfId="0" applyFont="1" applyFill="1" applyAlignment="1">
      <alignment horizontal="left" vertical="top" wrapText="1"/>
    </xf>
    <xf numFmtId="0" fontId="4" fillId="2" borderId="0" xfId="0" applyFont="1" applyFill="1" applyAlignment="1">
      <alignment horizontal="center" vertical="top" wrapText="1"/>
    </xf>
    <xf numFmtId="0" fontId="6" fillId="0" borderId="0" xfId="0" applyFont="1" applyAlignment="1">
      <alignment horizontal="left" vertical="top" wrapText="1"/>
    </xf>
    <xf numFmtId="0" fontId="24" fillId="0" borderId="0" xfId="0" applyFont="1" applyAlignment="1">
      <alignment horizontal="left" vertical="top" wrapText="1"/>
    </xf>
    <xf numFmtId="0" fontId="6" fillId="0" borderId="3" xfId="0" applyFont="1" applyBorder="1" applyAlignment="1" applyProtection="1">
      <alignment horizontal="left" vertical="top" wrapText="1"/>
      <protection locked="0"/>
    </xf>
    <xf numFmtId="0" fontId="6" fillId="0" borderId="3" xfId="0" applyFont="1" applyBorder="1" applyAlignment="1">
      <alignment horizontal="left" vertical="top" wrapText="1"/>
    </xf>
    <xf numFmtId="0" fontId="25" fillId="10" borderId="4" xfId="0" applyFont="1" applyFill="1" applyBorder="1" applyAlignment="1">
      <alignment horizontal="left" vertical="top" wrapText="1"/>
    </xf>
    <xf numFmtId="0" fontId="15" fillId="10" borderId="7" xfId="0" applyFont="1" applyFill="1" applyBorder="1" applyAlignment="1">
      <alignment horizontal="left" vertical="top" wrapText="1"/>
    </xf>
    <xf numFmtId="0" fontId="15" fillId="10" borderId="5" xfId="0" applyFont="1" applyFill="1" applyBorder="1" applyAlignment="1">
      <alignment horizontal="left" vertical="top" wrapText="1"/>
    </xf>
    <xf numFmtId="0" fontId="24" fillId="0" borderId="0" xfId="0" quotePrefix="1" applyFont="1" applyAlignment="1">
      <alignment horizontal="left" vertical="top" wrapText="1"/>
    </xf>
    <xf numFmtId="0" fontId="5" fillId="0" borderId="0" xfId="0" applyFont="1" applyAlignment="1">
      <alignment horizontal="left" vertical="top" wrapText="1"/>
    </xf>
    <xf numFmtId="0" fontId="25" fillId="16" borderId="4" xfId="0" applyFont="1" applyFill="1" applyBorder="1" applyAlignment="1">
      <alignment horizontal="left" vertical="top" wrapText="1"/>
    </xf>
    <xf numFmtId="0" fontId="15" fillId="16" borderId="7" xfId="0" applyFont="1" applyFill="1" applyBorder="1" applyAlignment="1">
      <alignment horizontal="left" vertical="top" wrapText="1"/>
    </xf>
    <xf numFmtId="0" fontId="15" fillId="16" borderId="5" xfId="0" applyFont="1" applyFill="1" applyBorder="1" applyAlignment="1">
      <alignment horizontal="left" vertical="top" wrapText="1"/>
    </xf>
    <xf numFmtId="0" fontId="29" fillId="0" borderId="0" xfId="0" applyFont="1" applyAlignment="1">
      <alignment horizontal="left" vertical="top" wrapText="1"/>
    </xf>
    <xf numFmtId="0" fontId="6" fillId="0" borderId="3" xfId="0" applyFont="1" applyBorder="1" applyAlignment="1">
      <alignment horizontal="left" wrapText="1"/>
    </xf>
    <xf numFmtId="0" fontId="6" fillId="9" borderId="0" xfId="0" applyFont="1" applyFill="1" applyAlignment="1">
      <alignment horizontal="left" vertical="top" wrapText="1"/>
    </xf>
    <xf numFmtId="0" fontId="6" fillId="9" borderId="0" xfId="0" applyFont="1" applyFill="1" applyAlignment="1" applyProtection="1">
      <alignment horizontal="left" vertical="top" wrapText="1"/>
      <protection locked="0"/>
    </xf>
  </cellXfs>
  <cellStyles count="2">
    <cellStyle name="Hyperlink" xfId="1" builtinId="8"/>
    <cellStyle name="Normal" xfId="0" builtinId="0"/>
  </cellStyles>
  <dxfs count="306">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opendata.gov.al/thesari/veprimet-e-thesarit-sipas-ministrive/" TargetMode="External"/><Relationship Id="rId3" Type="http://schemas.openxmlformats.org/officeDocument/2006/relationships/hyperlink" Target="http://opendata.gov.al/?item=rajone-policie" TargetMode="External"/><Relationship Id="rId7" Type="http://schemas.openxmlformats.org/officeDocument/2006/relationships/hyperlink" Target="https://opendata.gov.al/?item=rajone-policie" TargetMode="External"/><Relationship Id="rId2" Type="http://schemas.openxmlformats.org/officeDocument/2006/relationships/hyperlink" Target="https://ogp.gov.al/en/faqe/misioni-strategjia" TargetMode="External"/><Relationship Id="rId1" Type="http://schemas.openxmlformats.org/officeDocument/2006/relationships/hyperlink" Target="https://ogp.gov.al/en/faqe/legjislacioni" TargetMode="External"/><Relationship Id="rId6" Type="http://schemas.openxmlformats.org/officeDocument/2006/relationships/hyperlink" Target="http://opendata.gov.al/lista-e-barnave-te-rimbursueshme" TargetMode="External"/><Relationship Id="rId5" Type="http://schemas.openxmlformats.org/officeDocument/2006/relationships/hyperlink" Target="http://opendata.gov.al/en?item=regjistri-i-borxhit" TargetMode="External"/><Relationship Id="rId4" Type="http://schemas.openxmlformats.org/officeDocument/2006/relationships/hyperlink" Target="http://opendata.gov.al/thesari/veprimet-e-thesarit-sipas-ministrive/filter?DataEkzekutimit=2022-6" TargetMode="External"/><Relationship Id="rId9" Type="http://schemas.openxmlformats.org/officeDocument/2006/relationships/hyperlink" Target="https://e-albania.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F41D08-4906-4C94-9C45-C5C9AFC8A104}">
  <dimension ref="A1:O1007"/>
  <sheetViews>
    <sheetView tabSelected="1" zoomScale="55" zoomScaleNormal="55" workbookViewId="0">
      <selection activeCell="E17" sqref="E17"/>
    </sheetView>
  </sheetViews>
  <sheetFormatPr defaultColWidth="8.6640625" defaultRowHeight="14.4" x14ac:dyDescent="0.3"/>
  <cols>
    <col min="1" max="1" width="5.33203125" style="1" customWidth="1"/>
    <col min="2" max="2" width="90.33203125" style="3" customWidth="1"/>
    <col min="3" max="3" width="3.33203125" style="5" customWidth="1"/>
    <col min="4" max="4" width="36.33203125" style="3" customWidth="1"/>
    <col min="5" max="5" width="18" style="20" customWidth="1"/>
    <col min="6" max="6" width="16.109375" style="3" customWidth="1"/>
    <col min="7" max="7" width="38.6640625" style="3" customWidth="1"/>
    <col min="8" max="8" width="58.6640625" style="21" customWidth="1"/>
    <col min="9" max="9" width="80.5546875" style="2" customWidth="1"/>
    <col min="10" max="10" width="31.33203125" style="3" hidden="1" customWidth="1"/>
    <col min="11" max="11" width="23" style="3" hidden="1" customWidth="1"/>
    <col min="12" max="14" width="8.6640625" style="3" hidden="1" customWidth="1"/>
    <col min="15" max="15" width="26.109375" style="3" customWidth="1"/>
    <col min="16" max="16384" width="8.6640625" style="3"/>
  </cols>
  <sheetData>
    <row r="1" spans="1:15" ht="25.8" x14ac:dyDescent="0.3">
      <c r="B1" s="200" t="s">
        <v>0</v>
      </c>
      <c r="C1" s="200"/>
      <c r="D1" s="200"/>
      <c r="E1" s="200"/>
      <c r="F1" s="200"/>
      <c r="G1" s="200"/>
      <c r="H1" s="200"/>
      <c r="I1" s="199"/>
    </row>
    <row r="2" spans="1:15" ht="44.1" customHeight="1" x14ac:dyDescent="0.3">
      <c r="B2" s="4"/>
      <c r="E2" s="6"/>
      <c r="F2" s="7">
        <f>SUM(F3,F264,F476,F794)</f>
        <v>860</v>
      </c>
      <c r="G2" s="8"/>
      <c r="H2" s="9"/>
    </row>
    <row r="3" spans="1:15" s="18" customFormat="1" ht="25.8" x14ac:dyDescent="0.3">
      <c r="A3" s="10"/>
      <c r="B3" s="11" t="s">
        <v>1</v>
      </c>
      <c r="C3" s="12"/>
      <c r="D3" s="12"/>
      <c r="E3" s="12"/>
      <c r="F3" s="13">
        <f>F6+F113+F172</f>
        <v>352</v>
      </c>
      <c r="G3" s="12"/>
      <c r="H3" s="14"/>
      <c r="I3" s="12"/>
      <c r="J3" s="15"/>
      <c r="K3" s="15"/>
      <c r="L3" s="15"/>
      <c r="M3" s="15">
        <v>650</v>
      </c>
      <c r="N3" s="16">
        <v>0.25</v>
      </c>
      <c r="O3" s="17"/>
    </row>
    <row r="4" spans="1:15" ht="144" x14ac:dyDescent="0.3">
      <c r="B4" s="19" t="s">
        <v>2</v>
      </c>
    </row>
    <row r="5" spans="1:15" ht="15.6" x14ac:dyDescent="0.3">
      <c r="B5" s="22" t="s">
        <v>3</v>
      </c>
      <c r="C5" s="23"/>
      <c r="D5" s="22" t="s">
        <v>4</v>
      </c>
      <c r="E5" s="24"/>
      <c r="F5" s="25"/>
      <c r="G5" s="25"/>
      <c r="H5" s="26"/>
      <c r="I5" s="27" t="s">
        <v>5</v>
      </c>
      <c r="J5" s="25" t="s">
        <v>6</v>
      </c>
      <c r="K5" s="25" t="s">
        <v>7</v>
      </c>
      <c r="L5" s="28"/>
      <c r="M5" s="29"/>
      <c r="N5" s="30"/>
      <c r="O5" s="31"/>
    </row>
    <row r="6" spans="1:15" ht="15.6" x14ac:dyDescent="0.3">
      <c r="B6" s="32" t="s">
        <v>8</v>
      </c>
      <c r="C6" s="33"/>
      <c r="D6" s="33"/>
      <c r="E6" s="33"/>
      <c r="F6" s="34">
        <f>SUM(F7:F112)</f>
        <v>195</v>
      </c>
      <c r="G6" s="33"/>
      <c r="H6" s="35"/>
      <c r="I6" s="33"/>
      <c r="J6" s="36"/>
      <c r="K6" s="37"/>
      <c r="L6" s="38">
        <v>220</v>
      </c>
      <c r="M6" s="31"/>
      <c r="N6" s="31"/>
      <c r="O6" s="31"/>
    </row>
    <row r="7" spans="1:15" s="48" customFormat="1" x14ac:dyDescent="0.3">
      <c r="A7" s="39">
        <v>1</v>
      </c>
      <c r="B7" s="201" t="s">
        <v>9</v>
      </c>
      <c r="C7" s="40" t="s">
        <v>10</v>
      </c>
      <c r="D7" s="41" t="s">
        <v>11</v>
      </c>
      <c r="E7" s="42">
        <v>30</v>
      </c>
      <c r="F7" s="43">
        <f>IF(C7="x",E7,0)</f>
        <v>30</v>
      </c>
      <c r="G7" s="41"/>
      <c r="H7" s="44"/>
      <c r="I7" s="202" t="s">
        <v>12</v>
      </c>
      <c r="J7" s="46"/>
      <c r="K7" s="47"/>
      <c r="O7" s="201"/>
    </row>
    <row r="8" spans="1:15" x14ac:dyDescent="0.3">
      <c r="B8" s="201"/>
      <c r="C8" s="49"/>
      <c r="D8" s="5" t="s">
        <v>13</v>
      </c>
      <c r="E8" s="42">
        <v>0</v>
      </c>
      <c r="F8" s="43">
        <f>IF(C8="x",E8,0)</f>
        <v>0</v>
      </c>
      <c r="G8" s="41"/>
      <c r="H8" s="44"/>
      <c r="I8" s="202"/>
      <c r="J8" s="19"/>
      <c r="K8" s="50"/>
      <c r="O8" s="201"/>
    </row>
    <row r="9" spans="1:15" x14ac:dyDescent="0.3">
      <c r="B9" s="201"/>
      <c r="C9" s="49"/>
      <c r="D9" s="5" t="s">
        <v>14</v>
      </c>
      <c r="E9" s="42">
        <v>30</v>
      </c>
      <c r="F9" s="43">
        <f>IF(C9="x",E9,0)</f>
        <v>0</v>
      </c>
      <c r="G9" s="41"/>
      <c r="H9" s="44"/>
      <c r="I9" s="202"/>
      <c r="J9" s="19"/>
      <c r="K9" s="50"/>
      <c r="O9" s="201"/>
    </row>
    <row r="10" spans="1:15" ht="43.2" x14ac:dyDescent="0.3">
      <c r="B10" s="51" t="s">
        <v>15</v>
      </c>
      <c r="C10" s="52"/>
      <c r="D10" s="53"/>
      <c r="E10" s="42"/>
      <c r="F10" s="43"/>
      <c r="G10" s="41"/>
      <c r="H10" s="44"/>
      <c r="J10" s="53"/>
      <c r="K10" s="54"/>
    </row>
    <row r="11" spans="1:15" ht="158.4" x14ac:dyDescent="0.3">
      <c r="B11" s="55" t="s">
        <v>16</v>
      </c>
      <c r="D11" s="19"/>
      <c r="E11" s="42"/>
      <c r="F11" s="43"/>
      <c r="G11" s="56" t="s">
        <v>17</v>
      </c>
      <c r="H11" s="57" t="s">
        <v>18</v>
      </c>
      <c r="J11" s="19"/>
      <c r="K11" s="54"/>
    </row>
    <row r="12" spans="1:15" x14ac:dyDescent="0.3">
      <c r="B12" s="19"/>
      <c r="D12" s="19"/>
      <c r="E12" s="42"/>
      <c r="F12" s="43"/>
      <c r="G12" s="41"/>
      <c r="H12" s="44"/>
      <c r="J12" s="19"/>
      <c r="K12" s="54"/>
    </row>
    <row r="13" spans="1:15" ht="14.7" customHeight="1" x14ac:dyDescent="0.3">
      <c r="A13" s="1">
        <v>2</v>
      </c>
      <c r="B13" s="201" t="s">
        <v>19</v>
      </c>
      <c r="C13" s="49" t="s">
        <v>10</v>
      </c>
      <c r="D13" s="5" t="s">
        <v>11</v>
      </c>
      <c r="E13" s="42">
        <v>30</v>
      </c>
      <c r="F13" s="43">
        <f>IF(C13="x",E13,0)</f>
        <v>30</v>
      </c>
      <c r="G13" s="41"/>
      <c r="H13" s="44"/>
      <c r="I13" s="202" t="s">
        <v>20</v>
      </c>
      <c r="J13" s="19"/>
      <c r="K13" s="54"/>
    </row>
    <row r="14" spans="1:15" x14ac:dyDescent="0.3">
      <c r="B14" s="201"/>
      <c r="C14" s="49"/>
      <c r="D14" s="5" t="s">
        <v>13</v>
      </c>
      <c r="E14" s="42">
        <v>0</v>
      </c>
      <c r="F14" s="43">
        <f>IF(C14="x",E14,0)</f>
        <v>0</v>
      </c>
      <c r="G14" s="41"/>
      <c r="H14" s="44"/>
      <c r="I14" s="202"/>
      <c r="J14" s="19"/>
      <c r="K14" s="54"/>
    </row>
    <row r="15" spans="1:15" x14ac:dyDescent="0.3">
      <c r="B15" s="201"/>
      <c r="C15" s="49"/>
      <c r="D15" s="5" t="s">
        <v>21</v>
      </c>
      <c r="E15" s="42">
        <v>30</v>
      </c>
      <c r="F15" s="43">
        <f>IF(C15="x",E15,0)</f>
        <v>0</v>
      </c>
      <c r="G15" s="41"/>
      <c r="H15" s="44"/>
      <c r="I15" s="202"/>
      <c r="J15" s="19"/>
      <c r="K15" s="54"/>
    </row>
    <row r="16" spans="1:15" ht="57.6" x14ac:dyDescent="0.3">
      <c r="B16" s="51" t="s">
        <v>22</v>
      </c>
      <c r="C16" s="52"/>
      <c r="D16" s="53"/>
      <c r="E16" s="42"/>
      <c r="F16" s="43"/>
      <c r="G16" s="41"/>
      <c r="H16" s="44"/>
      <c r="J16" s="53"/>
      <c r="K16" s="54"/>
    </row>
    <row r="17" spans="1:11" ht="409.6" x14ac:dyDescent="0.3">
      <c r="B17" s="55" t="s">
        <v>23</v>
      </c>
      <c r="D17" s="19"/>
      <c r="E17" s="42"/>
      <c r="F17" s="43"/>
      <c r="G17" s="56" t="s">
        <v>24</v>
      </c>
      <c r="H17" s="57" t="s">
        <v>25</v>
      </c>
      <c r="J17" s="19"/>
      <c r="K17" s="54"/>
    </row>
    <row r="18" spans="1:11" x14ac:dyDescent="0.3">
      <c r="B18" s="19"/>
      <c r="D18" s="19"/>
      <c r="E18" s="42"/>
      <c r="F18" s="43"/>
      <c r="G18" s="41"/>
      <c r="H18" s="44"/>
      <c r="J18" s="19"/>
      <c r="K18" s="54"/>
    </row>
    <row r="19" spans="1:11" s="5" customFormat="1" ht="14.7" customHeight="1" x14ac:dyDescent="0.3">
      <c r="A19" s="58">
        <v>3</v>
      </c>
      <c r="B19" s="201" t="s">
        <v>26</v>
      </c>
      <c r="C19" s="49" t="s">
        <v>10</v>
      </c>
      <c r="D19" s="5" t="s">
        <v>11</v>
      </c>
      <c r="E19" s="42">
        <v>10</v>
      </c>
      <c r="F19" s="43">
        <f>IF(C19="x",E19,0)</f>
        <v>10</v>
      </c>
      <c r="G19" s="41"/>
      <c r="H19" s="44"/>
      <c r="I19" s="202"/>
      <c r="J19" s="19"/>
      <c r="K19" s="50"/>
    </row>
    <row r="20" spans="1:11" s="5" customFormat="1" x14ac:dyDescent="0.3">
      <c r="A20" s="58"/>
      <c r="B20" s="201"/>
      <c r="C20" s="49"/>
      <c r="D20" s="5" t="s">
        <v>13</v>
      </c>
      <c r="E20" s="42">
        <v>0</v>
      </c>
      <c r="F20" s="43">
        <f>IF(C20="x",E20,0)</f>
        <v>0</v>
      </c>
      <c r="G20" s="41"/>
      <c r="H20" s="44"/>
      <c r="I20" s="202"/>
      <c r="J20" s="19"/>
      <c r="K20" s="50"/>
    </row>
    <row r="21" spans="1:11" s="5" customFormat="1" x14ac:dyDescent="0.3">
      <c r="A21" s="58"/>
      <c r="B21" s="19" t="s">
        <v>27</v>
      </c>
      <c r="D21" s="19"/>
      <c r="E21" s="42"/>
      <c r="F21" s="43"/>
      <c r="G21" s="41"/>
      <c r="H21" s="44"/>
      <c r="I21" s="45"/>
      <c r="J21" s="19"/>
      <c r="K21" s="50"/>
    </row>
    <row r="22" spans="1:11" ht="86.4" x14ac:dyDescent="0.3">
      <c r="B22" s="59" t="s">
        <v>28</v>
      </c>
      <c r="D22" s="19"/>
      <c r="E22" s="42"/>
      <c r="F22" s="43"/>
      <c r="G22" s="41"/>
      <c r="H22" s="44"/>
      <c r="J22" s="19"/>
      <c r="K22" s="54"/>
    </row>
    <row r="23" spans="1:11" x14ac:dyDescent="0.3">
      <c r="B23" s="60"/>
      <c r="D23" s="19"/>
      <c r="E23" s="42"/>
      <c r="F23" s="43"/>
      <c r="G23" s="41"/>
      <c r="H23" s="44"/>
      <c r="J23" s="19"/>
      <c r="K23" s="54"/>
    </row>
    <row r="24" spans="1:11" s="19" customFormat="1" ht="15.6" x14ac:dyDescent="0.3">
      <c r="A24" s="58">
        <v>4</v>
      </c>
      <c r="B24" s="203" t="s">
        <v>29</v>
      </c>
      <c r="C24" s="49"/>
      <c r="D24" s="5" t="s">
        <v>11</v>
      </c>
      <c r="E24" s="42">
        <v>10</v>
      </c>
      <c r="F24" s="43">
        <f>IF(C24="x",E24,0)</f>
        <v>0</v>
      </c>
      <c r="G24" s="41"/>
      <c r="H24" s="44"/>
      <c r="I24" s="61"/>
      <c r="K24" s="54"/>
    </row>
    <row r="25" spans="1:11" s="19" customFormat="1" x14ac:dyDescent="0.3">
      <c r="A25" s="58"/>
      <c r="B25" s="203"/>
      <c r="C25" s="49"/>
      <c r="D25" s="5" t="s">
        <v>13</v>
      </c>
      <c r="E25" s="42">
        <v>0</v>
      </c>
      <c r="F25" s="43">
        <f>IF(C25="x",E25,0)</f>
        <v>0</v>
      </c>
      <c r="G25" s="41"/>
      <c r="H25" s="44"/>
      <c r="I25" s="45"/>
      <c r="K25" s="54"/>
    </row>
    <row r="26" spans="1:11" s="19" customFormat="1" x14ac:dyDescent="0.3">
      <c r="A26" s="58"/>
      <c r="B26" s="62"/>
      <c r="C26" s="49" t="s">
        <v>10</v>
      </c>
      <c r="D26" s="5" t="s">
        <v>21</v>
      </c>
      <c r="E26" s="42">
        <v>10</v>
      </c>
      <c r="F26" s="43">
        <f>IF(C26="x",E26,0)</f>
        <v>10</v>
      </c>
      <c r="G26" s="41"/>
      <c r="H26" s="44"/>
      <c r="I26" s="45"/>
      <c r="K26" s="54"/>
    </row>
    <row r="27" spans="1:11" s="19" customFormat="1" x14ac:dyDescent="0.3">
      <c r="A27" s="58"/>
      <c r="B27" s="51" t="s">
        <v>30</v>
      </c>
      <c r="C27" s="5"/>
      <c r="E27" s="42"/>
      <c r="F27" s="43"/>
      <c r="G27" s="41"/>
      <c r="H27" s="44"/>
      <c r="I27" s="45"/>
      <c r="K27" s="54"/>
    </row>
    <row r="28" spans="1:11" s="19" customFormat="1" x14ac:dyDescent="0.3">
      <c r="A28" s="58"/>
      <c r="B28" s="59"/>
      <c r="C28" s="5"/>
      <c r="E28" s="42"/>
      <c r="F28" s="43"/>
      <c r="G28" s="41"/>
      <c r="H28" s="44"/>
      <c r="I28" s="45"/>
      <c r="K28" s="54"/>
    </row>
    <row r="29" spans="1:11" x14ac:dyDescent="0.3">
      <c r="B29" s="60"/>
      <c r="D29" s="19"/>
      <c r="E29" s="42"/>
      <c r="F29" s="43"/>
      <c r="G29" s="41"/>
      <c r="H29" s="44"/>
      <c r="J29" s="19"/>
      <c r="K29" s="54"/>
    </row>
    <row r="30" spans="1:11" s="5" customFormat="1" ht="14.7" customHeight="1" x14ac:dyDescent="0.3">
      <c r="A30" s="58">
        <v>5</v>
      </c>
      <c r="B30" s="201" t="s">
        <v>31</v>
      </c>
      <c r="C30" s="49" t="s">
        <v>10</v>
      </c>
      <c r="D30" s="5" t="s">
        <v>11</v>
      </c>
      <c r="E30" s="42">
        <v>25</v>
      </c>
      <c r="F30" s="43">
        <f>IF(C30="x",E30,0)</f>
        <v>25</v>
      </c>
      <c r="G30" s="41"/>
      <c r="H30" s="44"/>
      <c r="I30" s="202"/>
      <c r="J30" s="19"/>
      <c r="K30" s="50"/>
    </row>
    <row r="31" spans="1:11" s="5" customFormat="1" x14ac:dyDescent="0.3">
      <c r="A31" s="58"/>
      <c r="B31" s="201"/>
      <c r="C31" s="49"/>
      <c r="D31" s="5" t="s">
        <v>32</v>
      </c>
      <c r="E31" s="42">
        <v>0</v>
      </c>
      <c r="F31" s="43">
        <f>IF(C31="x",E31,0)</f>
        <v>0</v>
      </c>
      <c r="G31" s="41"/>
      <c r="H31" s="44"/>
      <c r="I31" s="202"/>
      <c r="J31" s="19"/>
      <c r="K31" s="50"/>
    </row>
    <row r="32" spans="1:11" x14ac:dyDescent="0.3">
      <c r="B32" s="19" t="s">
        <v>33</v>
      </c>
      <c r="D32" s="19"/>
      <c r="E32" s="42"/>
      <c r="F32" s="43"/>
      <c r="G32" s="41"/>
      <c r="H32" s="44"/>
      <c r="J32" s="19"/>
      <c r="K32" s="54"/>
    </row>
    <row r="33" spans="1:11" s="5" customFormat="1" ht="244.8" x14ac:dyDescent="0.3">
      <c r="A33" s="58"/>
      <c r="B33" s="59" t="s">
        <v>34</v>
      </c>
      <c r="D33" s="19"/>
      <c r="E33" s="42"/>
      <c r="F33" s="43"/>
      <c r="G33" s="63" t="s">
        <v>35</v>
      </c>
      <c r="H33" s="57" t="s">
        <v>36</v>
      </c>
      <c r="J33" s="19"/>
      <c r="K33" s="50"/>
    </row>
    <row r="34" spans="1:11" s="5" customFormat="1" x14ac:dyDescent="0.3">
      <c r="A34" s="58"/>
      <c r="B34" s="19"/>
      <c r="D34" s="19"/>
      <c r="E34" s="42"/>
      <c r="F34" s="43"/>
      <c r="G34" s="41"/>
      <c r="H34" s="44"/>
      <c r="I34" s="45"/>
      <c r="J34" s="19"/>
      <c r="K34" s="50"/>
    </row>
    <row r="35" spans="1:11" s="19" customFormat="1" ht="14.7" customHeight="1" x14ac:dyDescent="0.3">
      <c r="A35" s="58" t="s">
        <v>37</v>
      </c>
      <c r="B35" s="201" t="s">
        <v>38</v>
      </c>
      <c r="C35" s="49" t="s">
        <v>10</v>
      </c>
      <c r="D35" s="5" t="s">
        <v>11</v>
      </c>
      <c r="E35" s="42">
        <v>15</v>
      </c>
      <c r="F35" s="43">
        <f>IF(C35="x",E35,0)</f>
        <v>15</v>
      </c>
      <c r="G35" s="41"/>
      <c r="H35" s="44"/>
      <c r="I35" s="202" t="s">
        <v>39</v>
      </c>
      <c r="K35" s="54"/>
    </row>
    <row r="36" spans="1:11" s="19" customFormat="1" ht="57.6" customHeight="1" x14ac:dyDescent="0.3">
      <c r="A36" s="58"/>
      <c r="B36" s="201"/>
      <c r="C36" s="49"/>
      <c r="D36" s="5" t="s">
        <v>13</v>
      </c>
      <c r="E36" s="42">
        <v>0</v>
      </c>
      <c r="F36" s="43">
        <f>IF(C36="x",E36,0)</f>
        <v>0</v>
      </c>
      <c r="G36" s="41"/>
      <c r="H36" s="44"/>
      <c r="I36" s="202"/>
      <c r="K36" s="54"/>
    </row>
    <row r="37" spans="1:11" s="5" customFormat="1" x14ac:dyDescent="0.3">
      <c r="A37" s="58"/>
      <c r="B37" s="19" t="s">
        <v>40</v>
      </c>
      <c r="D37" s="64"/>
      <c r="E37" s="65"/>
      <c r="F37" s="43"/>
      <c r="G37" s="41"/>
      <c r="H37" s="44"/>
      <c r="I37" s="66"/>
      <c r="J37" s="19"/>
      <c r="K37" s="50"/>
    </row>
    <row r="38" spans="1:11" ht="72" x14ac:dyDescent="0.3">
      <c r="A38" s="58"/>
      <c r="B38" s="59" t="s">
        <v>41</v>
      </c>
      <c r="D38" s="64"/>
      <c r="E38" s="65"/>
      <c r="F38" s="43"/>
      <c r="G38" s="63" t="s">
        <v>42</v>
      </c>
      <c r="H38" s="57" t="s">
        <v>43</v>
      </c>
      <c r="J38" s="19"/>
      <c r="K38" s="54"/>
    </row>
    <row r="39" spans="1:11" x14ac:dyDescent="0.3">
      <c r="A39" s="67"/>
      <c r="B39" s="68"/>
      <c r="D39" s="64"/>
      <c r="E39" s="65"/>
      <c r="F39" s="43"/>
      <c r="G39" s="41"/>
      <c r="H39" s="44"/>
      <c r="I39" s="66"/>
      <c r="J39" s="19"/>
      <c r="K39" s="54"/>
    </row>
    <row r="40" spans="1:11" s="19" customFormat="1" x14ac:dyDescent="0.3">
      <c r="A40" s="58" t="s">
        <v>44</v>
      </c>
      <c r="B40" s="201" t="s">
        <v>45</v>
      </c>
      <c r="C40" s="49" t="s">
        <v>10</v>
      </c>
      <c r="D40" s="5" t="s">
        <v>11</v>
      </c>
      <c r="E40" s="42">
        <v>15</v>
      </c>
      <c r="F40" s="43">
        <f>IF(C40="x",E40,0)</f>
        <v>15</v>
      </c>
      <c r="G40" s="41"/>
      <c r="H40" s="44"/>
      <c r="I40" s="202" t="s">
        <v>46</v>
      </c>
      <c r="K40" s="54"/>
    </row>
    <row r="41" spans="1:11" s="19" customFormat="1" x14ac:dyDescent="0.3">
      <c r="A41" s="58"/>
      <c r="B41" s="201"/>
      <c r="C41" s="49"/>
      <c r="D41" s="5" t="s">
        <v>13</v>
      </c>
      <c r="E41" s="42">
        <v>0</v>
      </c>
      <c r="F41" s="43">
        <f>IF(C41="x",E41,0)</f>
        <v>0</v>
      </c>
      <c r="G41" s="41"/>
      <c r="H41" s="44"/>
      <c r="I41" s="202"/>
      <c r="K41" s="54"/>
    </row>
    <row r="42" spans="1:11" s="19" customFormat="1" x14ac:dyDescent="0.3">
      <c r="A42" s="58"/>
      <c r="B42" s="19" t="s">
        <v>40</v>
      </c>
      <c r="C42" s="5"/>
      <c r="E42" s="42"/>
      <c r="F42" s="43"/>
      <c r="G42" s="41"/>
      <c r="H42" s="44"/>
      <c r="I42" s="45"/>
      <c r="K42" s="54"/>
    </row>
    <row r="43" spans="1:11" s="19" customFormat="1" ht="115.2" x14ac:dyDescent="0.3">
      <c r="A43" s="58"/>
      <c r="B43" s="55" t="s">
        <v>47</v>
      </c>
      <c r="C43" s="5"/>
      <c r="E43" s="42"/>
      <c r="F43" s="43"/>
      <c r="G43" s="63" t="s">
        <v>48</v>
      </c>
      <c r="H43" s="57" t="s">
        <v>49</v>
      </c>
      <c r="K43" s="54"/>
    </row>
    <row r="44" spans="1:11" x14ac:dyDescent="0.3">
      <c r="A44" s="67"/>
      <c r="B44" s="68"/>
      <c r="D44" s="64"/>
      <c r="E44" s="65"/>
      <c r="F44" s="43"/>
      <c r="G44" s="41"/>
      <c r="H44" s="44"/>
      <c r="I44" s="66"/>
      <c r="J44" s="19"/>
      <c r="K44" s="54"/>
    </row>
    <row r="45" spans="1:11" s="19" customFormat="1" x14ac:dyDescent="0.3">
      <c r="A45" s="58" t="s">
        <v>50</v>
      </c>
      <c r="B45" s="201" t="s">
        <v>51</v>
      </c>
      <c r="C45" s="49"/>
      <c r="D45" s="5" t="s">
        <v>11</v>
      </c>
      <c r="E45" s="42">
        <v>15</v>
      </c>
      <c r="F45" s="43">
        <f>IF(C45="x",E45,0)</f>
        <v>0</v>
      </c>
      <c r="G45" s="41"/>
      <c r="H45" s="44"/>
      <c r="I45" s="202" t="s">
        <v>52</v>
      </c>
      <c r="K45" s="54"/>
    </row>
    <row r="46" spans="1:11" s="19" customFormat="1" x14ac:dyDescent="0.3">
      <c r="A46" s="58"/>
      <c r="B46" s="201"/>
      <c r="C46" s="49" t="s">
        <v>10</v>
      </c>
      <c r="D46" s="5" t="s">
        <v>13</v>
      </c>
      <c r="E46" s="42">
        <v>0</v>
      </c>
      <c r="F46" s="43">
        <f>IF(C46="x",E46,0)</f>
        <v>0</v>
      </c>
      <c r="G46" s="41"/>
      <c r="H46" s="44"/>
      <c r="I46" s="202"/>
      <c r="K46" s="54"/>
    </row>
    <row r="47" spans="1:11" s="19" customFormat="1" x14ac:dyDescent="0.3">
      <c r="A47" s="58"/>
      <c r="B47" s="19" t="s">
        <v>40</v>
      </c>
      <c r="C47" s="5"/>
      <c r="E47" s="42"/>
      <c r="F47" s="43"/>
      <c r="G47" s="41"/>
      <c r="H47" s="44"/>
      <c r="I47" s="45"/>
      <c r="K47" s="54"/>
    </row>
    <row r="48" spans="1:11" s="19" customFormat="1" ht="28.8" x14ac:dyDescent="0.3">
      <c r="A48" s="58"/>
      <c r="B48" s="59" t="s">
        <v>53</v>
      </c>
      <c r="C48" s="5"/>
      <c r="E48" s="42"/>
      <c r="F48" s="43"/>
      <c r="G48" s="41"/>
      <c r="H48" s="44"/>
      <c r="I48" s="45"/>
      <c r="K48" s="54"/>
    </row>
    <row r="49" spans="1:11" s="19" customFormat="1" x14ac:dyDescent="0.3">
      <c r="A49" s="58"/>
      <c r="B49" s="60"/>
      <c r="C49" s="5"/>
      <c r="E49" s="42"/>
      <c r="F49" s="43"/>
      <c r="G49" s="41"/>
      <c r="H49" s="44"/>
      <c r="I49" s="45"/>
      <c r="K49" s="54"/>
    </row>
    <row r="50" spans="1:11" s="19" customFormat="1" x14ac:dyDescent="0.3">
      <c r="A50" s="58" t="s">
        <v>54</v>
      </c>
      <c r="B50" s="201" t="s">
        <v>55</v>
      </c>
      <c r="C50" s="49"/>
      <c r="D50" s="5" t="s">
        <v>11</v>
      </c>
      <c r="E50" s="42">
        <v>10</v>
      </c>
      <c r="F50" s="43">
        <f>IF(C50="x",E50,0)</f>
        <v>0</v>
      </c>
      <c r="G50" s="41"/>
      <c r="H50" s="44"/>
      <c r="I50" s="45"/>
      <c r="K50" s="54"/>
    </row>
    <row r="51" spans="1:11" s="19" customFormat="1" x14ac:dyDescent="0.3">
      <c r="A51" s="58"/>
      <c r="B51" s="201"/>
      <c r="C51" s="49" t="s">
        <v>10</v>
      </c>
      <c r="D51" s="5" t="s">
        <v>13</v>
      </c>
      <c r="E51" s="42">
        <v>0</v>
      </c>
      <c r="F51" s="43">
        <f>IF(C51="x",E51,0)</f>
        <v>0</v>
      </c>
      <c r="G51" s="41"/>
      <c r="H51" s="44"/>
      <c r="I51" s="45"/>
      <c r="K51" s="54"/>
    </row>
    <row r="52" spans="1:11" s="19" customFormat="1" x14ac:dyDescent="0.3">
      <c r="A52" s="58"/>
      <c r="B52" s="19" t="s">
        <v>56</v>
      </c>
      <c r="C52" s="5"/>
      <c r="E52" s="42"/>
      <c r="F52" s="43"/>
      <c r="G52" s="41"/>
      <c r="H52" s="44"/>
      <c r="I52" s="45"/>
      <c r="K52" s="54"/>
    </row>
    <row r="53" spans="1:11" s="19" customFormat="1" x14ac:dyDescent="0.3">
      <c r="A53" s="58"/>
      <c r="B53" s="59" t="s">
        <v>57</v>
      </c>
      <c r="C53" s="5"/>
      <c r="E53" s="42"/>
      <c r="F53" s="43"/>
      <c r="G53" s="41"/>
      <c r="H53" s="44"/>
      <c r="I53" s="45"/>
      <c r="K53" s="54"/>
    </row>
    <row r="54" spans="1:11" s="5" customFormat="1" x14ac:dyDescent="0.3">
      <c r="A54" s="58"/>
      <c r="B54" s="19"/>
      <c r="D54" s="19"/>
      <c r="E54" s="42"/>
      <c r="F54" s="43"/>
      <c r="G54" s="41"/>
      <c r="H54" s="44"/>
      <c r="I54" s="45"/>
      <c r="J54" s="19"/>
      <c r="K54" s="50"/>
    </row>
    <row r="55" spans="1:11" ht="14.7" customHeight="1" x14ac:dyDescent="0.3">
      <c r="A55" s="1">
        <v>7</v>
      </c>
      <c r="B55" s="201" t="s">
        <v>58</v>
      </c>
      <c r="C55" s="49"/>
      <c r="D55" s="5" t="s">
        <v>11</v>
      </c>
      <c r="E55" s="42">
        <v>15</v>
      </c>
      <c r="F55" s="43">
        <f>IF(C55="x",E55,0)</f>
        <v>0</v>
      </c>
      <c r="G55" s="41"/>
      <c r="H55" s="44"/>
      <c r="I55" s="202" t="s">
        <v>59</v>
      </c>
      <c r="J55" s="19"/>
      <c r="K55" s="54"/>
    </row>
    <row r="56" spans="1:11" x14ac:dyDescent="0.3">
      <c r="B56" s="201"/>
      <c r="C56" s="49" t="s">
        <v>10</v>
      </c>
      <c r="D56" s="5" t="s">
        <v>13</v>
      </c>
      <c r="E56" s="42">
        <v>0</v>
      </c>
      <c r="F56" s="43">
        <f>IF(C56="x",E56,0)</f>
        <v>0</v>
      </c>
      <c r="G56" s="41"/>
      <c r="H56" s="44"/>
      <c r="I56" s="202"/>
      <c r="J56" s="19"/>
      <c r="K56" s="54"/>
    </row>
    <row r="57" spans="1:11" s="5" customFormat="1" x14ac:dyDescent="0.3">
      <c r="A57" s="58"/>
      <c r="B57" s="19" t="s">
        <v>40</v>
      </c>
      <c r="D57" s="19"/>
      <c r="E57" s="42"/>
      <c r="F57" s="43"/>
      <c r="G57" s="41"/>
      <c r="H57" s="44"/>
      <c r="I57" s="45"/>
      <c r="J57" s="19"/>
      <c r="K57" s="50"/>
    </row>
    <row r="58" spans="1:11" x14ac:dyDescent="0.3">
      <c r="B58" s="59" t="s">
        <v>57</v>
      </c>
      <c r="D58" s="19"/>
      <c r="E58" s="42"/>
      <c r="F58" s="43"/>
      <c r="G58" s="41"/>
      <c r="H58" s="44"/>
      <c r="J58" s="19"/>
      <c r="K58" s="54"/>
    </row>
    <row r="59" spans="1:11" s="5" customFormat="1" x14ac:dyDescent="0.3">
      <c r="A59" s="58"/>
      <c r="B59" s="19"/>
      <c r="D59" s="19"/>
      <c r="E59" s="42"/>
      <c r="F59" s="43"/>
      <c r="G59" s="41"/>
      <c r="H59" s="44"/>
      <c r="I59" s="45"/>
      <c r="J59" s="19"/>
      <c r="K59" s="50"/>
    </row>
    <row r="60" spans="1:11" s="41" customFormat="1" x14ac:dyDescent="0.3">
      <c r="A60" s="39">
        <v>8</v>
      </c>
      <c r="B60" s="201" t="s">
        <v>60</v>
      </c>
      <c r="C60" s="40"/>
      <c r="D60" s="41" t="s">
        <v>11</v>
      </c>
      <c r="E60" s="42">
        <v>15</v>
      </c>
      <c r="F60" s="43">
        <f>IF(C60="x",E60,0)</f>
        <v>0</v>
      </c>
      <c r="H60" s="44"/>
      <c r="I60" s="202" t="s">
        <v>61</v>
      </c>
      <c r="J60" s="46"/>
      <c r="K60" s="47"/>
    </row>
    <row r="61" spans="1:11" s="5" customFormat="1" x14ac:dyDescent="0.3">
      <c r="A61" s="58"/>
      <c r="B61" s="201"/>
      <c r="C61" s="49" t="s">
        <v>10</v>
      </c>
      <c r="D61" s="5" t="s">
        <v>13</v>
      </c>
      <c r="E61" s="42">
        <v>0</v>
      </c>
      <c r="F61" s="43">
        <f>IF(C61="x",E61,0)</f>
        <v>0</v>
      </c>
      <c r="G61" s="41"/>
      <c r="H61" s="44"/>
      <c r="I61" s="202"/>
      <c r="J61" s="19"/>
      <c r="K61" s="50"/>
    </row>
    <row r="62" spans="1:11" s="5" customFormat="1" x14ac:dyDescent="0.3">
      <c r="A62" s="58"/>
      <c r="B62" s="19" t="s">
        <v>40</v>
      </c>
      <c r="D62" s="19"/>
      <c r="E62" s="42"/>
      <c r="F62" s="43"/>
      <c r="G62" s="41"/>
      <c r="H62" s="44"/>
      <c r="I62" s="45"/>
      <c r="J62" s="19"/>
      <c r="K62" s="50"/>
    </row>
    <row r="63" spans="1:11" s="5" customFormat="1" x14ac:dyDescent="0.3">
      <c r="A63" s="58"/>
      <c r="B63" s="59" t="s">
        <v>57</v>
      </c>
      <c r="D63" s="19"/>
      <c r="E63" s="42"/>
      <c r="F63" s="43"/>
      <c r="G63" s="41"/>
      <c r="H63" s="44"/>
      <c r="I63" s="45"/>
      <c r="J63" s="19"/>
      <c r="K63" s="50"/>
    </row>
    <row r="64" spans="1:11" s="5" customFormat="1" x14ac:dyDescent="0.3">
      <c r="A64" s="58"/>
      <c r="B64" s="19"/>
      <c r="D64" s="19"/>
      <c r="E64" s="42"/>
      <c r="F64" s="43"/>
      <c r="G64" s="41"/>
      <c r="H64" s="44"/>
      <c r="I64" s="45"/>
      <c r="J64" s="19"/>
      <c r="K64" s="50"/>
    </row>
    <row r="65" spans="1:11" s="41" customFormat="1" x14ac:dyDescent="0.3">
      <c r="A65" s="39" t="s">
        <v>62</v>
      </c>
      <c r="B65" s="201" t="s">
        <v>63</v>
      </c>
      <c r="C65" s="40"/>
      <c r="D65" s="41" t="s">
        <v>11</v>
      </c>
      <c r="E65" s="42">
        <v>15</v>
      </c>
      <c r="F65" s="43">
        <f>IF(C65="x",E65,0)</f>
        <v>0</v>
      </c>
      <c r="H65" s="44"/>
      <c r="I65" s="202"/>
      <c r="J65" s="46"/>
      <c r="K65" s="47"/>
    </row>
    <row r="66" spans="1:11" x14ac:dyDescent="0.3">
      <c r="B66" s="201"/>
      <c r="C66" s="49" t="s">
        <v>10</v>
      </c>
      <c r="D66" s="5" t="s">
        <v>13</v>
      </c>
      <c r="E66" s="42">
        <v>0</v>
      </c>
      <c r="F66" s="43">
        <f>IF(C66="x",E66,0)</f>
        <v>0</v>
      </c>
      <c r="G66" s="41"/>
      <c r="H66" s="44"/>
      <c r="I66" s="202"/>
      <c r="J66" s="19"/>
      <c r="K66" s="54"/>
    </row>
    <row r="67" spans="1:11" x14ac:dyDescent="0.3">
      <c r="B67" s="19" t="s">
        <v>64</v>
      </c>
      <c r="D67" s="19"/>
      <c r="E67" s="42"/>
      <c r="F67" s="43"/>
      <c r="G67" s="41"/>
      <c r="H67" s="44"/>
      <c r="J67" s="19"/>
      <c r="K67" s="54"/>
    </row>
    <row r="68" spans="1:11" x14ac:dyDescent="0.3">
      <c r="B68" s="59" t="s">
        <v>57</v>
      </c>
      <c r="D68" s="19"/>
      <c r="E68" s="42"/>
      <c r="F68" s="43"/>
      <c r="G68" s="41"/>
      <c r="H68" s="44"/>
      <c r="J68" s="19"/>
      <c r="K68" s="54"/>
    </row>
    <row r="69" spans="1:11" x14ac:dyDescent="0.3">
      <c r="B69" s="69"/>
      <c r="D69" s="19"/>
      <c r="E69" s="42"/>
      <c r="F69" s="43"/>
      <c r="G69" s="41"/>
      <c r="H69" s="44"/>
      <c r="J69" s="19"/>
      <c r="K69" s="54"/>
    </row>
    <row r="70" spans="1:11" s="41" customFormat="1" x14ac:dyDescent="0.3">
      <c r="A70" s="39" t="s">
        <v>65</v>
      </c>
      <c r="B70" s="201" t="s">
        <v>66</v>
      </c>
      <c r="C70" s="40"/>
      <c r="D70" s="41" t="s">
        <v>11</v>
      </c>
      <c r="E70" s="42">
        <v>10</v>
      </c>
      <c r="F70" s="43">
        <f>IF(C70="x",E70,0)</f>
        <v>0</v>
      </c>
      <c r="H70" s="44"/>
      <c r="I70" s="202"/>
      <c r="J70" s="46"/>
      <c r="K70" s="47"/>
    </row>
    <row r="71" spans="1:11" x14ac:dyDescent="0.3">
      <c r="B71" s="201"/>
      <c r="C71" s="49"/>
      <c r="D71" s="5" t="s">
        <v>13</v>
      </c>
      <c r="E71" s="42">
        <v>0</v>
      </c>
      <c r="F71" s="43">
        <f>IF(C71="x",E71,0)</f>
        <v>0</v>
      </c>
      <c r="G71" s="41"/>
      <c r="H71" s="44"/>
      <c r="I71" s="202"/>
      <c r="J71" s="19"/>
      <c r="K71" s="54"/>
    </row>
    <row r="72" spans="1:11" x14ac:dyDescent="0.3">
      <c r="B72" s="19" t="s">
        <v>64</v>
      </c>
      <c r="D72" s="19"/>
      <c r="E72" s="42"/>
      <c r="F72" s="43"/>
      <c r="G72" s="41"/>
      <c r="H72" s="44"/>
      <c r="J72" s="19"/>
      <c r="K72" s="54"/>
    </row>
    <row r="73" spans="1:11" x14ac:dyDescent="0.3">
      <c r="B73" s="59" t="s">
        <v>57</v>
      </c>
      <c r="D73" s="19"/>
      <c r="E73" s="42"/>
      <c r="F73" s="43"/>
      <c r="G73" s="41"/>
      <c r="H73" s="44"/>
      <c r="J73" s="19"/>
      <c r="K73" s="54"/>
    </row>
    <row r="74" spans="1:11" x14ac:dyDescent="0.3">
      <c r="B74" s="69"/>
      <c r="D74" s="19"/>
      <c r="E74" s="42"/>
      <c r="F74" s="43"/>
      <c r="G74" s="41"/>
      <c r="H74" s="44"/>
      <c r="J74" s="19"/>
      <c r="K74" s="54"/>
    </row>
    <row r="75" spans="1:11" s="41" customFormat="1" ht="24.6" customHeight="1" x14ac:dyDescent="0.3">
      <c r="A75" s="39" t="s">
        <v>67</v>
      </c>
      <c r="B75" s="204" t="s">
        <v>68</v>
      </c>
      <c r="C75" s="70" t="s">
        <v>10</v>
      </c>
      <c r="D75" s="41" t="s">
        <v>11</v>
      </c>
      <c r="E75" s="43">
        <v>20</v>
      </c>
      <c r="F75" s="43">
        <f>IF(C75="x",E75,0)</f>
        <v>20</v>
      </c>
      <c r="H75" s="44"/>
      <c r="I75" s="71"/>
      <c r="J75" s="46"/>
      <c r="K75" s="47"/>
    </row>
    <row r="76" spans="1:11" s="41" customFormat="1" ht="20.25" customHeight="1" x14ac:dyDescent="0.3">
      <c r="A76" s="72"/>
      <c r="B76" s="204"/>
      <c r="C76" s="70"/>
      <c r="D76" s="5" t="s">
        <v>13</v>
      </c>
      <c r="E76" s="42">
        <v>0</v>
      </c>
      <c r="F76" s="43">
        <f>IF(C76="x",E76,0)</f>
        <v>0</v>
      </c>
      <c r="H76" s="44"/>
      <c r="I76" s="71"/>
      <c r="J76" s="46"/>
      <c r="K76" s="47"/>
    </row>
    <row r="77" spans="1:11" s="41" customFormat="1" ht="20.25" customHeight="1" x14ac:dyDescent="0.3">
      <c r="A77" s="72"/>
      <c r="B77" s="46" t="s">
        <v>69</v>
      </c>
      <c r="C77" s="5"/>
      <c r="E77" s="42"/>
      <c r="F77" s="43"/>
      <c r="H77" s="44"/>
      <c r="I77" s="71"/>
      <c r="J77" s="46"/>
      <c r="K77" s="47"/>
    </row>
    <row r="78" spans="1:11" s="41" customFormat="1" ht="20.25" customHeight="1" x14ac:dyDescent="0.3">
      <c r="A78" s="72"/>
      <c r="B78" s="73" t="s">
        <v>70</v>
      </c>
      <c r="C78" s="74"/>
      <c r="E78" s="42"/>
      <c r="F78" s="43"/>
      <c r="H78" s="44"/>
      <c r="I78" s="71"/>
      <c r="J78" s="46"/>
      <c r="K78" s="47"/>
    </row>
    <row r="79" spans="1:11" s="41" customFormat="1" ht="20.25" customHeight="1" x14ac:dyDescent="0.3">
      <c r="A79" s="72"/>
      <c r="B79" s="75" t="s">
        <v>71</v>
      </c>
      <c r="C79" s="76"/>
      <c r="E79" s="42"/>
      <c r="F79" s="43"/>
      <c r="H79" s="44"/>
      <c r="I79" s="71"/>
      <c r="J79" s="46"/>
      <c r="K79" s="47"/>
    </row>
    <row r="80" spans="1:11" s="41" customFormat="1" ht="20.25" customHeight="1" x14ac:dyDescent="0.3">
      <c r="A80" s="72"/>
      <c r="B80" s="75" t="s">
        <v>72</v>
      </c>
      <c r="C80" s="77"/>
      <c r="E80" s="42"/>
      <c r="F80" s="43"/>
      <c r="H80" s="44"/>
      <c r="I80" s="71"/>
      <c r="J80" s="46"/>
      <c r="K80" s="47"/>
    </row>
    <row r="81" spans="1:11" s="41" customFormat="1" ht="20.25" customHeight="1" x14ac:dyDescent="0.3">
      <c r="A81" s="72"/>
      <c r="B81" s="75" t="s">
        <v>73</v>
      </c>
      <c r="C81" s="77" t="s">
        <v>10</v>
      </c>
      <c r="E81" s="42"/>
      <c r="F81" s="43"/>
      <c r="H81" s="44"/>
      <c r="I81" s="71"/>
      <c r="J81" s="46"/>
      <c r="K81" s="47"/>
    </row>
    <row r="82" spans="1:11" s="41" customFormat="1" ht="20.25" customHeight="1" x14ac:dyDescent="0.3">
      <c r="A82" s="72"/>
      <c r="B82" s="75" t="s">
        <v>74</v>
      </c>
      <c r="C82" s="77"/>
      <c r="E82" s="42"/>
      <c r="F82" s="43"/>
      <c r="H82" s="44"/>
      <c r="I82" s="71"/>
      <c r="J82" s="46"/>
      <c r="K82" s="47"/>
    </row>
    <row r="83" spans="1:11" s="41" customFormat="1" ht="20.25" customHeight="1" x14ac:dyDescent="0.3">
      <c r="A83" s="72"/>
      <c r="B83" s="75" t="s">
        <v>75</v>
      </c>
      <c r="C83" s="77"/>
      <c r="E83" s="42"/>
      <c r="F83" s="43"/>
      <c r="H83" s="44"/>
      <c r="I83" s="71"/>
      <c r="J83" s="46"/>
      <c r="K83" s="47"/>
    </row>
    <row r="84" spans="1:11" s="41" customFormat="1" ht="20.25" customHeight="1" x14ac:dyDescent="0.3">
      <c r="A84" s="72"/>
      <c r="B84" s="75" t="s">
        <v>76</v>
      </c>
      <c r="C84" s="77" t="s">
        <v>10</v>
      </c>
      <c r="E84" s="42"/>
      <c r="F84" s="43"/>
      <c r="H84" s="44"/>
      <c r="I84" s="71"/>
      <c r="J84" s="46"/>
      <c r="K84" s="47"/>
    </row>
    <row r="85" spans="1:11" s="41" customFormat="1" ht="20.25" customHeight="1" thickBot="1" x14ac:dyDescent="0.35">
      <c r="A85" s="72"/>
      <c r="B85" s="78" t="s">
        <v>77</v>
      </c>
      <c r="C85" s="79" t="s">
        <v>10</v>
      </c>
      <c r="E85" s="42"/>
      <c r="F85" s="43"/>
      <c r="H85" s="44"/>
      <c r="I85" s="71"/>
      <c r="J85" s="46"/>
      <c r="K85" s="47"/>
    </row>
    <row r="86" spans="1:11" s="41" customFormat="1" x14ac:dyDescent="0.3">
      <c r="A86" s="72"/>
      <c r="B86" s="80"/>
      <c r="C86" s="44"/>
      <c r="E86" s="42"/>
      <c r="F86" s="43"/>
      <c r="H86" s="44"/>
      <c r="I86" s="45"/>
      <c r="J86" s="46"/>
      <c r="K86" s="47"/>
    </row>
    <row r="87" spans="1:11" s="41" customFormat="1" ht="14.7" customHeight="1" x14ac:dyDescent="0.3">
      <c r="A87" s="39" t="s">
        <v>78</v>
      </c>
      <c r="B87" s="201" t="s">
        <v>79</v>
      </c>
      <c r="C87" s="49" t="s">
        <v>10</v>
      </c>
      <c r="D87" s="5" t="s">
        <v>80</v>
      </c>
      <c r="E87" s="43">
        <v>10</v>
      </c>
      <c r="F87" s="43">
        <f>IF(C87="x",E87,0)</f>
        <v>10</v>
      </c>
      <c r="H87" s="44"/>
      <c r="I87" s="202" t="s">
        <v>81</v>
      </c>
      <c r="J87" s="46"/>
      <c r="K87" s="47"/>
    </row>
    <row r="88" spans="1:11" s="41" customFormat="1" x14ac:dyDescent="0.3">
      <c r="A88" s="39"/>
      <c r="B88" s="201"/>
      <c r="C88" s="49"/>
      <c r="D88" s="5" t="s">
        <v>82</v>
      </c>
      <c r="E88" s="43">
        <v>5</v>
      </c>
      <c r="F88" s="43">
        <f>IF(C88="x",E88,0)</f>
        <v>0</v>
      </c>
      <c r="H88" s="44"/>
      <c r="I88" s="202"/>
      <c r="J88" s="46"/>
      <c r="K88" s="47"/>
    </row>
    <row r="89" spans="1:11" s="41" customFormat="1" x14ac:dyDescent="0.3">
      <c r="A89" s="39"/>
      <c r="B89" s="201"/>
      <c r="C89" s="49"/>
      <c r="D89" s="5" t="s">
        <v>13</v>
      </c>
      <c r="E89" s="42">
        <v>0</v>
      </c>
      <c r="F89" s="43">
        <f>IF(C89="x",E89,0)</f>
        <v>0</v>
      </c>
      <c r="H89" s="44"/>
      <c r="I89" s="202"/>
      <c r="J89" s="46"/>
      <c r="K89" s="47"/>
    </row>
    <row r="90" spans="1:11" s="41" customFormat="1" x14ac:dyDescent="0.3">
      <c r="A90" s="39"/>
      <c r="B90" s="19" t="s">
        <v>83</v>
      </c>
      <c r="C90" s="5"/>
      <c r="D90" s="19"/>
      <c r="E90" s="81"/>
      <c r="F90" s="43"/>
      <c r="H90" s="44"/>
      <c r="I90" s="45"/>
      <c r="J90" s="46"/>
      <c r="K90" s="47"/>
    </row>
    <row r="91" spans="1:11" s="41" customFormat="1" ht="57.6" x14ac:dyDescent="0.3">
      <c r="A91" s="39"/>
      <c r="B91" s="60" t="s">
        <v>84</v>
      </c>
      <c r="C91" s="5"/>
      <c r="D91" s="19"/>
      <c r="E91" s="81"/>
      <c r="F91" s="43"/>
      <c r="H91" s="44"/>
      <c r="I91" s="45"/>
      <c r="J91" s="46"/>
      <c r="K91" s="47"/>
    </row>
    <row r="92" spans="1:11" s="41" customFormat="1" x14ac:dyDescent="0.3">
      <c r="A92" s="39"/>
      <c r="B92" s="60"/>
      <c r="C92" s="5"/>
      <c r="D92" s="19"/>
      <c r="E92" s="81"/>
      <c r="F92" s="43"/>
      <c r="H92" s="44"/>
      <c r="I92" s="45"/>
      <c r="J92" s="46"/>
      <c r="K92" s="47"/>
    </row>
    <row r="93" spans="1:11" s="41" customFormat="1" ht="14.7" customHeight="1" x14ac:dyDescent="0.3">
      <c r="A93" s="39" t="s">
        <v>85</v>
      </c>
      <c r="B93" s="201" t="s">
        <v>86</v>
      </c>
      <c r="C93" s="49" t="s">
        <v>10</v>
      </c>
      <c r="D93" s="5" t="s">
        <v>11</v>
      </c>
      <c r="E93" s="43">
        <v>15</v>
      </c>
      <c r="F93" s="43">
        <f>IF(C93="x",E93,0)</f>
        <v>15</v>
      </c>
      <c r="H93" s="44"/>
      <c r="I93" s="45"/>
      <c r="J93" s="46"/>
      <c r="K93" s="47"/>
    </row>
    <row r="94" spans="1:11" s="41" customFormat="1" x14ac:dyDescent="0.3">
      <c r="A94" s="39"/>
      <c r="B94" s="201"/>
      <c r="C94" s="49"/>
      <c r="D94" s="5" t="s">
        <v>13</v>
      </c>
      <c r="E94" s="43">
        <v>0</v>
      </c>
      <c r="F94" s="43">
        <f>IF(C94="x",E94,0)</f>
        <v>0</v>
      </c>
      <c r="H94" s="44"/>
      <c r="I94" s="45"/>
      <c r="J94" s="46"/>
      <c r="K94" s="47"/>
    </row>
    <row r="95" spans="1:11" s="41" customFormat="1" x14ac:dyDescent="0.3">
      <c r="A95" s="39"/>
      <c r="B95" s="19" t="s">
        <v>87</v>
      </c>
      <c r="C95" s="5"/>
      <c r="D95" s="19"/>
      <c r="E95" s="42"/>
      <c r="F95" s="43"/>
      <c r="H95" s="44"/>
      <c r="I95" s="45"/>
      <c r="J95" s="46"/>
      <c r="K95" s="47"/>
    </row>
    <row r="96" spans="1:11" s="41" customFormat="1" ht="100.8" x14ac:dyDescent="0.3">
      <c r="A96" s="39"/>
      <c r="B96" s="60" t="s">
        <v>88</v>
      </c>
      <c r="C96" s="5"/>
      <c r="D96" s="19"/>
      <c r="E96" s="81"/>
      <c r="F96" s="43"/>
      <c r="G96" s="63" t="s">
        <v>89</v>
      </c>
      <c r="H96" s="57" t="s">
        <v>90</v>
      </c>
      <c r="J96" s="46"/>
      <c r="K96" s="47"/>
    </row>
    <row r="97" spans="1:11" s="41" customFormat="1" x14ac:dyDescent="0.3">
      <c r="A97" s="39"/>
      <c r="B97" s="82"/>
      <c r="C97" s="44"/>
      <c r="E97" s="42"/>
      <c r="F97" s="43"/>
      <c r="H97" s="44"/>
      <c r="I97" s="45"/>
      <c r="J97" s="46"/>
      <c r="K97" s="47"/>
    </row>
    <row r="98" spans="1:11" s="19" customFormat="1" ht="28.8" x14ac:dyDescent="0.3">
      <c r="A98" s="58" t="s">
        <v>91</v>
      </c>
      <c r="B98" s="62" t="s">
        <v>92</v>
      </c>
      <c r="C98" s="83" t="s">
        <v>10</v>
      </c>
      <c r="D98" s="42" t="s">
        <v>11</v>
      </c>
      <c r="E98" s="42">
        <v>15</v>
      </c>
      <c r="F98" s="43">
        <f>IF(C98="x",E98,0)</f>
        <v>15</v>
      </c>
      <c r="G98" s="41"/>
      <c r="H98" s="44"/>
      <c r="I98" s="45"/>
      <c r="K98" s="54"/>
    </row>
    <row r="99" spans="1:11" ht="28.8" x14ac:dyDescent="0.3">
      <c r="B99" s="19" t="s">
        <v>93</v>
      </c>
      <c r="C99" s="83"/>
      <c r="D99" s="42" t="s">
        <v>13</v>
      </c>
      <c r="E99" s="42">
        <v>0</v>
      </c>
      <c r="F99" s="43">
        <f>IF(C99="x",E99,0)</f>
        <v>0</v>
      </c>
      <c r="G99" s="41"/>
      <c r="H99" s="44"/>
      <c r="J99" s="19"/>
      <c r="K99" s="54"/>
    </row>
    <row r="100" spans="1:11" ht="409.6" x14ac:dyDescent="0.3">
      <c r="B100" s="205" t="s">
        <v>94</v>
      </c>
      <c r="C100" s="206"/>
      <c r="D100" s="207"/>
      <c r="E100" s="42"/>
      <c r="F100" s="43"/>
      <c r="G100" s="56" t="s">
        <v>95</v>
      </c>
      <c r="H100" s="57" t="s">
        <v>96</v>
      </c>
      <c r="J100" s="19"/>
      <c r="K100" s="54"/>
    </row>
    <row r="101" spans="1:11" ht="12.6" customHeight="1" x14ac:dyDescent="0.3">
      <c r="B101" s="75" t="s">
        <v>97</v>
      </c>
      <c r="C101" s="75" t="s">
        <v>98</v>
      </c>
      <c r="D101" s="75" t="s">
        <v>99</v>
      </c>
      <c r="E101" s="42"/>
      <c r="F101" s="43"/>
      <c r="G101" s="41"/>
      <c r="H101" s="44"/>
      <c r="J101" s="19"/>
      <c r="K101" s="54"/>
    </row>
    <row r="102" spans="1:11" ht="55.2" x14ac:dyDescent="0.3">
      <c r="B102" s="75" t="s">
        <v>100</v>
      </c>
      <c r="C102" s="84"/>
      <c r="D102" s="85"/>
      <c r="E102" s="42"/>
      <c r="F102" s="43"/>
      <c r="G102" s="41"/>
      <c r="H102" s="44"/>
      <c r="I102" s="86" t="s">
        <v>101</v>
      </c>
      <c r="J102" s="19"/>
      <c r="K102" s="54"/>
    </row>
    <row r="103" spans="1:11" ht="55.2" x14ac:dyDescent="0.3">
      <c r="B103" s="75" t="s">
        <v>102</v>
      </c>
      <c r="C103" s="84" t="s">
        <v>10</v>
      </c>
      <c r="D103" s="85"/>
      <c r="E103" s="42"/>
      <c r="F103" s="43"/>
      <c r="G103" s="41"/>
      <c r="H103" s="44"/>
      <c r="I103" s="86" t="s">
        <v>103</v>
      </c>
      <c r="J103" s="19"/>
      <c r="K103" s="54"/>
    </row>
    <row r="104" spans="1:11" ht="41.4" x14ac:dyDescent="0.3">
      <c r="B104" s="75" t="s">
        <v>104</v>
      </c>
      <c r="C104" s="87"/>
      <c r="D104" s="85"/>
      <c r="E104" s="42"/>
      <c r="F104" s="43"/>
      <c r="G104" s="41"/>
      <c r="H104" s="44"/>
      <c r="I104" s="86" t="s">
        <v>105</v>
      </c>
      <c r="J104" s="19"/>
      <c r="K104" s="54"/>
    </row>
    <row r="105" spans="1:11" ht="55.2" x14ac:dyDescent="0.3">
      <c r="B105" s="75" t="s">
        <v>106</v>
      </c>
      <c r="C105" s="87"/>
      <c r="D105" s="85"/>
      <c r="E105" s="42"/>
      <c r="F105" s="43"/>
      <c r="G105" s="41"/>
      <c r="H105" s="44"/>
      <c r="I105" s="86" t="s">
        <v>107</v>
      </c>
      <c r="J105" s="19"/>
      <c r="K105" s="54"/>
    </row>
    <row r="106" spans="1:11" ht="69" x14ac:dyDescent="0.3">
      <c r="B106" s="75" t="s">
        <v>108</v>
      </c>
      <c r="C106" s="87"/>
      <c r="D106" s="85"/>
      <c r="E106" s="5"/>
      <c r="F106" s="43"/>
      <c r="G106" s="41"/>
      <c r="H106" s="44"/>
      <c r="I106" s="86" t="s">
        <v>109</v>
      </c>
      <c r="J106" s="19"/>
      <c r="K106" s="54"/>
    </row>
    <row r="107" spans="1:11" ht="55.2" x14ac:dyDescent="0.3">
      <c r="B107" s="88" t="s">
        <v>110</v>
      </c>
      <c r="C107" s="87"/>
      <c r="D107" s="85"/>
      <c r="E107" s="5"/>
      <c r="F107" s="43"/>
      <c r="G107" s="41"/>
      <c r="H107" s="44"/>
      <c r="I107" s="86" t="s">
        <v>111</v>
      </c>
      <c r="J107" s="19"/>
      <c r="K107" s="54"/>
    </row>
    <row r="108" spans="1:11" x14ac:dyDescent="0.3">
      <c r="B108" s="89"/>
      <c r="C108" s="90"/>
      <c r="D108" s="91"/>
      <c r="E108" s="5"/>
      <c r="F108" s="43"/>
      <c r="G108" s="41"/>
      <c r="H108" s="44"/>
      <c r="I108" s="92"/>
      <c r="J108" s="19"/>
      <c r="K108" s="54"/>
    </row>
    <row r="109" spans="1:11" s="19" customFormat="1" ht="27.6" x14ac:dyDescent="0.3">
      <c r="A109" s="58" t="s">
        <v>112</v>
      </c>
      <c r="B109" s="89" t="s">
        <v>113</v>
      </c>
      <c r="C109" s="83" t="s">
        <v>10</v>
      </c>
      <c r="D109" s="42" t="s">
        <v>11</v>
      </c>
      <c r="E109" s="43">
        <v>0</v>
      </c>
      <c r="F109" s="43">
        <f>IF(C109="x",E109,0)</f>
        <v>0</v>
      </c>
      <c r="G109" s="41"/>
      <c r="H109" s="44"/>
      <c r="I109" s="92"/>
    </row>
    <row r="110" spans="1:11" s="19" customFormat="1" x14ac:dyDescent="0.3">
      <c r="A110" s="58"/>
      <c r="B110" s="19" t="s">
        <v>114</v>
      </c>
      <c r="C110" s="83"/>
      <c r="D110" s="42" t="s">
        <v>13</v>
      </c>
      <c r="E110" s="42">
        <v>0</v>
      </c>
      <c r="F110" s="43">
        <f>IF(C110="x",E110,0)</f>
        <v>0</v>
      </c>
      <c r="G110" s="41"/>
      <c r="H110" s="44"/>
      <c r="I110" s="86" t="s">
        <v>115</v>
      </c>
      <c r="K110" s="54"/>
    </row>
    <row r="111" spans="1:11" s="19" customFormat="1" ht="144" x14ac:dyDescent="0.3">
      <c r="A111" s="58"/>
      <c r="B111" s="59" t="s">
        <v>57</v>
      </c>
      <c r="C111" s="90"/>
      <c r="D111" s="93"/>
      <c r="E111" s="94"/>
      <c r="F111" s="43"/>
      <c r="G111" s="63" t="s">
        <v>116</v>
      </c>
      <c r="H111" s="57" t="s">
        <v>117</v>
      </c>
      <c r="K111" s="54"/>
    </row>
    <row r="112" spans="1:11" x14ac:dyDescent="0.3">
      <c r="B112" s="89"/>
      <c r="C112" s="90"/>
      <c r="D112" s="91"/>
      <c r="E112" s="5"/>
      <c r="F112" s="43"/>
      <c r="G112" s="41"/>
      <c r="H112" s="44"/>
      <c r="I112" s="92"/>
      <c r="J112" s="19"/>
      <c r="K112" s="54"/>
    </row>
    <row r="113" spans="1:15" ht="15.6" x14ac:dyDescent="0.3">
      <c r="B113" s="95" t="s">
        <v>118</v>
      </c>
      <c r="C113" s="96"/>
      <c r="D113" s="96"/>
      <c r="E113" s="96"/>
      <c r="F113" s="97">
        <f>SUM(F114:F171)</f>
        <v>95</v>
      </c>
      <c r="G113" s="96"/>
      <c r="H113" s="98"/>
      <c r="I113" s="96"/>
      <c r="J113" s="99"/>
      <c r="K113" s="37"/>
      <c r="L113" s="38">
        <v>220</v>
      </c>
      <c r="M113" s="31"/>
      <c r="N113" s="31"/>
      <c r="O113" s="31"/>
    </row>
    <row r="114" spans="1:15" ht="14.7" customHeight="1" x14ac:dyDescent="0.3">
      <c r="A114" s="58">
        <v>12</v>
      </c>
      <c r="B114" s="201" t="s">
        <v>119</v>
      </c>
      <c r="C114" s="83" t="s">
        <v>10</v>
      </c>
      <c r="D114" s="42" t="s">
        <v>11</v>
      </c>
      <c r="E114" s="42">
        <v>30</v>
      </c>
      <c r="F114" s="43">
        <f>IF(C114="x",E114,0)</f>
        <v>30</v>
      </c>
      <c r="G114" s="41"/>
      <c r="H114" s="44"/>
      <c r="I114" s="202" t="s">
        <v>120</v>
      </c>
    </row>
    <row r="115" spans="1:15" x14ac:dyDescent="0.3">
      <c r="B115" s="201"/>
      <c r="C115" s="83"/>
      <c r="D115" s="42" t="s">
        <v>13</v>
      </c>
      <c r="E115" s="42">
        <v>0</v>
      </c>
      <c r="F115" s="43">
        <f>IF(C115="x",E115,0)</f>
        <v>0</v>
      </c>
      <c r="G115" s="41"/>
      <c r="H115" s="44"/>
      <c r="I115" s="202"/>
    </row>
    <row r="116" spans="1:15" x14ac:dyDescent="0.3">
      <c r="B116" s="19" t="s">
        <v>121</v>
      </c>
      <c r="D116" s="5"/>
      <c r="E116" s="5"/>
      <c r="F116" s="43"/>
      <c r="G116" s="41"/>
      <c r="H116" s="44"/>
      <c r="J116" s="19"/>
      <c r="K116" s="54"/>
    </row>
    <row r="117" spans="1:15" ht="187.2" x14ac:dyDescent="0.3">
      <c r="B117" s="59" t="s">
        <v>122</v>
      </c>
      <c r="D117" s="5"/>
      <c r="E117" s="5"/>
      <c r="F117" s="43"/>
      <c r="G117" s="41"/>
      <c r="H117" s="44"/>
      <c r="J117" s="19"/>
      <c r="K117" s="54"/>
    </row>
    <row r="118" spans="1:15" x14ac:dyDescent="0.3">
      <c r="B118" s="60"/>
      <c r="D118" s="5"/>
      <c r="E118" s="5"/>
      <c r="F118" s="43"/>
      <c r="G118" s="41"/>
      <c r="H118" s="44"/>
      <c r="J118" s="19"/>
      <c r="K118" s="54"/>
    </row>
    <row r="119" spans="1:15" x14ac:dyDescent="0.3">
      <c r="A119" s="1">
        <v>13</v>
      </c>
      <c r="B119" s="201" t="s">
        <v>123</v>
      </c>
      <c r="C119" s="83"/>
      <c r="D119" s="82" t="s">
        <v>124</v>
      </c>
      <c r="E119" s="82">
        <v>0</v>
      </c>
      <c r="F119" s="43">
        <f>IF(C119="x",E119,0)</f>
        <v>0</v>
      </c>
      <c r="G119" s="41"/>
      <c r="H119" s="44"/>
    </row>
    <row r="120" spans="1:15" x14ac:dyDescent="0.3">
      <c r="B120" s="201"/>
      <c r="C120" s="83"/>
      <c r="D120" s="42" t="s">
        <v>125</v>
      </c>
      <c r="E120" s="42">
        <v>0</v>
      </c>
      <c r="F120" s="43">
        <f>IF(C120="x",E120,0)</f>
        <v>0</v>
      </c>
      <c r="G120" s="41"/>
      <c r="H120" s="44"/>
    </row>
    <row r="121" spans="1:15" x14ac:dyDescent="0.3">
      <c r="B121" s="201"/>
      <c r="C121" s="83" t="s">
        <v>10</v>
      </c>
      <c r="D121" s="42" t="s">
        <v>126</v>
      </c>
      <c r="E121" s="42">
        <v>0</v>
      </c>
      <c r="F121" s="43">
        <f>IF(C121="x",E121,0)</f>
        <v>0</v>
      </c>
      <c r="G121" s="41"/>
      <c r="H121" s="44"/>
    </row>
    <row r="122" spans="1:15" x14ac:dyDescent="0.3">
      <c r="B122" s="19" t="s">
        <v>127</v>
      </c>
      <c r="D122" s="5"/>
      <c r="E122" s="5"/>
      <c r="F122" s="43"/>
      <c r="G122" s="41"/>
      <c r="H122" s="44"/>
      <c r="J122" s="19"/>
      <c r="K122" s="54"/>
    </row>
    <row r="123" spans="1:15" ht="57.6" x14ac:dyDescent="0.3">
      <c r="B123" s="59" t="s">
        <v>128</v>
      </c>
      <c r="D123" s="5"/>
      <c r="E123" s="5"/>
      <c r="F123" s="43"/>
      <c r="G123" s="41"/>
      <c r="H123" s="44"/>
      <c r="J123" s="19"/>
      <c r="K123" s="54"/>
    </row>
    <row r="124" spans="1:15" x14ac:dyDescent="0.3">
      <c r="B124" s="69"/>
      <c r="D124" s="5"/>
      <c r="E124" s="5"/>
      <c r="F124" s="43"/>
      <c r="G124" s="41"/>
      <c r="H124" s="44"/>
      <c r="I124" s="92"/>
      <c r="J124" s="19"/>
      <c r="K124" s="54"/>
    </row>
    <row r="125" spans="1:15" s="19" customFormat="1" x14ac:dyDescent="0.3">
      <c r="A125" s="58">
        <v>14</v>
      </c>
      <c r="B125" s="201" t="s">
        <v>129</v>
      </c>
      <c r="C125" s="83"/>
      <c r="D125" s="82" t="s">
        <v>130</v>
      </c>
      <c r="E125" s="82">
        <v>20</v>
      </c>
      <c r="F125" s="43">
        <f>IF(C125="x",E125,0)</f>
        <v>0</v>
      </c>
      <c r="G125" s="41"/>
      <c r="H125" s="44"/>
      <c r="I125" s="208" t="s">
        <v>131</v>
      </c>
    </row>
    <row r="126" spans="1:15" s="19" customFormat="1" x14ac:dyDescent="0.3">
      <c r="A126" s="58"/>
      <c r="B126" s="201"/>
      <c r="C126" s="83"/>
      <c r="D126" s="82" t="s">
        <v>132</v>
      </c>
      <c r="E126" s="82">
        <v>15</v>
      </c>
      <c r="F126" s="43">
        <f>IF(C126="x",E126,0)</f>
        <v>0</v>
      </c>
      <c r="G126" s="41"/>
      <c r="H126" s="44"/>
      <c r="I126" s="208"/>
    </row>
    <row r="127" spans="1:15" s="19" customFormat="1" x14ac:dyDescent="0.3">
      <c r="A127" s="58"/>
      <c r="B127" s="201"/>
      <c r="C127" s="83"/>
      <c r="D127" s="42" t="s">
        <v>133</v>
      </c>
      <c r="E127" s="42">
        <v>10</v>
      </c>
      <c r="F127" s="43">
        <f>IF(C127="x",E127,0)</f>
        <v>0</v>
      </c>
      <c r="G127" s="41"/>
      <c r="H127" s="44"/>
      <c r="I127" s="202"/>
    </row>
    <row r="128" spans="1:15" s="19" customFormat="1" x14ac:dyDescent="0.3">
      <c r="A128" s="58"/>
      <c r="B128" s="201"/>
      <c r="C128" s="83" t="s">
        <v>10</v>
      </c>
      <c r="D128" s="42" t="s">
        <v>13</v>
      </c>
      <c r="E128" s="42">
        <v>0</v>
      </c>
      <c r="F128" s="43">
        <f>IF(C128="x",E128,0)</f>
        <v>0</v>
      </c>
      <c r="G128" s="41"/>
      <c r="H128" s="44"/>
      <c r="I128" s="202"/>
    </row>
    <row r="129" spans="1:11" s="19" customFormat="1" x14ac:dyDescent="0.3">
      <c r="A129" s="58"/>
      <c r="B129" s="201"/>
      <c r="C129" s="83"/>
      <c r="D129" s="42" t="s">
        <v>21</v>
      </c>
      <c r="E129" s="42">
        <v>20</v>
      </c>
      <c r="F129" s="43">
        <f>IF(C129="x",E129,0)</f>
        <v>0</v>
      </c>
      <c r="G129" s="41"/>
      <c r="H129" s="44"/>
      <c r="I129" s="202"/>
    </row>
    <row r="130" spans="1:11" s="19" customFormat="1" ht="28.8" x14ac:dyDescent="0.3">
      <c r="A130" s="58"/>
      <c r="B130" s="19" t="s">
        <v>134</v>
      </c>
      <c r="C130" s="5"/>
      <c r="D130" s="5"/>
      <c r="E130" s="5"/>
      <c r="F130" s="43"/>
      <c r="G130" s="41"/>
      <c r="H130" s="44"/>
      <c r="I130" s="45"/>
      <c r="K130" s="54"/>
    </row>
    <row r="131" spans="1:11" s="19" customFormat="1" x14ac:dyDescent="0.3">
      <c r="A131" s="58"/>
      <c r="B131" s="59" t="s">
        <v>57</v>
      </c>
      <c r="C131" s="5"/>
      <c r="D131" s="5"/>
      <c r="E131" s="5"/>
      <c r="F131" s="43"/>
      <c r="G131" s="41"/>
      <c r="H131" s="44"/>
      <c r="I131" s="45"/>
      <c r="K131" s="54"/>
    </row>
    <row r="132" spans="1:11" x14ac:dyDescent="0.3">
      <c r="B132" s="60"/>
      <c r="D132" s="5"/>
      <c r="E132" s="5"/>
      <c r="F132" s="43"/>
      <c r="G132" s="41"/>
      <c r="H132" s="44"/>
      <c r="J132" s="19"/>
      <c r="K132" s="54"/>
    </row>
    <row r="133" spans="1:11" x14ac:dyDescent="0.3">
      <c r="A133" s="1">
        <v>15</v>
      </c>
      <c r="B133" s="201" t="s">
        <v>135</v>
      </c>
      <c r="C133" s="83"/>
      <c r="D133" s="42" t="s">
        <v>136</v>
      </c>
      <c r="E133" s="42">
        <v>20</v>
      </c>
      <c r="F133" s="43">
        <f t="shared" ref="F133:F138" si="0">IF(C133="x",E133,0)</f>
        <v>0</v>
      </c>
      <c r="G133" s="41"/>
      <c r="H133" s="44"/>
      <c r="I133" s="2" t="s">
        <v>137</v>
      </c>
    </row>
    <row r="134" spans="1:11" x14ac:dyDescent="0.3">
      <c r="B134" s="201"/>
      <c r="C134" s="83"/>
      <c r="D134" s="42" t="s">
        <v>138</v>
      </c>
      <c r="E134" s="42">
        <v>15</v>
      </c>
      <c r="F134" s="43">
        <f t="shared" si="0"/>
        <v>0</v>
      </c>
      <c r="G134" s="41"/>
      <c r="H134" s="44"/>
    </row>
    <row r="135" spans="1:11" x14ac:dyDescent="0.3">
      <c r="B135" s="201"/>
      <c r="C135" s="83"/>
      <c r="D135" s="42" t="s">
        <v>139</v>
      </c>
      <c r="E135" s="42">
        <v>10</v>
      </c>
      <c r="F135" s="43">
        <f t="shared" si="0"/>
        <v>0</v>
      </c>
      <c r="G135" s="41"/>
      <c r="H135" s="44"/>
    </row>
    <row r="136" spans="1:11" x14ac:dyDescent="0.3">
      <c r="B136" s="201"/>
      <c r="C136" s="83" t="s">
        <v>10</v>
      </c>
      <c r="D136" s="42" t="s">
        <v>140</v>
      </c>
      <c r="E136" s="42">
        <v>5</v>
      </c>
      <c r="F136" s="43">
        <f t="shared" si="0"/>
        <v>5</v>
      </c>
      <c r="G136" s="41"/>
      <c r="H136" s="44"/>
    </row>
    <row r="137" spans="1:11" x14ac:dyDescent="0.3">
      <c r="B137" s="201"/>
      <c r="C137" s="83"/>
      <c r="D137" s="42" t="s">
        <v>141</v>
      </c>
      <c r="E137" s="42">
        <v>0</v>
      </c>
      <c r="F137" s="43">
        <f t="shared" si="0"/>
        <v>0</v>
      </c>
      <c r="G137" s="41"/>
      <c r="H137" s="44"/>
    </row>
    <row r="138" spans="1:11" x14ac:dyDescent="0.3">
      <c r="B138" s="5"/>
      <c r="C138" s="83"/>
      <c r="D138" s="42" t="s">
        <v>142</v>
      </c>
      <c r="E138" s="42">
        <v>20</v>
      </c>
      <c r="F138" s="43">
        <f t="shared" si="0"/>
        <v>0</v>
      </c>
      <c r="G138" s="41"/>
      <c r="H138" s="44"/>
    </row>
    <row r="139" spans="1:11" x14ac:dyDescent="0.3">
      <c r="B139" s="19" t="s">
        <v>143</v>
      </c>
      <c r="C139" s="100"/>
      <c r="D139" s="42"/>
      <c r="E139" s="42"/>
      <c r="F139" s="43"/>
      <c r="G139" s="41"/>
      <c r="H139" s="44"/>
    </row>
    <row r="140" spans="1:11" ht="28.8" x14ac:dyDescent="0.3">
      <c r="B140" s="59" t="s">
        <v>144</v>
      </c>
      <c r="C140" s="100"/>
      <c r="D140" s="42"/>
      <c r="E140" s="42"/>
      <c r="F140" s="43"/>
      <c r="G140" s="41"/>
      <c r="H140" s="44"/>
    </row>
    <row r="141" spans="1:11" x14ac:dyDescent="0.3">
      <c r="B141" s="60"/>
      <c r="D141" s="5"/>
      <c r="E141" s="5"/>
      <c r="F141" s="43"/>
      <c r="G141" s="41"/>
      <c r="H141" s="44"/>
      <c r="J141" s="19"/>
      <c r="K141" s="54"/>
    </row>
    <row r="142" spans="1:11" x14ac:dyDescent="0.3">
      <c r="A142" s="1">
        <v>16</v>
      </c>
      <c r="B142" s="201" t="s">
        <v>145</v>
      </c>
      <c r="C142" s="83"/>
      <c r="D142" s="42" t="s">
        <v>11</v>
      </c>
      <c r="E142" s="42">
        <v>20</v>
      </c>
      <c r="F142" s="43">
        <f>IF(C142="x",E142,0)</f>
        <v>0</v>
      </c>
      <c r="G142" s="41"/>
      <c r="H142" s="44"/>
      <c r="I142" s="209" t="s">
        <v>146</v>
      </c>
    </row>
    <row r="143" spans="1:11" ht="27" customHeight="1" x14ac:dyDescent="0.3">
      <c r="B143" s="201"/>
      <c r="C143" s="83" t="s">
        <v>10</v>
      </c>
      <c r="D143" s="42" t="s">
        <v>13</v>
      </c>
      <c r="E143" s="42">
        <v>0</v>
      </c>
      <c r="F143" s="43">
        <f>IF(C143="x",E143,0)</f>
        <v>0</v>
      </c>
      <c r="G143" s="41"/>
      <c r="H143" s="44"/>
      <c r="I143" s="209"/>
    </row>
    <row r="144" spans="1:11" x14ac:dyDescent="0.3">
      <c r="B144" s="19" t="s">
        <v>147</v>
      </c>
      <c r="D144" s="5"/>
      <c r="E144" s="5"/>
      <c r="F144" s="43"/>
      <c r="G144" s="41"/>
      <c r="H144" s="44"/>
      <c r="J144" s="19"/>
      <c r="K144" s="54"/>
    </row>
    <row r="145" spans="1:11" x14ac:dyDescent="0.3">
      <c r="B145" s="59" t="s">
        <v>57</v>
      </c>
      <c r="D145" s="5"/>
      <c r="E145" s="5"/>
      <c r="F145" s="43"/>
      <c r="G145" s="41"/>
      <c r="H145" s="44"/>
      <c r="J145" s="19"/>
      <c r="K145" s="54"/>
    </row>
    <row r="146" spans="1:11" x14ac:dyDescent="0.3">
      <c r="B146" s="60"/>
      <c r="D146" s="5"/>
      <c r="E146" s="5"/>
      <c r="F146" s="43"/>
      <c r="G146" s="41"/>
      <c r="H146" s="44"/>
      <c r="J146" s="19"/>
      <c r="K146" s="54"/>
    </row>
    <row r="147" spans="1:11" s="19" customFormat="1" ht="19.5" customHeight="1" x14ac:dyDescent="0.3">
      <c r="A147" s="58">
        <v>17</v>
      </c>
      <c r="B147" s="203" t="s">
        <v>148</v>
      </c>
      <c r="C147" s="83"/>
      <c r="D147" s="42" t="s">
        <v>11</v>
      </c>
      <c r="E147" s="42">
        <v>20</v>
      </c>
      <c r="F147" s="43">
        <f>IF(C147="x",E147,0)</f>
        <v>0</v>
      </c>
      <c r="G147" s="41"/>
      <c r="H147" s="44"/>
      <c r="I147" s="45"/>
      <c r="K147" s="54"/>
    </row>
    <row r="148" spans="1:11" s="19" customFormat="1" ht="12.75" customHeight="1" x14ac:dyDescent="0.3">
      <c r="A148" s="58"/>
      <c r="B148" s="203"/>
      <c r="C148" s="83" t="s">
        <v>10</v>
      </c>
      <c r="D148" s="42" t="s">
        <v>13</v>
      </c>
      <c r="E148" s="42">
        <v>0</v>
      </c>
      <c r="F148" s="43">
        <f>IF(C148="x",E148,0)</f>
        <v>0</v>
      </c>
      <c r="G148" s="41"/>
      <c r="H148" s="44"/>
      <c r="I148" s="45"/>
      <c r="K148" s="54"/>
    </row>
    <row r="149" spans="1:11" s="19" customFormat="1" x14ac:dyDescent="0.3">
      <c r="A149" s="58"/>
      <c r="B149" s="60" t="s">
        <v>147</v>
      </c>
      <c r="C149" s="100"/>
      <c r="D149" s="42"/>
      <c r="E149" s="42"/>
      <c r="F149" s="43"/>
      <c r="G149" s="41"/>
      <c r="H149" s="44"/>
      <c r="I149" s="45"/>
      <c r="K149" s="54"/>
    </row>
    <row r="150" spans="1:11" s="19" customFormat="1" x14ac:dyDescent="0.3">
      <c r="A150" s="58"/>
      <c r="B150" s="59" t="s">
        <v>57</v>
      </c>
      <c r="C150" s="100"/>
      <c r="D150" s="42"/>
      <c r="E150" s="42"/>
      <c r="F150" s="43"/>
      <c r="G150" s="41"/>
      <c r="H150" s="44"/>
      <c r="I150" s="45"/>
      <c r="K150" s="54"/>
    </row>
    <row r="151" spans="1:11" s="19" customFormat="1" x14ac:dyDescent="0.3">
      <c r="A151" s="58"/>
      <c r="B151" s="60"/>
      <c r="C151" s="5"/>
      <c r="D151" s="5"/>
      <c r="E151" s="5"/>
      <c r="F151" s="43"/>
      <c r="G151" s="41"/>
      <c r="H151" s="44"/>
      <c r="I151" s="45"/>
      <c r="K151" s="54"/>
    </row>
    <row r="152" spans="1:11" s="19" customFormat="1" ht="14.7" customHeight="1" x14ac:dyDescent="0.3">
      <c r="A152" s="58">
        <v>18</v>
      </c>
      <c r="B152" s="201" t="s">
        <v>149</v>
      </c>
      <c r="C152" s="83" t="s">
        <v>10</v>
      </c>
      <c r="D152" s="42" t="s">
        <v>11</v>
      </c>
      <c r="E152" s="42">
        <v>20</v>
      </c>
      <c r="F152" s="43">
        <f>IF(C152="x",E152,0)</f>
        <v>20</v>
      </c>
      <c r="G152" s="41"/>
      <c r="H152" s="44"/>
      <c r="I152" s="45"/>
    </row>
    <row r="153" spans="1:11" s="19" customFormat="1" x14ac:dyDescent="0.3">
      <c r="A153" s="58"/>
      <c r="B153" s="201"/>
      <c r="C153" s="83"/>
      <c r="D153" s="42" t="s">
        <v>13</v>
      </c>
      <c r="E153" s="42">
        <v>0</v>
      </c>
      <c r="F153" s="43">
        <f>IF(C153="x",E153,0)</f>
        <v>0</v>
      </c>
      <c r="G153" s="41"/>
      <c r="H153" s="44"/>
      <c r="I153" s="45"/>
    </row>
    <row r="154" spans="1:11" s="19" customFormat="1" ht="28.8" x14ac:dyDescent="0.3">
      <c r="A154" s="58"/>
      <c r="B154" s="19" t="s">
        <v>150</v>
      </c>
      <c r="C154" s="5"/>
      <c r="D154" s="5"/>
      <c r="E154" s="5"/>
      <c r="F154" s="43"/>
      <c r="G154" s="41"/>
      <c r="H154" s="44"/>
      <c r="I154" s="45"/>
      <c r="K154" s="54"/>
    </row>
    <row r="155" spans="1:11" s="19" customFormat="1" ht="100.8" x14ac:dyDescent="0.3">
      <c r="A155" s="58"/>
      <c r="B155" s="59" t="s">
        <v>151</v>
      </c>
      <c r="C155" s="5"/>
      <c r="D155" s="5"/>
      <c r="E155" s="5"/>
      <c r="F155" s="43"/>
      <c r="G155" s="41"/>
      <c r="H155" s="44"/>
      <c r="I155" s="45"/>
      <c r="K155" s="54"/>
    </row>
    <row r="156" spans="1:11" s="19" customFormat="1" x14ac:dyDescent="0.3">
      <c r="A156" s="58"/>
      <c r="B156" s="69"/>
      <c r="C156" s="5"/>
      <c r="D156" s="5"/>
      <c r="E156" s="5"/>
      <c r="F156" s="43"/>
      <c r="G156" s="41"/>
      <c r="H156" s="44"/>
      <c r="I156" s="92"/>
      <c r="K156" s="54"/>
    </row>
    <row r="157" spans="1:11" ht="14.7" customHeight="1" x14ac:dyDescent="0.3">
      <c r="A157" s="1">
        <v>19</v>
      </c>
      <c r="B157" s="201" t="s">
        <v>152</v>
      </c>
      <c r="C157" s="83" t="s">
        <v>10</v>
      </c>
      <c r="D157" s="42" t="s">
        <v>11</v>
      </c>
      <c r="E157" s="42">
        <v>20</v>
      </c>
      <c r="F157" s="43">
        <f>IF(C157="x",E157,0)</f>
        <v>20</v>
      </c>
      <c r="G157" s="41"/>
      <c r="H157" s="44"/>
    </row>
    <row r="158" spans="1:11" x14ac:dyDescent="0.3">
      <c r="B158" s="201"/>
      <c r="C158" s="83"/>
      <c r="D158" s="42" t="s">
        <v>13</v>
      </c>
      <c r="E158" s="42">
        <v>0</v>
      </c>
      <c r="F158" s="43">
        <f>IF(C158="x",E158,0)</f>
        <v>0</v>
      </c>
      <c r="G158" s="41"/>
      <c r="H158" s="44"/>
    </row>
    <row r="159" spans="1:11" x14ac:dyDescent="0.3">
      <c r="B159" s="19" t="s">
        <v>153</v>
      </c>
      <c r="D159" s="5"/>
      <c r="E159" s="5"/>
      <c r="F159" s="43"/>
      <c r="G159" s="41"/>
      <c r="H159" s="44"/>
      <c r="J159" s="19"/>
      <c r="K159" s="54"/>
    </row>
    <row r="160" spans="1:11" ht="57.6" x14ac:dyDescent="0.3">
      <c r="B160" s="59" t="s">
        <v>154</v>
      </c>
      <c r="D160" s="5"/>
      <c r="E160" s="5"/>
      <c r="F160" s="43"/>
      <c r="G160" s="41"/>
      <c r="H160" s="44"/>
      <c r="J160" s="19"/>
      <c r="K160" s="54"/>
    </row>
    <row r="161" spans="1:14" x14ac:dyDescent="0.3">
      <c r="B161" s="60"/>
      <c r="D161" s="5"/>
      <c r="E161" s="5"/>
      <c r="F161" s="43"/>
      <c r="G161" s="41"/>
      <c r="H161" s="44"/>
      <c r="J161" s="19"/>
      <c r="K161" s="54"/>
    </row>
    <row r="162" spans="1:14" x14ac:dyDescent="0.3">
      <c r="A162" s="58">
        <v>20</v>
      </c>
      <c r="B162" s="201" t="s">
        <v>155</v>
      </c>
      <c r="C162" s="83" t="s">
        <v>10</v>
      </c>
      <c r="D162" s="42" t="s">
        <v>11</v>
      </c>
      <c r="E162" s="42">
        <v>20</v>
      </c>
      <c r="F162" s="43">
        <f>IF(C162="x",E162,0)</f>
        <v>20</v>
      </c>
      <c r="G162" s="41"/>
      <c r="H162" s="44"/>
      <c r="I162" s="66"/>
    </row>
    <row r="163" spans="1:14" ht="33" customHeight="1" x14ac:dyDescent="0.3">
      <c r="A163" s="67"/>
      <c r="B163" s="201"/>
      <c r="C163" s="83"/>
      <c r="D163" s="42" t="s">
        <v>13</v>
      </c>
      <c r="E163" s="42">
        <v>0</v>
      </c>
      <c r="F163" s="43">
        <f>IF(C163="x",E163,0)</f>
        <v>0</v>
      </c>
      <c r="G163" s="41"/>
      <c r="H163" s="44"/>
      <c r="I163" s="66"/>
    </row>
    <row r="164" spans="1:14" ht="28.8" x14ac:dyDescent="0.3">
      <c r="A164" s="67"/>
      <c r="B164" s="19" t="s">
        <v>150</v>
      </c>
      <c r="D164" s="101"/>
      <c r="E164" s="101"/>
      <c r="F164" s="43"/>
      <c r="G164" s="41"/>
      <c r="H164" s="44"/>
      <c r="I164" s="66"/>
      <c r="J164" s="19"/>
      <c r="K164" s="54"/>
    </row>
    <row r="165" spans="1:14" ht="259.2" x14ac:dyDescent="0.3">
      <c r="A165" s="67"/>
      <c r="B165" s="59" t="s">
        <v>57</v>
      </c>
      <c r="D165" s="101"/>
      <c r="E165" s="101"/>
      <c r="F165" s="43"/>
      <c r="G165" s="63" t="s">
        <v>156</v>
      </c>
      <c r="H165" s="57" t="s">
        <v>157</v>
      </c>
      <c r="J165" s="19"/>
      <c r="K165" s="54"/>
    </row>
    <row r="166" spans="1:14" x14ac:dyDescent="0.3">
      <c r="A166" s="67"/>
      <c r="B166" s="102"/>
      <c r="D166" s="101"/>
      <c r="E166" s="101"/>
      <c r="F166" s="43"/>
      <c r="G166" s="41"/>
      <c r="H166" s="44"/>
      <c r="I166" s="103"/>
      <c r="J166" s="19"/>
      <c r="K166" s="54"/>
    </row>
    <row r="167" spans="1:14" s="19" customFormat="1" ht="14.7" customHeight="1" x14ac:dyDescent="0.3">
      <c r="A167" s="58">
        <v>21</v>
      </c>
      <c r="B167" s="201" t="s">
        <v>158</v>
      </c>
      <c r="C167" s="83"/>
      <c r="D167" s="42" t="s">
        <v>11</v>
      </c>
      <c r="E167" s="42">
        <v>20</v>
      </c>
      <c r="F167" s="43">
        <f>IF(C167="x",E167,0)</f>
        <v>0</v>
      </c>
      <c r="G167" s="41"/>
      <c r="H167" s="44"/>
      <c r="I167" s="202" t="s">
        <v>159</v>
      </c>
    </row>
    <row r="168" spans="1:14" s="19" customFormat="1" x14ac:dyDescent="0.3">
      <c r="A168" s="58"/>
      <c r="B168" s="201"/>
      <c r="C168" s="83" t="s">
        <v>10</v>
      </c>
      <c r="D168" s="42" t="s">
        <v>13</v>
      </c>
      <c r="E168" s="42">
        <v>0</v>
      </c>
      <c r="F168" s="43">
        <f>IF(C168="x",E168,0)</f>
        <v>0</v>
      </c>
      <c r="G168" s="41"/>
      <c r="H168" s="44"/>
      <c r="I168" s="202"/>
    </row>
    <row r="169" spans="1:14" s="19" customFormat="1" ht="28.8" x14ac:dyDescent="0.3">
      <c r="A169" s="58"/>
      <c r="B169" s="19" t="s">
        <v>150</v>
      </c>
      <c r="C169" s="5"/>
      <c r="D169" s="5"/>
      <c r="E169" s="5"/>
      <c r="F169" s="43"/>
      <c r="G169" s="41"/>
      <c r="H169" s="44"/>
      <c r="I169" s="45"/>
      <c r="K169" s="54"/>
    </row>
    <row r="170" spans="1:14" s="19" customFormat="1" x14ac:dyDescent="0.3">
      <c r="A170" s="58"/>
      <c r="B170" s="59" t="s">
        <v>57</v>
      </c>
      <c r="C170" s="5"/>
      <c r="D170" s="5"/>
      <c r="E170" s="5"/>
      <c r="F170" s="43"/>
      <c r="G170" s="41"/>
      <c r="H170" s="44"/>
      <c r="I170" s="45"/>
      <c r="K170" s="54"/>
    </row>
    <row r="171" spans="1:14" x14ac:dyDescent="0.3">
      <c r="B171" s="60"/>
      <c r="D171" s="5"/>
      <c r="E171" s="5"/>
      <c r="F171" s="43"/>
      <c r="G171" s="41"/>
      <c r="H171" s="44"/>
      <c r="J171" s="19"/>
      <c r="K171" s="54"/>
    </row>
    <row r="172" spans="1:14" ht="15.6" x14ac:dyDescent="0.3">
      <c r="B172" s="104" t="s">
        <v>160</v>
      </c>
      <c r="C172" s="105"/>
      <c r="D172" s="105"/>
      <c r="E172" s="105"/>
      <c r="F172" s="105">
        <f>SUM(F173:F260)</f>
        <v>62</v>
      </c>
      <c r="G172" s="106"/>
      <c r="H172" s="107"/>
      <c r="I172" s="105"/>
      <c r="J172" s="108"/>
      <c r="K172" s="108"/>
      <c r="L172" s="108"/>
      <c r="M172" s="108"/>
      <c r="N172" s="108"/>
    </row>
    <row r="173" spans="1:14" ht="19.2" x14ac:dyDescent="0.3">
      <c r="A173" s="58">
        <v>22</v>
      </c>
      <c r="B173" s="201" t="s">
        <v>161</v>
      </c>
      <c r="C173" s="109" t="s">
        <v>10</v>
      </c>
      <c r="D173" s="42" t="s">
        <v>11</v>
      </c>
      <c r="E173" s="42">
        <v>20</v>
      </c>
      <c r="F173" s="43">
        <v>0</v>
      </c>
      <c r="G173" s="41"/>
      <c r="H173" s="44"/>
      <c r="I173" s="45" t="s">
        <v>162</v>
      </c>
    </row>
    <row r="174" spans="1:14" x14ac:dyDescent="0.3">
      <c r="A174" s="67"/>
      <c r="B174" s="201"/>
      <c r="C174" s="83"/>
      <c r="D174" s="42" t="s">
        <v>13</v>
      </c>
      <c r="E174" s="42">
        <v>0</v>
      </c>
      <c r="F174" s="43">
        <f>IF(C174="x",E174,0)</f>
        <v>0</v>
      </c>
      <c r="G174" s="41"/>
      <c r="H174" s="44"/>
    </row>
    <row r="175" spans="1:14" s="19" customFormat="1" x14ac:dyDescent="0.3">
      <c r="A175" s="58"/>
      <c r="B175" s="19" t="s">
        <v>163</v>
      </c>
      <c r="C175" s="5"/>
      <c r="D175" s="5"/>
      <c r="E175" s="5"/>
      <c r="F175" s="43"/>
      <c r="G175" s="41"/>
      <c r="H175" s="44"/>
      <c r="I175" s="45"/>
      <c r="K175" s="54"/>
    </row>
    <row r="176" spans="1:14" s="19" customFormat="1" ht="43.2" x14ac:dyDescent="0.3">
      <c r="A176" s="58"/>
      <c r="B176" s="59" t="s">
        <v>164</v>
      </c>
      <c r="C176" s="5"/>
      <c r="D176" s="5"/>
      <c r="E176" s="5"/>
      <c r="F176" s="43"/>
      <c r="G176" s="63" t="s">
        <v>165</v>
      </c>
      <c r="H176" s="57" t="s">
        <v>166</v>
      </c>
      <c r="K176" s="54"/>
    </row>
    <row r="177" spans="1:11" x14ac:dyDescent="0.3">
      <c r="B177" s="69"/>
      <c r="D177" s="5"/>
      <c r="E177" s="5"/>
      <c r="F177" s="43"/>
      <c r="G177" s="41"/>
      <c r="H177" s="44"/>
      <c r="I177" s="92"/>
      <c r="J177" s="19"/>
      <c r="K177" s="54"/>
    </row>
    <row r="178" spans="1:11" ht="14.7" customHeight="1" x14ac:dyDescent="0.3">
      <c r="A178" s="1" t="s">
        <v>167</v>
      </c>
      <c r="B178" s="201" t="s">
        <v>168</v>
      </c>
      <c r="C178" s="83" t="s">
        <v>10</v>
      </c>
      <c r="D178" s="42" t="s">
        <v>11</v>
      </c>
      <c r="E178" s="42">
        <v>15</v>
      </c>
      <c r="F178" s="43">
        <f>IF(C178="x",E178,0)</f>
        <v>15</v>
      </c>
      <c r="G178" s="41"/>
      <c r="H178" s="44"/>
    </row>
    <row r="179" spans="1:11" x14ac:dyDescent="0.3">
      <c r="B179" s="201"/>
      <c r="C179" s="83"/>
      <c r="D179" s="42" t="s">
        <v>13</v>
      </c>
      <c r="E179" s="42">
        <v>0</v>
      </c>
      <c r="F179" s="43">
        <f>IF(C179="x",E179,0)</f>
        <v>0</v>
      </c>
      <c r="G179" s="41"/>
      <c r="H179" s="44"/>
    </row>
    <row r="180" spans="1:11" x14ac:dyDescent="0.3">
      <c r="B180" s="19" t="s">
        <v>169</v>
      </c>
      <c r="C180" s="83"/>
      <c r="D180" s="42" t="s">
        <v>170</v>
      </c>
      <c r="E180" s="110">
        <v>0</v>
      </c>
      <c r="F180" s="43">
        <f>IF(C180="x",E180,0)</f>
        <v>0</v>
      </c>
      <c r="G180" s="41"/>
      <c r="H180" s="44"/>
      <c r="J180" s="19"/>
      <c r="K180" s="54"/>
    </row>
    <row r="181" spans="1:11" x14ac:dyDescent="0.3">
      <c r="B181" s="59" t="s">
        <v>171</v>
      </c>
      <c r="D181" s="5"/>
      <c r="E181" s="5"/>
      <c r="F181" s="43"/>
      <c r="G181" s="41"/>
      <c r="H181" s="44"/>
      <c r="J181" s="19"/>
      <c r="K181" s="54"/>
    </row>
    <row r="182" spans="1:11" x14ac:dyDescent="0.3">
      <c r="B182" s="69"/>
      <c r="D182" s="5"/>
      <c r="E182" s="5"/>
      <c r="F182" s="43"/>
      <c r="G182" s="41"/>
      <c r="H182" s="44"/>
      <c r="I182" s="92"/>
      <c r="J182" s="19"/>
      <c r="K182" s="54"/>
    </row>
    <row r="183" spans="1:11" x14ac:dyDescent="0.3">
      <c r="A183" s="1" t="s">
        <v>172</v>
      </c>
      <c r="B183" s="201" t="s">
        <v>173</v>
      </c>
      <c r="C183" s="83" t="s">
        <v>10</v>
      </c>
      <c r="D183" s="42" t="s">
        <v>174</v>
      </c>
      <c r="E183" s="42">
        <v>0</v>
      </c>
      <c r="F183" s="43">
        <f>IF(C183="x",E183,0)</f>
        <v>0</v>
      </c>
      <c r="G183" s="41"/>
      <c r="H183" s="44"/>
    </row>
    <row r="184" spans="1:11" x14ac:dyDescent="0.3">
      <c r="B184" s="201"/>
      <c r="C184" s="83"/>
      <c r="D184" s="42" t="s">
        <v>175</v>
      </c>
      <c r="E184" s="42">
        <v>0</v>
      </c>
      <c r="F184" s="43">
        <f>IF(C184="x",E184,0)</f>
        <v>0</v>
      </c>
      <c r="G184" s="41"/>
      <c r="H184" s="44"/>
    </row>
    <row r="185" spans="1:11" x14ac:dyDescent="0.3">
      <c r="B185" s="201"/>
      <c r="C185" s="83"/>
      <c r="D185" s="42" t="s">
        <v>176</v>
      </c>
      <c r="E185" s="42">
        <v>0</v>
      </c>
      <c r="F185" s="43">
        <f>IF(C185="x",E185,0)</f>
        <v>0</v>
      </c>
      <c r="G185" s="41"/>
      <c r="H185" s="44"/>
    </row>
    <row r="186" spans="1:11" x14ac:dyDescent="0.3">
      <c r="B186" s="19" t="s">
        <v>177</v>
      </c>
      <c r="D186" s="5"/>
      <c r="E186" s="5"/>
      <c r="F186" s="43"/>
      <c r="G186" s="41"/>
      <c r="H186" s="44"/>
      <c r="J186" s="19"/>
      <c r="K186" s="54"/>
    </row>
    <row r="187" spans="1:11" ht="28.8" x14ac:dyDescent="0.3">
      <c r="B187" s="59" t="s">
        <v>178</v>
      </c>
      <c r="D187" s="5"/>
      <c r="E187" s="5"/>
      <c r="F187" s="43"/>
      <c r="G187" s="41"/>
      <c r="H187" s="44"/>
      <c r="J187" s="19"/>
      <c r="K187" s="54"/>
    </row>
    <row r="188" spans="1:11" x14ac:dyDescent="0.3">
      <c r="B188" s="69"/>
      <c r="D188" s="5"/>
      <c r="E188" s="5"/>
      <c r="F188" s="43"/>
      <c r="G188" s="41"/>
      <c r="H188" s="44"/>
      <c r="I188" s="92"/>
      <c r="J188" s="19"/>
      <c r="K188" s="54"/>
    </row>
    <row r="189" spans="1:11" x14ac:dyDescent="0.3">
      <c r="A189" s="1" t="s">
        <v>179</v>
      </c>
      <c r="B189" s="201" t="s">
        <v>180</v>
      </c>
      <c r="C189" s="83"/>
      <c r="D189" s="42" t="s">
        <v>11</v>
      </c>
      <c r="E189" s="42">
        <v>15</v>
      </c>
      <c r="F189" s="43">
        <f>IF(C189="x",E189,0)</f>
        <v>0</v>
      </c>
      <c r="G189" s="41"/>
      <c r="H189" s="44"/>
    </row>
    <row r="190" spans="1:11" x14ac:dyDescent="0.3">
      <c r="B190" s="201"/>
      <c r="C190" s="83"/>
      <c r="D190" s="42" t="s">
        <v>13</v>
      </c>
      <c r="E190" s="42">
        <v>0</v>
      </c>
      <c r="F190" s="43">
        <f>IF(C190="x",E190,0)</f>
        <v>0</v>
      </c>
      <c r="G190" s="41"/>
      <c r="H190" s="44"/>
    </row>
    <row r="191" spans="1:11" x14ac:dyDescent="0.3">
      <c r="B191" s="201"/>
      <c r="C191" s="83" t="s">
        <v>10</v>
      </c>
      <c r="D191" s="42" t="s">
        <v>170</v>
      </c>
      <c r="E191" s="42">
        <v>0</v>
      </c>
      <c r="F191" s="43">
        <f>IF(C191="x",E191,0)</f>
        <v>0</v>
      </c>
      <c r="G191" s="41"/>
      <c r="H191" s="44"/>
    </row>
    <row r="192" spans="1:11" x14ac:dyDescent="0.3">
      <c r="B192" s="19" t="s">
        <v>169</v>
      </c>
      <c r="C192" s="100"/>
      <c r="D192" s="42"/>
      <c r="E192" s="42"/>
      <c r="F192" s="43"/>
      <c r="G192" s="41"/>
      <c r="H192" s="44"/>
    </row>
    <row r="193" spans="1:11" x14ac:dyDescent="0.3">
      <c r="B193" s="59" t="s">
        <v>57</v>
      </c>
      <c r="C193" s="100"/>
      <c r="D193" s="42"/>
      <c r="E193" s="42"/>
      <c r="F193" s="43"/>
      <c r="G193" s="41"/>
      <c r="H193" s="44"/>
    </row>
    <row r="194" spans="1:11" x14ac:dyDescent="0.3">
      <c r="B194" s="69"/>
      <c r="D194" s="5"/>
      <c r="E194" s="5"/>
      <c r="F194" s="43"/>
      <c r="G194" s="41"/>
      <c r="H194" s="44"/>
      <c r="I194" s="92"/>
      <c r="J194" s="19"/>
      <c r="K194" s="54"/>
    </row>
    <row r="195" spans="1:11" x14ac:dyDescent="0.3">
      <c r="A195" s="1" t="s">
        <v>181</v>
      </c>
      <c r="B195" s="201" t="s">
        <v>182</v>
      </c>
      <c r="C195" s="83"/>
      <c r="D195" s="42" t="s">
        <v>183</v>
      </c>
      <c r="E195" s="42">
        <v>15</v>
      </c>
      <c r="F195" s="43">
        <f>IF(C195="x",E195,0)</f>
        <v>0</v>
      </c>
      <c r="G195" s="41"/>
      <c r="H195" s="44"/>
    </row>
    <row r="196" spans="1:11" x14ac:dyDescent="0.3">
      <c r="B196" s="201"/>
      <c r="C196" s="83" t="s">
        <v>10</v>
      </c>
      <c r="D196" s="42" t="s">
        <v>184</v>
      </c>
      <c r="E196" s="42">
        <v>12</v>
      </c>
      <c r="F196" s="43">
        <f>IF(C196="x",E196,0)</f>
        <v>12</v>
      </c>
      <c r="G196" s="41"/>
      <c r="H196" s="44"/>
    </row>
    <row r="197" spans="1:11" x14ac:dyDescent="0.3">
      <c r="B197" s="201"/>
      <c r="C197" s="83"/>
      <c r="D197" s="42" t="s">
        <v>185</v>
      </c>
      <c r="E197" s="42">
        <v>10</v>
      </c>
      <c r="F197" s="43">
        <f>IF(C197="x",E197,0)</f>
        <v>0</v>
      </c>
      <c r="G197" s="41"/>
      <c r="H197" s="44"/>
    </row>
    <row r="198" spans="1:11" x14ac:dyDescent="0.3">
      <c r="B198" s="201"/>
      <c r="C198" s="83"/>
      <c r="D198" s="42" t="s">
        <v>186</v>
      </c>
      <c r="E198" s="42">
        <v>5</v>
      </c>
      <c r="F198" s="43">
        <f>IF(C198="x",E198,0)</f>
        <v>0</v>
      </c>
      <c r="G198" s="41"/>
      <c r="H198" s="44"/>
    </row>
    <row r="199" spans="1:11" x14ac:dyDescent="0.3">
      <c r="B199" s="201"/>
      <c r="C199" s="83"/>
      <c r="D199" s="42" t="s">
        <v>187</v>
      </c>
      <c r="E199" s="42">
        <v>0</v>
      </c>
      <c r="F199" s="43">
        <f>IF(C199="x",E199,0)</f>
        <v>0</v>
      </c>
      <c r="G199" s="41"/>
      <c r="H199" s="44"/>
    </row>
    <row r="200" spans="1:11" x14ac:dyDescent="0.3">
      <c r="B200" s="69"/>
      <c r="D200" s="5"/>
      <c r="E200" s="5"/>
      <c r="F200" s="43"/>
      <c r="G200" s="41"/>
      <c r="H200" s="44"/>
      <c r="I200" s="92"/>
      <c r="J200" s="19"/>
      <c r="K200" s="54"/>
    </row>
    <row r="201" spans="1:11" x14ac:dyDescent="0.3">
      <c r="A201" s="1" t="s">
        <v>188</v>
      </c>
      <c r="B201" s="201" t="s">
        <v>189</v>
      </c>
      <c r="C201" s="83"/>
      <c r="D201" s="42" t="s">
        <v>190</v>
      </c>
      <c r="E201" s="42">
        <v>10</v>
      </c>
      <c r="F201" s="43">
        <f>IF(C201="x",E201,0)</f>
        <v>0</v>
      </c>
      <c r="G201" s="41"/>
      <c r="H201" s="44"/>
    </row>
    <row r="202" spans="1:11" x14ac:dyDescent="0.3">
      <c r="B202" s="201"/>
      <c r="C202" s="83"/>
      <c r="D202" s="42" t="s">
        <v>191</v>
      </c>
      <c r="E202" s="42">
        <v>5</v>
      </c>
      <c r="F202" s="43">
        <f>IF(C202="x",E202,0)</f>
        <v>0</v>
      </c>
      <c r="G202" s="41"/>
      <c r="H202" s="44"/>
    </row>
    <row r="203" spans="1:11" x14ac:dyDescent="0.3">
      <c r="B203" s="201"/>
      <c r="C203" s="83"/>
      <c r="D203" s="42" t="s">
        <v>192</v>
      </c>
      <c r="E203" s="42">
        <v>0</v>
      </c>
      <c r="F203" s="43">
        <f>IF(C203="x",E203,0)</f>
        <v>0</v>
      </c>
      <c r="G203" s="41"/>
      <c r="H203" s="44"/>
    </row>
    <row r="204" spans="1:11" x14ac:dyDescent="0.3">
      <c r="B204" s="5"/>
      <c r="C204" s="100"/>
      <c r="D204" s="42"/>
      <c r="E204" s="42"/>
      <c r="F204" s="43"/>
      <c r="G204" s="41"/>
      <c r="H204" s="44"/>
    </row>
    <row r="205" spans="1:11" s="19" customFormat="1" ht="28.8" x14ac:dyDescent="0.3">
      <c r="A205" s="58" t="s">
        <v>193</v>
      </c>
      <c r="B205" s="62" t="s">
        <v>194</v>
      </c>
      <c r="C205" s="5"/>
      <c r="E205" s="42">
        <v>0</v>
      </c>
      <c r="F205" s="43">
        <f>IF(C205="x",E205,0)</f>
        <v>0</v>
      </c>
      <c r="G205" s="41"/>
      <c r="H205" s="44"/>
      <c r="I205" s="92"/>
      <c r="K205" s="54"/>
    </row>
    <row r="206" spans="1:11" s="19" customFormat="1" x14ac:dyDescent="0.3">
      <c r="A206" s="58"/>
      <c r="B206" s="60" t="s">
        <v>195</v>
      </c>
      <c r="C206" s="5"/>
      <c r="E206" s="5"/>
      <c r="F206" s="43"/>
      <c r="G206" s="41"/>
      <c r="H206" s="44"/>
      <c r="I206" s="45"/>
      <c r="K206" s="54"/>
    </row>
    <row r="207" spans="1:11" s="19" customFormat="1" ht="43.2" x14ac:dyDescent="0.3">
      <c r="A207" s="58"/>
      <c r="B207" s="59" t="s">
        <v>196</v>
      </c>
      <c r="C207" s="5"/>
      <c r="E207" s="5"/>
      <c r="F207" s="43"/>
      <c r="G207" s="41"/>
      <c r="H207" s="44"/>
      <c r="I207" s="45"/>
      <c r="K207" s="54"/>
    </row>
    <row r="208" spans="1:11" x14ac:dyDescent="0.3">
      <c r="A208" s="67"/>
      <c r="B208" s="68"/>
      <c r="D208" s="64"/>
      <c r="E208" s="101"/>
      <c r="F208" s="43"/>
      <c r="G208" s="41"/>
      <c r="H208" s="44"/>
      <c r="J208" s="19"/>
      <c r="K208" s="54"/>
    </row>
    <row r="209" spans="1:11" s="19" customFormat="1" ht="28.8" x14ac:dyDescent="0.3">
      <c r="A209" s="58" t="s">
        <v>197</v>
      </c>
      <c r="B209" s="62" t="s">
        <v>198</v>
      </c>
      <c r="C209" s="83" t="s">
        <v>10</v>
      </c>
      <c r="D209" s="42" t="s">
        <v>11</v>
      </c>
      <c r="E209" s="42">
        <v>10</v>
      </c>
      <c r="F209" s="43">
        <f>IF(C209="x",E209,0)</f>
        <v>10</v>
      </c>
      <c r="G209" s="41"/>
      <c r="H209" s="44"/>
      <c r="I209" s="45"/>
      <c r="K209" s="54"/>
    </row>
    <row r="210" spans="1:11" s="19" customFormat="1" ht="28.8" x14ac:dyDescent="0.3">
      <c r="A210" s="58"/>
      <c r="B210" s="60" t="s">
        <v>199</v>
      </c>
      <c r="C210" s="83"/>
      <c r="D210" s="42" t="s">
        <v>13</v>
      </c>
      <c r="E210" s="5"/>
      <c r="F210" s="43"/>
      <c r="G210" s="41"/>
      <c r="H210" s="44"/>
      <c r="I210" s="45"/>
      <c r="K210" s="54"/>
    </row>
    <row r="211" spans="1:11" s="19" customFormat="1" x14ac:dyDescent="0.3">
      <c r="A211" s="58"/>
      <c r="B211" s="59" t="s">
        <v>200</v>
      </c>
      <c r="C211" s="5"/>
      <c r="E211" s="5"/>
      <c r="F211" s="43"/>
      <c r="G211" s="41"/>
      <c r="H211" s="44"/>
      <c r="I211" s="45"/>
      <c r="K211" s="54"/>
    </row>
    <row r="212" spans="1:11" x14ac:dyDescent="0.3">
      <c r="A212" s="67"/>
      <c r="B212" s="68"/>
      <c r="D212" s="64"/>
      <c r="E212" s="101"/>
      <c r="F212" s="43"/>
      <c r="G212" s="41"/>
      <c r="H212" s="44"/>
      <c r="J212" s="19"/>
      <c r="K212" s="54"/>
    </row>
    <row r="213" spans="1:11" x14ac:dyDescent="0.3">
      <c r="A213" s="58" t="s">
        <v>201</v>
      </c>
      <c r="B213" s="201" t="s">
        <v>202</v>
      </c>
      <c r="C213" s="83" t="s">
        <v>10</v>
      </c>
      <c r="D213" s="42" t="s">
        <v>11</v>
      </c>
      <c r="E213" s="42">
        <v>15</v>
      </c>
      <c r="F213" s="43">
        <f>IF(C213="x",E213,0)</f>
        <v>15</v>
      </c>
      <c r="G213" s="41"/>
      <c r="H213" s="44"/>
      <c r="I213" s="209" t="s">
        <v>203</v>
      </c>
      <c r="J213" s="19"/>
      <c r="K213" s="54"/>
    </row>
    <row r="214" spans="1:11" x14ac:dyDescent="0.3">
      <c r="A214" s="67"/>
      <c r="B214" s="201"/>
      <c r="C214" s="83"/>
      <c r="D214" s="42" t="s">
        <v>13</v>
      </c>
      <c r="E214" s="42">
        <v>0</v>
      </c>
      <c r="F214" s="43">
        <f>IF(C214="x",E214,0)</f>
        <v>0</v>
      </c>
      <c r="G214" s="41"/>
      <c r="H214" s="44"/>
      <c r="I214" s="209"/>
      <c r="J214" s="19"/>
      <c r="K214" s="54"/>
    </row>
    <row r="215" spans="1:11" x14ac:dyDescent="0.3">
      <c r="A215" s="67"/>
      <c r="B215" s="19" t="s">
        <v>204</v>
      </c>
      <c r="D215" s="5"/>
      <c r="E215" s="5"/>
      <c r="F215" s="43"/>
      <c r="G215" s="41"/>
      <c r="H215" s="44"/>
      <c r="J215" s="19"/>
      <c r="K215" s="54"/>
    </row>
    <row r="216" spans="1:11" ht="57.6" x14ac:dyDescent="0.3">
      <c r="A216" s="67"/>
      <c r="B216" s="59" t="s">
        <v>205</v>
      </c>
      <c r="D216" s="5"/>
      <c r="E216" s="5"/>
      <c r="F216" s="43"/>
      <c r="G216" s="41"/>
      <c r="H216" s="44"/>
      <c r="J216" s="19"/>
      <c r="K216" s="54"/>
    </row>
    <row r="217" spans="1:11" x14ac:dyDescent="0.3">
      <c r="A217" s="67"/>
      <c r="B217" s="68"/>
      <c r="D217" s="64"/>
      <c r="E217" s="101"/>
      <c r="F217" s="43"/>
      <c r="G217" s="41"/>
      <c r="H217" s="44"/>
      <c r="J217" s="19"/>
      <c r="K217" s="54"/>
    </row>
    <row r="218" spans="1:11" x14ac:dyDescent="0.3">
      <c r="B218" s="5"/>
      <c r="C218" s="100"/>
      <c r="D218" s="42"/>
      <c r="E218" s="42"/>
      <c r="F218" s="43"/>
      <c r="G218" s="41"/>
      <c r="H218" s="44"/>
    </row>
    <row r="219" spans="1:11" s="19" customFormat="1" ht="39.6" customHeight="1" x14ac:dyDescent="0.3">
      <c r="A219" s="58" t="s">
        <v>206</v>
      </c>
      <c r="B219" s="201" t="s">
        <v>207</v>
      </c>
      <c r="C219" s="83" t="s">
        <v>10</v>
      </c>
      <c r="D219" s="42" t="s">
        <v>11</v>
      </c>
      <c r="E219" s="42">
        <v>10</v>
      </c>
      <c r="F219" s="43">
        <f>IF(C219="x",E219,0)</f>
        <v>10</v>
      </c>
      <c r="G219" s="41"/>
      <c r="H219" s="44"/>
      <c r="I219" s="202" t="s">
        <v>208</v>
      </c>
    </row>
    <row r="220" spans="1:11" s="19" customFormat="1" x14ac:dyDescent="0.3">
      <c r="A220" s="58"/>
      <c r="B220" s="201"/>
      <c r="C220" s="83"/>
      <c r="D220" s="42" t="s">
        <v>13</v>
      </c>
      <c r="E220" s="42">
        <v>0</v>
      </c>
      <c r="F220" s="43">
        <f>IF(C220="x",E220,0)</f>
        <v>0</v>
      </c>
      <c r="G220" s="41"/>
      <c r="H220" s="44"/>
      <c r="I220" s="202"/>
    </row>
    <row r="221" spans="1:11" s="19" customFormat="1" x14ac:dyDescent="0.3">
      <c r="A221" s="58"/>
      <c r="B221" s="19" t="s">
        <v>209</v>
      </c>
      <c r="C221" s="5"/>
      <c r="D221" s="5"/>
      <c r="E221" s="5"/>
      <c r="F221" s="43"/>
      <c r="G221" s="41"/>
      <c r="H221" s="44"/>
      <c r="I221" s="45"/>
      <c r="K221" s="54"/>
    </row>
    <row r="222" spans="1:11" s="19" customFormat="1" ht="46.95" customHeight="1" x14ac:dyDescent="0.3">
      <c r="A222" s="58"/>
      <c r="B222" s="55" t="s">
        <v>210</v>
      </c>
      <c r="C222" s="5"/>
      <c r="D222" s="5"/>
      <c r="E222" s="5"/>
      <c r="F222" s="43"/>
      <c r="G222" s="63" t="s">
        <v>211</v>
      </c>
      <c r="H222" s="57" t="s">
        <v>212</v>
      </c>
      <c r="K222" s="54"/>
    </row>
    <row r="223" spans="1:11" s="19" customFormat="1" x14ac:dyDescent="0.3">
      <c r="A223" s="58"/>
      <c r="B223" s="60"/>
      <c r="C223" s="5"/>
      <c r="D223" s="5"/>
      <c r="E223" s="5"/>
      <c r="F223" s="43"/>
      <c r="G223" s="41"/>
      <c r="H223" s="44"/>
      <c r="I223" s="45"/>
      <c r="K223" s="54"/>
    </row>
    <row r="224" spans="1:11" s="19" customFormat="1" x14ac:dyDescent="0.3">
      <c r="A224" s="58" t="s">
        <v>213</v>
      </c>
      <c r="B224" s="201" t="s">
        <v>214</v>
      </c>
      <c r="C224" s="109" t="s">
        <v>10</v>
      </c>
      <c r="D224" s="42" t="s">
        <v>11</v>
      </c>
      <c r="E224" s="42">
        <v>10</v>
      </c>
      <c r="F224" s="43">
        <v>0</v>
      </c>
      <c r="G224" s="41"/>
      <c r="H224" s="44"/>
      <c r="I224" s="45" t="s">
        <v>215</v>
      </c>
    </row>
    <row r="225" spans="1:11" s="19" customFormat="1" x14ac:dyDescent="0.3">
      <c r="A225" s="58"/>
      <c r="B225" s="201"/>
      <c r="C225" s="83"/>
      <c r="D225" s="42" t="s">
        <v>13</v>
      </c>
      <c r="E225" s="42">
        <v>0</v>
      </c>
      <c r="F225" s="43">
        <f>IF(C225="x",E225,0)</f>
        <v>0</v>
      </c>
      <c r="G225" s="41"/>
      <c r="H225" s="44"/>
      <c r="I225" s="45"/>
    </row>
    <row r="226" spans="1:11" s="19" customFormat="1" x14ac:dyDescent="0.3">
      <c r="A226" s="58"/>
      <c r="B226" s="19" t="s">
        <v>209</v>
      </c>
      <c r="C226" s="5"/>
      <c r="D226" s="5"/>
      <c r="E226" s="5"/>
      <c r="F226" s="43"/>
      <c r="G226" s="41"/>
      <c r="H226" s="44"/>
      <c r="I226" s="45"/>
      <c r="K226" s="54"/>
    </row>
    <row r="227" spans="1:11" s="19" customFormat="1" ht="28.8" x14ac:dyDescent="0.3">
      <c r="A227" s="58"/>
      <c r="B227" s="59" t="s">
        <v>57</v>
      </c>
      <c r="C227" s="5"/>
      <c r="D227" s="5"/>
      <c r="E227" s="5"/>
      <c r="F227" s="43"/>
      <c r="G227" s="63" t="s">
        <v>116</v>
      </c>
      <c r="H227" s="57" t="s">
        <v>216</v>
      </c>
      <c r="K227" s="54"/>
    </row>
    <row r="228" spans="1:11" s="19" customFormat="1" x14ac:dyDescent="0.3">
      <c r="A228" s="58"/>
      <c r="B228" s="60"/>
      <c r="C228" s="5"/>
      <c r="D228" s="5"/>
      <c r="E228" s="5"/>
      <c r="F228" s="43"/>
      <c r="G228" s="41"/>
      <c r="H228" s="44"/>
      <c r="I228" s="45"/>
      <c r="K228" s="54"/>
    </row>
    <row r="229" spans="1:11" s="19" customFormat="1" ht="19.2" x14ac:dyDescent="0.3">
      <c r="A229" s="58" t="s">
        <v>217</v>
      </c>
      <c r="B229" s="201" t="s">
        <v>218</v>
      </c>
      <c r="C229" s="83"/>
      <c r="D229" s="42" t="s">
        <v>11</v>
      </c>
      <c r="E229" s="42">
        <v>10</v>
      </c>
      <c r="F229" s="43">
        <f>IF(C229="x",E229,0)</f>
        <v>0</v>
      </c>
      <c r="G229" s="41"/>
      <c r="H229" s="44"/>
      <c r="I229" s="45" t="s">
        <v>219</v>
      </c>
      <c r="K229" s="54"/>
    </row>
    <row r="230" spans="1:11" s="19" customFormat="1" x14ac:dyDescent="0.3">
      <c r="A230" s="58"/>
      <c r="B230" s="201"/>
      <c r="C230" s="83" t="s">
        <v>10</v>
      </c>
      <c r="D230" s="42" t="s">
        <v>13</v>
      </c>
      <c r="E230" s="42">
        <v>0</v>
      </c>
      <c r="F230" s="43">
        <f>IF(C230="x",E230,0)</f>
        <v>0</v>
      </c>
      <c r="G230" s="41"/>
      <c r="H230" s="44"/>
      <c r="I230" s="45"/>
      <c r="K230" s="54"/>
    </row>
    <row r="231" spans="1:11" s="19" customFormat="1" x14ac:dyDescent="0.3">
      <c r="A231" s="58"/>
      <c r="B231" s="19" t="s">
        <v>209</v>
      </c>
      <c r="C231" s="5"/>
      <c r="D231" s="5"/>
      <c r="E231" s="5"/>
      <c r="F231" s="43"/>
      <c r="G231" s="41"/>
      <c r="H231" s="44"/>
      <c r="I231" s="45"/>
      <c r="K231" s="54"/>
    </row>
    <row r="232" spans="1:11" s="19" customFormat="1" x14ac:dyDescent="0.3">
      <c r="A232" s="58"/>
      <c r="B232" s="59" t="s">
        <v>57</v>
      </c>
      <c r="C232" s="5"/>
      <c r="D232" s="5"/>
      <c r="E232" s="5"/>
      <c r="F232" s="43"/>
      <c r="G232" s="41"/>
      <c r="H232" s="44"/>
      <c r="I232" s="45"/>
      <c r="K232" s="54"/>
    </row>
    <row r="233" spans="1:11" x14ac:dyDescent="0.3">
      <c r="B233" s="69"/>
      <c r="D233" s="5"/>
      <c r="E233" s="5"/>
      <c r="F233" s="43"/>
      <c r="G233" s="41"/>
      <c r="H233" s="44"/>
      <c r="I233" s="92"/>
      <c r="J233" s="19"/>
      <c r="K233" s="54"/>
    </row>
    <row r="234" spans="1:11" x14ac:dyDescent="0.3">
      <c r="A234" s="1" t="s">
        <v>220</v>
      </c>
      <c r="B234" s="201" t="s">
        <v>221</v>
      </c>
      <c r="C234" s="83"/>
      <c r="D234" s="42" t="s">
        <v>11</v>
      </c>
      <c r="E234" s="42">
        <v>15</v>
      </c>
      <c r="F234" s="43">
        <f>IF(C234="x",E234,0)</f>
        <v>0</v>
      </c>
      <c r="G234" s="41"/>
      <c r="H234" s="44"/>
      <c r="I234" s="209" t="s">
        <v>222</v>
      </c>
    </row>
    <row r="235" spans="1:11" x14ac:dyDescent="0.3">
      <c r="B235" s="201"/>
      <c r="C235" s="83" t="s">
        <v>10</v>
      </c>
      <c r="D235" s="42" t="s">
        <v>13</v>
      </c>
      <c r="E235" s="42">
        <v>0</v>
      </c>
      <c r="F235" s="43">
        <f>IF(C235="x",E235,0)</f>
        <v>0</v>
      </c>
      <c r="G235" s="41"/>
      <c r="H235" s="44"/>
      <c r="I235" s="209"/>
    </row>
    <row r="236" spans="1:11" x14ac:dyDescent="0.3">
      <c r="B236" s="19" t="s">
        <v>223</v>
      </c>
      <c r="D236" s="5"/>
      <c r="E236" s="5"/>
      <c r="F236" s="43"/>
      <c r="G236" s="41"/>
      <c r="H236" s="44"/>
      <c r="J236" s="19"/>
      <c r="K236" s="54"/>
    </row>
    <row r="237" spans="1:11" x14ac:dyDescent="0.3">
      <c r="B237" s="59" t="s">
        <v>57</v>
      </c>
      <c r="D237" s="5"/>
      <c r="E237" s="5"/>
      <c r="F237" s="43"/>
      <c r="G237" s="41"/>
      <c r="H237" s="44"/>
      <c r="J237" s="19"/>
      <c r="K237" s="54"/>
    </row>
    <row r="238" spans="1:11" x14ac:dyDescent="0.3">
      <c r="B238" s="69"/>
      <c r="D238" s="5"/>
      <c r="E238" s="5"/>
      <c r="F238" s="43"/>
      <c r="G238" s="41"/>
      <c r="H238" s="44"/>
      <c r="I238" s="92"/>
      <c r="J238" s="19"/>
      <c r="K238" s="54"/>
    </row>
    <row r="239" spans="1:11" ht="14.7" customHeight="1" x14ac:dyDescent="0.3">
      <c r="A239" s="1" t="s">
        <v>224</v>
      </c>
      <c r="B239" s="201" t="s">
        <v>225</v>
      </c>
      <c r="C239" s="83"/>
      <c r="D239" s="42" t="s">
        <v>11</v>
      </c>
      <c r="E239" s="42">
        <v>10</v>
      </c>
      <c r="F239" s="43">
        <f>IF(C239="x",E239,0)</f>
        <v>0</v>
      </c>
      <c r="G239" s="41"/>
      <c r="H239" s="44"/>
    </row>
    <row r="240" spans="1:11" x14ac:dyDescent="0.3">
      <c r="B240" s="201"/>
      <c r="C240" s="83"/>
      <c r="D240" s="42" t="s">
        <v>13</v>
      </c>
      <c r="E240" s="42">
        <v>0</v>
      </c>
      <c r="F240" s="43">
        <f>IF(C240="x",E240,0)</f>
        <v>0</v>
      </c>
      <c r="G240" s="41"/>
      <c r="H240" s="44"/>
    </row>
    <row r="241" spans="1:11" x14ac:dyDescent="0.3">
      <c r="B241" s="19" t="s">
        <v>226</v>
      </c>
      <c r="D241" s="19"/>
      <c r="E241" s="5"/>
      <c r="F241" s="43"/>
      <c r="G241" s="41"/>
      <c r="H241" s="44"/>
      <c r="J241" s="19"/>
      <c r="K241" s="54"/>
    </row>
    <row r="242" spans="1:11" x14ac:dyDescent="0.3">
      <c r="B242" s="59" t="s">
        <v>57</v>
      </c>
      <c r="D242" s="19"/>
      <c r="E242" s="5"/>
      <c r="F242" s="43"/>
      <c r="G242" s="41"/>
      <c r="H242" s="44"/>
      <c r="J242" s="19"/>
      <c r="K242" s="54"/>
    </row>
    <row r="243" spans="1:11" x14ac:dyDescent="0.3">
      <c r="B243" s="60"/>
      <c r="D243" s="19"/>
      <c r="E243" s="5"/>
      <c r="F243" s="43"/>
      <c r="G243" s="41"/>
      <c r="H243" s="44"/>
      <c r="J243" s="19"/>
      <c r="K243" s="54"/>
    </row>
    <row r="244" spans="1:11" s="19" customFormat="1" x14ac:dyDescent="0.3">
      <c r="A244" s="58" t="s">
        <v>227</v>
      </c>
      <c r="B244" s="201" t="s">
        <v>228</v>
      </c>
      <c r="C244" s="83"/>
      <c r="D244" s="42" t="s">
        <v>229</v>
      </c>
      <c r="E244" s="42">
        <v>20</v>
      </c>
      <c r="F244" s="43">
        <f>IF(C244="x",E244,0)</f>
        <v>0</v>
      </c>
      <c r="G244" s="41"/>
      <c r="H244" s="44"/>
      <c r="I244" s="45"/>
    </row>
    <row r="245" spans="1:11" s="19" customFormat="1" x14ac:dyDescent="0.3">
      <c r="A245" s="58"/>
      <c r="B245" s="201"/>
      <c r="C245" s="83"/>
      <c r="D245" s="42" t="s">
        <v>230</v>
      </c>
      <c r="E245" s="42">
        <v>15</v>
      </c>
      <c r="F245" s="43">
        <f>IF(C245="x",E245,0)</f>
        <v>0</v>
      </c>
      <c r="G245" s="41"/>
      <c r="H245" s="44"/>
      <c r="I245" s="45"/>
    </row>
    <row r="246" spans="1:11" s="19" customFormat="1" x14ac:dyDescent="0.3">
      <c r="A246" s="58"/>
      <c r="B246" s="201"/>
      <c r="C246" s="83"/>
      <c r="D246" s="42" t="s">
        <v>231</v>
      </c>
      <c r="E246" s="42">
        <v>10</v>
      </c>
      <c r="F246" s="43">
        <f>IF(C246="x",E246,0)</f>
        <v>0</v>
      </c>
      <c r="G246" s="41"/>
      <c r="H246" s="44"/>
      <c r="I246" s="45"/>
    </row>
    <row r="247" spans="1:11" s="19" customFormat="1" x14ac:dyDescent="0.3">
      <c r="A247" s="58"/>
      <c r="B247" s="201"/>
      <c r="C247" s="83"/>
      <c r="D247" s="42" t="s">
        <v>232</v>
      </c>
      <c r="E247" s="42">
        <v>5</v>
      </c>
      <c r="F247" s="43">
        <f>IF(C247="x",E247,0)</f>
        <v>0</v>
      </c>
      <c r="G247" s="41"/>
      <c r="H247" s="44"/>
      <c r="I247" s="45"/>
    </row>
    <row r="248" spans="1:11" s="19" customFormat="1" x14ac:dyDescent="0.3">
      <c r="A248" s="58"/>
      <c r="B248" s="201"/>
      <c r="C248" s="83" t="s">
        <v>10</v>
      </c>
      <c r="D248" s="42" t="s">
        <v>13</v>
      </c>
      <c r="E248" s="42">
        <v>0</v>
      </c>
      <c r="F248" s="43">
        <f>IF(C248="x",E248,0)</f>
        <v>0</v>
      </c>
      <c r="G248" s="41"/>
      <c r="H248" s="44"/>
      <c r="I248" s="45"/>
    </row>
    <row r="249" spans="1:11" s="19" customFormat="1" x14ac:dyDescent="0.3">
      <c r="A249" s="58"/>
      <c r="B249" s="19" t="s">
        <v>233</v>
      </c>
      <c r="C249" s="5"/>
      <c r="D249" s="5"/>
      <c r="E249" s="5"/>
      <c r="F249" s="43"/>
      <c r="G249" s="41"/>
      <c r="H249" s="44"/>
      <c r="I249" s="45"/>
      <c r="K249" s="54"/>
    </row>
    <row r="250" spans="1:11" s="19" customFormat="1" x14ac:dyDescent="0.3">
      <c r="A250" s="58"/>
      <c r="B250" s="59" t="s">
        <v>57</v>
      </c>
      <c r="C250" s="5"/>
      <c r="D250" s="5"/>
      <c r="E250" s="5"/>
      <c r="F250" s="43"/>
      <c r="G250" s="41"/>
      <c r="H250" s="44"/>
      <c r="I250" s="45"/>
      <c r="K250" s="54"/>
    </row>
    <row r="251" spans="1:11" x14ac:dyDescent="0.3">
      <c r="A251" s="67"/>
      <c r="B251" s="102"/>
      <c r="D251" s="101"/>
      <c r="E251" s="101"/>
      <c r="F251" s="43"/>
      <c r="G251" s="41"/>
      <c r="H251" s="44"/>
      <c r="I251" s="92"/>
      <c r="J251" s="19"/>
      <c r="K251" s="54"/>
    </row>
    <row r="252" spans="1:11" s="19" customFormat="1" x14ac:dyDescent="0.3">
      <c r="A252" s="58" t="s">
        <v>234</v>
      </c>
      <c r="B252" s="201" t="s">
        <v>235</v>
      </c>
      <c r="C252" s="83" t="s">
        <v>10</v>
      </c>
      <c r="D252" s="42" t="s">
        <v>236</v>
      </c>
      <c r="E252" s="42">
        <v>0</v>
      </c>
      <c r="F252" s="43">
        <f t="shared" ref="F252:F257" si="1">IF(C252="x",E252,0)</f>
        <v>0</v>
      </c>
      <c r="G252" s="41"/>
      <c r="H252" s="44"/>
      <c r="I252" s="45"/>
    </row>
    <row r="253" spans="1:11" s="19" customFormat="1" x14ac:dyDescent="0.3">
      <c r="A253" s="58"/>
      <c r="B253" s="201"/>
      <c r="C253" s="83"/>
      <c r="D253" s="42" t="s">
        <v>237</v>
      </c>
      <c r="E253" s="42">
        <v>0</v>
      </c>
      <c r="F253" s="43">
        <f t="shared" si="1"/>
        <v>0</v>
      </c>
      <c r="G253" s="41"/>
      <c r="H253" s="44"/>
      <c r="I253" s="45"/>
    </row>
    <row r="254" spans="1:11" s="19" customFormat="1" x14ac:dyDescent="0.3">
      <c r="A254" s="58"/>
      <c r="B254" s="201"/>
      <c r="C254" s="83"/>
      <c r="D254" s="42" t="s">
        <v>238</v>
      </c>
      <c r="E254" s="42">
        <v>0</v>
      </c>
      <c r="F254" s="43">
        <f t="shared" si="1"/>
        <v>0</v>
      </c>
      <c r="G254" s="41"/>
      <c r="H254" s="44"/>
      <c r="I254" s="45"/>
    </row>
    <row r="255" spans="1:11" s="19" customFormat="1" x14ac:dyDescent="0.3">
      <c r="A255" s="58"/>
      <c r="B255" s="201"/>
      <c r="C255" s="83"/>
      <c r="D255" s="42" t="s">
        <v>239</v>
      </c>
      <c r="E255" s="42">
        <v>0</v>
      </c>
      <c r="F255" s="43">
        <f t="shared" si="1"/>
        <v>0</v>
      </c>
      <c r="G255" s="41"/>
      <c r="H255" s="44"/>
      <c r="I255" s="45"/>
    </row>
    <row r="256" spans="1:11" s="19" customFormat="1" x14ac:dyDescent="0.3">
      <c r="A256" s="58"/>
      <c r="B256" s="201"/>
      <c r="C256" s="83"/>
      <c r="D256" s="42" t="s">
        <v>240</v>
      </c>
      <c r="E256" s="42">
        <v>0</v>
      </c>
      <c r="F256" s="43">
        <f t="shared" si="1"/>
        <v>0</v>
      </c>
      <c r="G256" s="41"/>
      <c r="H256" s="44"/>
      <c r="I256" s="45"/>
    </row>
    <row r="257" spans="1:11" s="19" customFormat="1" x14ac:dyDescent="0.3">
      <c r="A257" s="58"/>
      <c r="B257" s="201"/>
      <c r="C257" s="83"/>
      <c r="D257" s="42" t="s">
        <v>170</v>
      </c>
      <c r="E257" s="42">
        <v>0</v>
      </c>
      <c r="F257" s="43">
        <f t="shared" si="1"/>
        <v>0</v>
      </c>
      <c r="G257" s="41"/>
      <c r="H257" s="44"/>
      <c r="I257" s="45"/>
    </row>
    <row r="258" spans="1:11" s="19" customFormat="1" x14ac:dyDescent="0.3">
      <c r="A258" s="58"/>
      <c r="B258" s="19" t="s">
        <v>241</v>
      </c>
      <c r="C258" s="100"/>
      <c r="D258" s="42"/>
      <c r="E258" s="42"/>
      <c r="F258" s="43"/>
      <c r="G258" s="41"/>
      <c r="H258" s="44"/>
      <c r="I258" s="45"/>
    </row>
    <row r="259" spans="1:11" s="19" customFormat="1" ht="100.8" x14ac:dyDescent="0.3">
      <c r="A259" s="58"/>
      <c r="B259" s="59" t="s">
        <v>57</v>
      </c>
      <c r="C259" s="100"/>
      <c r="D259" s="42"/>
      <c r="E259" s="42"/>
      <c r="F259" s="43"/>
      <c r="G259" s="63" t="s">
        <v>242</v>
      </c>
      <c r="H259" s="57" t="s">
        <v>243</v>
      </c>
    </row>
    <row r="260" spans="1:11" x14ac:dyDescent="0.3">
      <c r="A260" s="67"/>
      <c r="B260" s="68"/>
      <c r="D260" s="64"/>
      <c r="E260" s="101"/>
      <c r="F260" s="43"/>
      <c r="G260" s="41"/>
      <c r="H260" s="44"/>
      <c r="I260" s="66"/>
      <c r="J260" s="19"/>
      <c r="K260" s="54"/>
    </row>
    <row r="261" spans="1:11" ht="14.7" customHeight="1" x14ac:dyDescent="0.3">
      <c r="B261" s="95" t="s">
        <v>244</v>
      </c>
      <c r="C261" s="95"/>
      <c r="D261" s="95"/>
      <c r="E261" s="95"/>
      <c r="F261" s="95"/>
      <c r="G261" s="95"/>
      <c r="H261" s="111"/>
      <c r="I261" s="95"/>
      <c r="J261" s="19"/>
      <c r="K261" s="54"/>
    </row>
    <row r="262" spans="1:11" ht="44.1" customHeight="1" x14ac:dyDescent="0.3">
      <c r="B262" s="4"/>
      <c r="F262" s="20"/>
      <c r="G262" s="20"/>
      <c r="H262" s="112"/>
    </row>
    <row r="263" spans="1:11" x14ac:dyDescent="0.3">
      <c r="F263" s="43"/>
      <c r="G263" s="41"/>
      <c r="H263" s="44"/>
    </row>
    <row r="264" spans="1:11" ht="25.8" x14ac:dyDescent="0.3">
      <c r="B264" s="113" t="s">
        <v>245</v>
      </c>
      <c r="C264" s="114"/>
      <c r="D264" s="114"/>
      <c r="E264" s="114"/>
      <c r="F264" s="115">
        <f>F267+F320+F354</f>
        <v>70</v>
      </c>
      <c r="G264" s="115"/>
      <c r="H264" s="116"/>
      <c r="I264" s="114"/>
    </row>
    <row r="265" spans="1:11" ht="204" customHeight="1" x14ac:dyDescent="0.3">
      <c r="B265" s="64" t="s">
        <v>246</v>
      </c>
      <c r="F265" s="43"/>
      <c r="G265" s="41"/>
      <c r="H265" s="44"/>
    </row>
    <row r="266" spans="1:11" x14ac:dyDescent="0.3">
      <c r="B266" s="22" t="s">
        <v>3</v>
      </c>
      <c r="C266" s="63"/>
      <c r="D266" s="117" t="s">
        <v>4</v>
      </c>
      <c r="E266" s="118"/>
      <c r="F266" s="119"/>
      <c r="G266" s="119"/>
      <c r="H266" s="120"/>
      <c r="I266" s="121" t="s">
        <v>5</v>
      </c>
    </row>
    <row r="267" spans="1:11" x14ac:dyDescent="0.3">
      <c r="B267" s="122" t="s">
        <v>247</v>
      </c>
      <c r="C267" s="114"/>
      <c r="D267" s="114"/>
      <c r="E267" s="114"/>
      <c r="F267" s="123">
        <f>SUM(F268:F319)</f>
        <v>30</v>
      </c>
      <c r="G267" s="123"/>
      <c r="H267" s="116"/>
      <c r="I267" s="114"/>
    </row>
    <row r="268" spans="1:11" x14ac:dyDescent="0.3">
      <c r="A268" s="124">
        <v>28</v>
      </c>
      <c r="B268" s="201" t="s">
        <v>248</v>
      </c>
      <c r="C268" s="40" t="s">
        <v>10</v>
      </c>
      <c r="D268" s="41" t="s">
        <v>11</v>
      </c>
      <c r="E268" s="125">
        <v>10</v>
      </c>
      <c r="F268" s="43">
        <f>IF(C268="x",E268,0)</f>
        <v>10</v>
      </c>
      <c r="G268" s="41"/>
      <c r="H268" s="44"/>
      <c r="I268" s="126"/>
    </row>
    <row r="269" spans="1:11" x14ac:dyDescent="0.3">
      <c r="B269" s="201"/>
      <c r="C269" s="49"/>
      <c r="D269" s="5" t="s">
        <v>13</v>
      </c>
      <c r="E269" s="125">
        <v>5</v>
      </c>
      <c r="F269" s="43">
        <f>IF(C269="x",E269,0)</f>
        <v>0</v>
      </c>
      <c r="G269" s="41"/>
      <c r="H269" s="44"/>
      <c r="I269" s="126"/>
    </row>
    <row r="270" spans="1:11" x14ac:dyDescent="0.3">
      <c r="B270" s="201"/>
      <c r="C270" s="62"/>
      <c r="D270" s="5"/>
      <c r="E270" s="125">
        <v>0</v>
      </c>
      <c r="F270" s="43">
        <f>IF(C270="x",E270,0)</f>
        <v>0</v>
      </c>
      <c r="G270" s="41"/>
      <c r="H270" s="44"/>
      <c r="I270" s="126"/>
    </row>
    <row r="271" spans="1:11" x14ac:dyDescent="0.3">
      <c r="B271" s="127" t="s">
        <v>249</v>
      </c>
      <c r="C271" s="52"/>
      <c r="D271" s="52"/>
      <c r="E271" s="52"/>
      <c r="F271" s="43"/>
      <c r="G271" s="41"/>
      <c r="H271" s="44"/>
    </row>
    <row r="272" spans="1:11" ht="230.4" x14ac:dyDescent="0.3">
      <c r="B272" s="59" t="s">
        <v>250</v>
      </c>
      <c r="D272" s="5"/>
      <c r="E272" s="5"/>
      <c r="F272" s="43"/>
      <c r="G272" s="56" t="s">
        <v>251</v>
      </c>
      <c r="H272" s="57" t="s">
        <v>252</v>
      </c>
    </row>
    <row r="273" spans="1:9" ht="15.6" x14ac:dyDescent="0.3">
      <c r="B273" s="5"/>
      <c r="D273" s="128"/>
      <c r="E273" s="129"/>
      <c r="F273" s="43"/>
      <c r="G273" s="41"/>
      <c r="H273" s="44"/>
      <c r="I273" s="130"/>
    </row>
    <row r="274" spans="1:9" x14ac:dyDescent="0.3">
      <c r="A274" s="124">
        <v>29</v>
      </c>
      <c r="B274" s="201" t="s">
        <v>253</v>
      </c>
      <c r="C274" s="40"/>
      <c r="D274" s="41" t="s">
        <v>254</v>
      </c>
      <c r="E274" s="125">
        <v>15</v>
      </c>
      <c r="F274" s="43">
        <f>IF(C274="x",E274,0)</f>
        <v>0</v>
      </c>
      <c r="G274" s="41"/>
      <c r="H274" s="44"/>
      <c r="I274" s="202" t="s">
        <v>255</v>
      </c>
    </row>
    <row r="275" spans="1:9" x14ac:dyDescent="0.3">
      <c r="B275" s="201"/>
      <c r="C275" s="131" t="s">
        <v>10</v>
      </c>
      <c r="D275" s="5" t="s">
        <v>256</v>
      </c>
      <c r="E275" s="125">
        <v>5</v>
      </c>
      <c r="F275" s="43">
        <v>0</v>
      </c>
      <c r="G275" s="41"/>
      <c r="H275" s="44"/>
      <c r="I275" s="202"/>
    </row>
    <row r="276" spans="1:9" x14ac:dyDescent="0.3">
      <c r="B276" s="201"/>
      <c r="C276" s="49"/>
      <c r="D276" s="5" t="s">
        <v>257</v>
      </c>
      <c r="E276" s="125">
        <v>0</v>
      </c>
      <c r="F276" s="43">
        <f>IF(C276="x",E276,0)</f>
        <v>0</v>
      </c>
      <c r="G276" s="41"/>
      <c r="H276" s="44"/>
      <c r="I276" s="202"/>
    </row>
    <row r="277" spans="1:9" x14ac:dyDescent="0.3">
      <c r="B277" s="132" t="s">
        <v>258</v>
      </c>
      <c r="C277" s="52"/>
      <c r="D277" s="52"/>
      <c r="E277" s="52"/>
      <c r="F277" s="43"/>
      <c r="G277" s="41"/>
      <c r="H277" s="44"/>
    </row>
    <row r="278" spans="1:9" ht="43.2" x14ac:dyDescent="0.3">
      <c r="B278" s="59" t="s">
        <v>57</v>
      </c>
      <c r="D278" s="5"/>
      <c r="E278" s="5"/>
      <c r="F278" s="43"/>
      <c r="G278" s="56" t="s">
        <v>259</v>
      </c>
      <c r="H278" s="57" t="s">
        <v>260</v>
      </c>
    </row>
    <row r="279" spans="1:9" x14ac:dyDescent="0.3">
      <c r="B279" s="19"/>
      <c r="D279" s="5"/>
      <c r="E279" s="5"/>
      <c r="F279" s="43"/>
      <c r="G279" s="41"/>
      <c r="H279" s="44"/>
    </row>
    <row r="280" spans="1:9" s="19" customFormat="1" x14ac:dyDescent="0.3">
      <c r="A280" s="58">
        <v>30</v>
      </c>
      <c r="B280" s="201" t="s">
        <v>261</v>
      </c>
      <c r="C280" s="49"/>
      <c r="D280" s="5" t="s">
        <v>11</v>
      </c>
      <c r="E280" s="125">
        <v>20</v>
      </c>
      <c r="F280" s="43">
        <f>IF(C280="x",E280,0)</f>
        <v>0</v>
      </c>
      <c r="G280" s="41"/>
      <c r="H280" s="44"/>
      <c r="I280" s="126"/>
    </row>
    <row r="281" spans="1:9" s="19" customFormat="1" x14ac:dyDescent="0.3">
      <c r="A281" s="58"/>
      <c r="B281" s="201"/>
      <c r="C281" s="49" t="s">
        <v>10</v>
      </c>
      <c r="D281" s="5" t="s">
        <v>13</v>
      </c>
      <c r="E281" s="125">
        <v>0</v>
      </c>
      <c r="F281" s="43">
        <f>IF(C281="x",E281,0)</f>
        <v>0</v>
      </c>
      <c r="G281" s="41"/>
      <c r="H281" s="44"/>
      <c r="I281" s="126"/>
    </row>
    <row r="282" spans="1:9" s="19" customFormat="1" x14ac:dyDescent="0.3">
      <c r="A282" s="58"/>
      <c r="B282" s="201"/>
      <c r="C282" s="49"/>
      <c r="D282" s="5" t="s">
        <v>170</v>
      </c>
      <c r="E282" s="125">
        <v>0</v>
      </c>
      <c r="F282" s="43">
        <f>IF(C282="x",E282,0)</f>
        <v>0</v>
      </c>
      <c r="G282" s="41"/>
      <c r="H282" s="44"/>
      <c r="I282" s="126"/>
    </row>
    <row r="283" spans="1:9" s="19" customFormat="1" x14ac:dyDescent="0.3">
      <c r="A283" s="58"/>
      <c r="B283" s="51" t="s">
        <v>262</v>
      </c>
      <c r="C283" s="52"/>
      <c r="D283" s="52"/>
      <c r="E283" s="52"/>
      <c r="F283" s="43"/>
      <c r="G283" s="41"/>
      <c r="H283" s="44"/>
      <c r="I283" s="45"/>
    </row>
    <row r="284" spans="1:9" s="19" customFormat="1" x14ac:dyDescent="0.3">
      <c r="A284" s="58"/>
      <c r="B284" s="59" t="s">
        <v>57</v>
      </c>
      <c r="C284" s="5"/>
      <c r="D284" s="5"/>
      <c r="E284" s="5"/>
      <c r="F284" s="43"/>
      <c r="G284" s="41"/>
      <c r="H284" s="44"/>
      <c r="I284" s="45"/>
    </row>
    <row r="285" spans="1:9" x14ac:dyDescent="0.3">
      <c r="B285" s="19"/>
      <c r="D285" s="5"/>
      <c r="E285" s="5"/>
      <c r="F285" s="43"/>
      <c r="G285" s="41"/>
      <c r="H285" s="44"/>
    </row>
    <row r="286" spans="1:9" s="19" customFormat="1" x14ac:dyDescent="0.3">
      <c r="A286" s="58">
        <v>31</v>
      </c>
      <c r="B286" s="201" t="s">
        <v>263</v>
      </c>
      <c r="C286" s="49"/>
      <c r="D286" s="5" t="s">
        <v>11</v>
      </c>
      <c r="E286" s="125">
        <v>20</v>
      </c>
      <c r="F286" s="43">
        <f>IF(C286="x",E286,0)</f>
        <v>0</v>
      </c>
      <c r="G286" s="41"/>
      <c r="H286" s="44"/>
      <c r="I286" s="202" t="s">
        <v>264</v>
      </c>
    </row>
    <row r="287" spans="1:9" s="19" customFormat="1" x14ac:dyDescent="0.3">
      <c r="A287" s="58"/>
      <c r="B287" s="201"/>
      <c r="C287" s="49" t="s">
        <v>10</v>
      </c>
      <c r="D287" s="5" t="s">
        <v>32</v>
      </c>
      <c r="E287" s="125">
        <v>0</v>
      </c>
      <c r="F287" s="43">
        <f>IF(C287="x",E287,0)</f>
        <v>0</v>
      </c>
      <c r="G287" s="41"/>
      <c r="H287" s="44"/>
      <c r="I287" s="202"/>
    </row>
    <row r="288" spans="1:9" s="19" customFormat="1" x14ac:dyDescent="0.3">
      <c r="A288" s="58"/>
      <c r="B288" s="201"/>
      <c r="C288" s="49"/>
      <c r="D288" s="5" t="s">
        <v>170</v>
      </c>
      <c r="E288" s="125">
        <v>0</v>
      </c>
      <c r="F288" s="43">
        <f>IF(C288="x",E288,0)</f>
        <v>0</v>
      </c>
      <c r="G288" s="41"/>
      <c r="H288" s="44"/>
      <c r="I288" s="202"/>
    </row>
    <row r="289" spans="1:9" s="19" customFormat="1" x14ac:dyDescent="0.3">
      <c r="A289" s="58"/>
      <c r="B289" s="19" t="s">
        <v>265</v>
      </c>
      <c r="C289" s="5"/>
      <c r="D289" s="5"/>
      <c r="E289" s="5"/>
      <c r="F289" s="43"/>
      <c r="G289" s="41"/>
      <c r="H289" s="44"/>
      <c r="I289" s="45"/>
    </row>
    <row r="290" spans="1:9" s="19" customFormat="1" x14ac:dyDescent="0.3">
      <c r="A290" s="58"/>
      <c r="B290" s="59" t="s">
        <v>57</v>
      </c>
      <c r="C290" s="5"/>
      <c r="D290" s="5"/>
      <c r="E290" s="5"/>
      <c r="F290" s="43"/>
      <c r="G290" s="41"/>
      <c r="H290" s="44"/>
      <c r="I290" s="45"/>
    </row>
    <row r="291" spans="1:9" x14ac:dyDescent="0.3">
      <c r="B291" s="19"/>
      <c r="D291" s="5"/>
      <c r="E291" s="5"/>
      <c r="F291" s="43"/>
      <c r="G291" s="41"/>
      <c r="H291" s="44"/>
      <c r="I291" s="45"/>
    </row>
    <row r="292" spans="1:9" x14ac:dyDescent="0.3">
      <c r="A292" s="58">
        <v>32</v>
      </c>
      <c r="B292" s="201" t="s">
        <v>266</v>
      </c>
      <c r="C292" s="131" t="s">
        <v>10</v>
      </c>
      <c r="D292" s="5" t="s">
        <v>11</v>
      </c>
      <c r="E292" s="125">
        <v>15</v>
      </c>
      <c r="F292" s="43">
        <v>0</v>
      </c>
      <c r="G292" s="41"/>
      <c r="H292" s="44"/>
      <c r="I292" s="45"/>
    </row>
    <row r="293" spans="1:9" x14ac:dyDescent="0.3">
      <c r="B293" s="201"/>
      <c r="C293" s="49"/>
      <c r="D293" s="5" t="s">
        <v>13</v>
      </c>
      <c r="E293" s="125">
        <v>0</v>
      </c>
      <c r="F293" s="43">
        <f>IF(C293="x",E293,0)</f>
        <v>0</v>
      </c>
      <c r="G293" s="41"/>
      <c r="H293" s="44"/>
      <c r="I293" s="45"/>
    </row>
    <row r="294" spans="1:9" x14ac:dyDescent="0.3">
      <c r="B294" s="201"/>
      <c r="C294" s="62"/>
      <c r="D294" s="5"/>
      <c r="E294" s="5"/>
      <c r="F294" s="43"/>
      <c r="G294" s="41"/>
      <c r="H294" s="44"/>
      <c r="I294" s="45"/>
    </row>
    <row r="295" spans="1:9" x14ac:dyDescent="0.3">
      <c r="B295" s="19" t="s">
        <v>267</v>
      </c>
      <c r="D295" s="19"/>
      <c r="E295" s="5"/>
      <c r="F295" s="43"/>
      <c r="G295" s="41"/>
      <c r="H295" s="44"/>
      <c r="I295" s="45"/>
    </row>
    <row r="296" spans="1:9" ht="28.8" x14ac:dyDescent="0.3">
      <c r="B296" s="59" t="s">
        <v>57</v>
      </c>
      <c r="D296" s="19"/>
      <c r="E296" s="5"/>
      <c r="F296" s="43"/>
      <c r="G296" s="63" t="s">
        <v>268</v>
      </c>
      <c r="H296" s="57" t="s">
        <v>269</v>
      </c>
    </row>
    <row r="297" spans="1:9" x14ac:dyDescent="0.3">
      <c r="B297" s="19"/>
      <c r="D297" s="5"/>
      <c r="E297" s="5"/>
      <c r="F297" s="43"/>
      <c r="G297" s="41"/>
      <c r="H297" s="44"/>
      <c r="I297" s="45"/>
    </row>
    <row r="298" spans="1:9" s="19" customFormat="1" x14ac:dyDescent="0.3">
      <c r="A298" s="58">
        <v>33</v>
      </c>
      <c r="B298" s="201" t="s">
        <v>270</v>
      </c>
      <c r="C298" s="49" t="s">
        <v>10</v>
      </c>
      <c r="D298" s="5" t="s">
        <v>11</v>
      </c>
      <c r="E298" s="125">
        <v>20</v>
      </c>
      <c r="F298" s="43">
        <f>IF(C298="x",E298,0)</f>
        <v>20</v>
      </c>
      <c r="G298" s="41"/>
      <c r="H298" s="44"/>
      <c r="I298" s="202"/>
    </row>
    <row r="299" spans="1:9" s="19" customFormat="1" x14ac:dyDescent="0.3">
      <c r="A299" s="58"/>
      <c r="B299" s="201"/>
      <c r="C299" s="49"/>
      <c r="D299" s="5" t="s">
        <v>13</v>
      </c>
      <c r="E299" s="125">
        <v>0</v>
      </c>
      <c r="F299" s="43">
        <f>IF(C299="x",E299,0)</f>
        <v>0</v>
      </c>
      <c r="G299" s="41"/>
      <c r="H299" s="44"/>
      <c r="I299" s="202"/>
    </row>
    <row r="300" spans="1:9" s="19" customFormat="1" ht="28.8" x14ac:dyDescent="0.3">
      <c r="A300" s="58"/>
      <c r="B300" s="19" t="s">
        <v>271</v>
      </c>
      <c r="C300" s="5"/>
      <c r="D300" s="5"/>
      <c r="E300" s="125"/>
      <c r="F300" s="43"/>
      <c r="G300" s="41"/>
      <c r="H300" s="44"/>
      <c r="I300" s="45"/>
    </row>
    <row r="301" spans="1:9" s="19" customFormat="1" ht="144" x14ac:dyDescent="0.3">
      <c r="A301" s="58"/>
      <c r="B301" s="59" t="s">
        <v>272</v>
      </c>
      <c r="C301" s="5"/>
      <c r="D301" s="5"/>
      <c r="E301" s="5"/>
      <c r="F301" s="43"/>
      <c r="G301" s="63" t="s">
        <v>273</v>
      </c>
      <c r="H301" s="57" t="s">
        <v>274</v>
      </c>
    </row>
    <row r="302" spans="1:9" x14ac:dyDescent="0.3">
      <c r="A302" s="58"/>
      <c r="B302" s="19"/>
      <c r="D302" s="5"/>
      <c r="E302" s="5"/>
      <c r="F302" s="43"/>
      <c r="G302" s="41"/>
      <c r="H302" s="44"/>
      <c r="I302" s="45"/>
    </row>
    <row r="303" spans="1:9" x14ac:dyDescent="0.3">
      <c r="A303" s="58">
        <v>34</v>
      </c>
      <c r="B303" s="201" t="s">
        <v>275</v>
      </c>
      <c r="C303" s="49"/>
      <c r="D303" s="5" t="s">
        <v>11</v>
      </c>
      <c r="E303" s="125">
        <v>30</v>
      </c>
      <c r="F303" s="43">
        <f>IF(C303="x",E303,0)</f>
        <v>0</v>
      </c>
      <c r="G303" s="41"/>
      <c r="H303" s="44"/>
      <c r="I303" s="202" t="s">
        <v>276</v>
      </c>
    </row>
    <row r="304" spans="1:9" x14ac:dyDescent="0.3">
      <c r="B304" s="201"/>
      <c r="C304" s="49" t="s">
        <v>10</v>
      </c>
      <c r="D304" s="5" t="s">
        <v>13</v>
      </c>
      <c r="E304" s="125">
        <v>0</v>
      </c>
      <c r="F304" s="43">
        <f>IF(C304="x",E304,0)</f>
        <v>0</v>
      </c>
      <c r="G304" s="41"/>
      <c r="H304" s="44"/>
      <c r="I304" s="202"/>
    </row>
    <row r="305" spans="1:9" x14ac:dyDescent="0.3">
      <c r="B305" s="19" t="s">
        <v>277</v>
      </c>
      <c r="D305" s="5"/>
      <c r="E305" s="5"/>
      <c r="F305" s="43"/>
      <c r="G305" s="41"/>
      <c r="H305" s="44"/>
    </row>
    <row r="306" spans="1:9" x14ac:dyDescent="0.3">
      <c r="B306" s="59" t="s">
        <v>57</v>
      </c>
      <c r="D306" s="5"/>
      <c r="E306" s="5"/>
      <c r="F306" s="43"/>
      <c r="G306" s="41"/>
      <c r="H306" s="44"/>
    </row>
    <row r="307" spans="1:9" x14ac:dyDescent="0.3">
      <c r="B307" s="69"/>
      <c r="D307" s="5"/>
      <c r="E307" s="5"/>
      <c r="F307" s="43"/>
      <c r="G307" s="41"/>
      <c r="H307" s="44"/>
      <c r="I307" s="92"/>
    </row>
    <row r="308" spans="1:9" s="19" customFormat="1" x14ac:dyDescent="0.3">
      <c r="A308" s="58">
        <v>35</v>
      </c>
      <c r="B308" s="204" t="s">
        <v>278</v>
      </c>
      <c r="C308" s="133"/>
      <c r="D308" s="125" t="s">
        <v>11</v>
      </c>
      <c r="E308" s="125">
        <v>25</v>
      </c>
      <c r="F308" s="43">
        <f>IF(C308="x",E308,0)</f>
        <v>0</v>
      </c>
      <c r="G308" s="41"/>
      <c r="H308" s="44"/>
      <c r="I308" s="202"/>
    </row>
    <row r="309" spans="1:9" s="19" customFormat="1" x14ac:dyDescent="0.3">
      <c r="A309" s="58"/>
      <c r="B309" s="204"/>
      <c r="C309" s="133" t="s">
        <v>10</v>
      </c>
      <c r="D309" s="125" t="s">
        <v>13</v>
      </c>
      <c r="E309" s="125">
        <v>0</v>
      </c>
      <c r="F309" s="43">
        <f>IF(C309="x",E309,0)</f>
        <v>0</v>
      </c>
      <c r="G309" s="41"/>
      <c r="H309" s="44"/>
      <c r="I309" s="202"/>
    </row>
    <row r="310" spans="1:9" s="19" customFormat="1" x14ac:dyDescent="0.3">
      <c r="A310" s="58"/>
      <c r="B310" s="204"/>
      <c r="C310" s="133"/>
      <c r="D310" s="125" t="s">
        <v>170</v>
      </c>
      <c r="E310" s="125">
        <v>0</v>
      </c>
      <c r="F310" s="43">
        <f>IF(C310="x",E310,0)</f>
        <v>0</v>
      </c>
      <c r="G310" s="41"/>
      <c r="H310" s="44"/>
      <c r="I310" s="202"/>
    </row>
    <row r="311" spans="1:9" s="19" customFormat="1" x14ac:dyDescent="0.3">
      <c r="A311" s="58"/>
      <c r="B311" s="19" t="s">
        <v>279</v>
      </c>
      <c r="C311" s="5"/>
      <c r="D311" s="5"/>
      <c r="E311" s="5"/>
      <c r="F311" s="43"/>
      <c r="G311" s="41"/>
      <c r="H311" s="44"/>
      <c r="I311" s="45"/>
    </row>
    <row r="312" spans="1:9" s="19" customFormat="1" x14ac:dyDescent="0.3">
      <c r="A312" s="58"/>
      <c r="B312" s="59" t="s">
        <v>57</v>
      </c>
      <c r="C312" s="5"/>
      <c r="D312" s="5"/>
      <c r="E312" s="5"/>
      <c r="F312" s="43"/>
      <c r="G312" s="41"/>
      <c r="H312" s="44"/>
      <c r="I312" s="45"/>
    </row>
    <row r="313" spans="1:9" s="19" customFormat="1" x14ac:dyDescent="0.3">
      <c r="A313" s="58"/>
      <c r="B313" s="60"/>
      <c r="C313" s="5"/>
      <c r="D313" s="5"/>
      <c r="E313" s="5"/>
      <c r="F313" s="43"/>
      <c r="G313" s="41"/>
      <c r="H313" s="44"/>
      <c r="I313" s="45"/>
    </row>
    <row r="314" spans="1:9" x14ac:dyDescent="0.3">
      <c r="A314" s="58">
        <v>36</v>
      </c>
      <c r="B314" s="204" t="s">
        <v>280</v>
      </c>
      <c r="C314" s="133"/>
      <c r="D314" s="125" t="s">
        <v>11</v>
      </c>
      <c r="E314" s="125">
        <v>15</v>
      </c>
      <c r="F314" s="43">
        <f>IF(C314="x",E314,0)</f>
        <v>0</v>
      </c>
      <c r="G314" s="41"/>
      <c r="H314" s="44"/>
      <c r="I314" s="209"/>
    </row>
    <row r="315" spans="1:9" x14ac:dyDescent="0.3">
      <c r="A315" s="67"/>
      <c r="B315" s="204"/>
      <c r="C315" s="133"/>
      <c r="D315" s="125" t="s">
        <v>13</v>
      </c>
      <c r="E315" s="125">
        <v>0</v>
      </c>
      <c r="F315" s="43">
        <f>IF(C315="x",E315,0)</f>
        <v>0</v>
      </c>
      <c r="G315" s="41"/>
      <c r="H315" s="44"/>
      <c r="I315" s="209"/>
    </row>
    <row r="316" spans="1:9" x14ac:dyDescent="0.3">
      <c r="A316" s="67"/>
      <c r="B316" s="204"/>
      <c r="C316" s="133" t="s">
        <v>10</v>
      </c>
      <c r="D316" s="125" t="s">
        <v>170</v>
      </c>
      <c r="E316" s="125">
        <v>0</v>
      </c>
      <c r="F316" s="43">
        <f>IF(C316="x",E316,0)</f>
        <v>0</v>
      </c>
      <c r="G316" s="41"/>
      <c r="H316" s="44"/>
      <c r="I316" s="209"/>
    </row>
    <row r="317" spans="1:9" x14ac:dyDescent="0.3">
      <c r="A317" s="67"/>
      <c r="B317" s="19" t="s">
        <v>281</v>
      </c>
      <c r="D317" s="5"/>
      <c r="E317" s="5"/>
      <c r="F317" s="43"/>
      <c r="G317" s="41"/>
      <c r="H317" s="44"/>
    </row>
    <row r="318" spans="1:9" x14ac:dyDescent="0.3">
      <c r="A318" s="67"/>
      <c r="B318" s="59" t="s">
        <v>57</v>
      </c>
      <c r="D318" s="5"/>
      <c r="E318" s="5"/>
      <c r="F318" s="43"/>
      <c r="G318" s="41"/>
      <c r="H318" s="44"/>
    </row>
    <row r="319" spans="1:9" x14ac:dyDescent="0.3">
      <c r="B319" s="69"/>
      <c r="D319" s="5"/>
      <c r="E319" s="5"/>
      <c r="F319" s="43"/>
      <c r="G319" s="41"/>
      <c r="H319" s="44"/>
      <c r="I319" s="92"/>
    </row>
    <row r="320" spans="1:9" x14ac:dyDescent="0.3">
      <c r="B320" s="134" t="s">
        <v>282</v>
      </c>
      <c r="C320" s="135"/>
      <c r="D320" s="135"/>
      <c r="E320" s="135"/>
      <c r="F320" s="136">
        <f>SUM(F321:F353)</f>
        <v>40</v>
      </c>
      <c r="G320" s="136"/>
      <c r="H320" s="137"/>
      <c r="I320" s="135"/>
    </row>
    <row r="321" spans="1:9" s="19" customFormat="1" x14ac:dyDescent="0.3">
      <c r="A321" s="58">
        <v>37</v>
      </c>
      <c r="B321" s="204" t="s">
        <v>283</v>
      </c>
      <c r="C321" s="133" t="s">
        <v>10</v>
      </c>
      <c r="D321" s="125" t="s">
        <v>11</v>
      </c>
      <c r="E321" s="125">
        <v>40</v>
      </c>
      <c r="F321" s="43">
        <f>IF(C321="x",E321,0)</f>
        <v>40</v>
      </c>
      <c r="G321" s="41"/>
      <c r="H321" s="44"/>
      <c r="I321" s="202"/>
    </row>
    <row r="322" spans="1:9" s="19" customFormat="1" x14ac:dyDescent="0.3">
      <c r="A322" s="58"/>
      <c r="B322" s="204"/>
      <c r="C322" s="133"/>
      <c r="D322" s="125" t="s">
        <v>13</v>
      </c>
      <c r="E322" s="125">
        <v>0</v>
      </c>
      <c r="F322" s="43">
        <f>IF(C322="x",E322,0)</f>
        <v>0</v>
      </c>
      <c r="G322" s="41"/>
      <c r="H322" s="44"/>
      <c r="I322" s="202"/>
    </row>
    <row r="323" spans="1:9" s="19" customFormat="1" x14ac:dyDescent="0.3">
      <c r="A323" s="58"/>
      <c r="B323" s="204"/>
      <c r="C323" s="133"/>
      <c r="D323" s="125" t="s">
        <v>170</v>
      </c>
      <c r="E323" s="125">
        <v>0</v>
      </c>
      <c r="F323" s="43">
        <f>IF(C323="x",E323,0)</f>
        <v>0</v>
      </c>
      <c r="G323" s="41"/>
      <c r="H323" s="44"/>
      <c r="I323" s="202"/>
    </row>
    <row r="324" spans="1:9" s="19" customFormat="1" ht="28.8" x14ac:dyDescent="0.3">
      <c r="A324" s="58"/>
      <c r="B324" s="19" t="s">
        <v>284</v>
      </c>
      <c r="C324" s="5"/>
      <c r="D324" s="5"/>
      <c r="E324" s="5"/>
      <c r="F324" s="43"/>
      <c r="G324" s="41"/>
      <c r="H324" s="44"/>
      <c r="I324" s="45"/>
    </row>
    <row r="325" spans="1:9" s="19" customFormat="1" x14ac:dyDescent="0.3">
      <c r="A325" s="58"/>
      <c r="B325" s="210" t="s">
        <v>285</v>
      </c>
      <c r="C325" s="211"/>
      <c r="D325" s="212"/>
      <c r="E325" s="5"/>
      <c r="F325" s="43"/>
      <c r="G325" s="41"/>
      <c r="H325" s="44"/>
      <c r="I325" s="45"/>
    </row>
    <row r="326" spans="1:9" s="19" customFormat="1" ht="28.8" x14ac:dyDescent="0.3">
      <c r="A326" s="58"/>
      <c r="B326" s="138" t="s">
        <v>286</v>
      </c>
      <c r="C326" s="138" t="s">
        <v>10</v>
      </c>
      <c r="D326" s="138"/>
      <c r="E326" s="5"/>
      <c r="F326" s="43"/>
      <c r="G326" s="63" t="s">
        <v>287</v>
      </c>
      <c r="H326" s="57" t="s">
        <v>288</v>
      </c>
    </row>
    <row r="327" spans="1:9" s="19" customFormat="1" x14ac:dyDescent="0.3">
      <c r="A327" s="58"/>
      <c r="B327" s="138" t="s">
        <v>289</v>
      </c>
      <c r="C327" s="139"/>
      <c r="D327" s="140"/>
      <c r="E327" s="5"/>
      <c r="F327" s="43"/>
      <c r="G327" s="41"/>
      <c r="H327" s="44"/>
      <c r="I327" s="45"/>
    </row>
    <row r="328" spans="1:9" s="19" customFormat="1" x14ac:dyDescent="0.3">
      <c r="A328" s="58"/>
      <c r="B328" s="138" t="s">
        <v>290</v>
      </c>
      <c r="C328" s="139"/>
      <c r="D328" s="140"/>
      <c r="E328" s="5"/>
      <c r="F328" s="43"/>
      <c r="G328" s="41"/>
      <c r="H328" s="44"/>
      <c r="I328" s="45"/>
    </row>
    <row r="329" spans="1:9" s="19" customFormat="1" x14ac:dyDescent="0.3">
      <c r="A329" s="58"/>
      <c r="B329" s="138" t="s">
        <v>291</v>
      </c>
      <c r="C329" s="139"/>
      <c r="D329" s="140"/>
      <c r="E329" s="5"/>
      <c r="F329" s="43"/>
      <c r="G329" s="41"/>
      <c r="H329" s="44"/>
      <c r="I329" s="45"/>
    </row>
    <row r="330" spans="1:9" s="19" customFormat="1" x14ac:dyDescent="0.3">
      <c r="A330" s="58"/>
      <c r="B330" s="138" t="s">
        <v>292</v>
      </c>
      <c r="C330" s="139"/>
      <c r="D330" s="140"/>
      <c r="E330" s="5"/>
      <c r="F330" s="43"/>
      <c r="G330" s="41"/>
      <c r="H330" s="44"/>
      <c r="I330" s="45"/>
    </row>
    <row r="331" spans="1:9" x14ac:dyDescent="0.3">
      <c r="B331" s="69"/>
      <c r="D331" s="5"/>
      <c r="E331" s="5"/>
      <c r="F331" s="43"/>
      <c r="G331" s="41"/>
      <c r="H331" s="44"/>
      <c r="I331" s="92"/>
    </row>
    <row r="332" spans="1:9" s="19" customFormat="1" x14ac:dyDescent="0.3">
      <c r="A332" s="58">
        <v>38</v>
      </c>
      <c r="B332" s="204" t="s">
        <v>293</v>
      </c>
      <c r="C332" s="133"/>
      <c r="D332" s="125" t="s">
        <v>11</v>
      </c>
      <c r="E332" s="125">
        <v>40</v>
      </c>
      <c r="F332" s="43">
        <f>IF(C332="x",E332,0)</f>
        <v>0</v>
      </c>
      <c r="G332" s="41"/>
      <c r="H332" s="44"/>
      <c r="I332" s="202"/>
    </row>
    <row r="333" spans="1:9" s="19" customFormat="1" x14ac:dyDescent="0.3">
      <c r="A333" s="58"/>
      <c r="B333" s="204"/>
      <c r="C333" s="133" t="s">
        <v>10</v>
      </c>
      <c r="D333" s="125" t="s">
        <v>13</v>
      </c>
      <c r="E333" s="125">
        <v>0</v>
      </c>
      <c r="F333" s="43">
        <f>IF(C333="x",E333,0)</f>
        <v>0</v>
      </c>
      <c r="G333" s="41"/>
      <c r="H333" s="44"/>
      <c r="I333" s="202"/>
    </row>
    <row r="334" spans="1:9" s="19" customFormat="1" x14ac:dyDescent="0.3">
      <c r="A334" s="58"/>
      <c r="B334" s="204"/>
      <c r="C334" s="133"/>
      <c r="D334" s="125" t="s">
        <v>170</v>
      </c>
      <c r="E334" s="125">
        <v>0</v>
      </c>
      <c r="F334" s="43">
        <f>IF(C334="x",E334,0)</f>
        <v>0</v>
      </c>
      <c r="G334" s="41"/>
      <c r="H334" s="44"/>
      <c r="I334" s="202"/>
    </row>
    <row r="335" spans="1:9" s="19" customFormat="1" x14ac:dyDescent="0.3">
      <c r="A335" s="58"/>
      <c r="B335" s="201"/>
      <c r="C335" s="141"/>
      <c r="D335" s="125"/>
      <c r="E335" s="125"/>
      <c r="F335" s="43"/>
      <c r="G335" s="41"/>
      <c r="H335" s="44"/>
      <c r="I335" s="202"/>
    </row>
    <row r="336" spans="1:9" s="19" customFormat="1" ht="28.8" x14ac:dyDescent="0.3">
      <c r="A336" s="58"/>
      <c r="B336" s="19" t="s">
        <v>284</v>
      </c>
      <c r="C336" s="5"/>
      <c r="D336" s="5"/>
      <c r="E336" s="5"/>
      <c r="F336" s="43"/>
      <c r="G336" s="41"/>
      <c r="H336" s="44"/>
      <c r="I336" s="45"/>
    </row>
    <row r="337" spans="1:9" s="19" customFormat="1" x14ac:dyDescent="0.3">
      <c r="A337" s="58"/>
      <c r="B337" s="210" t="s">
        <v>294</v>
      </c>
      <c r="C337" s="211"/>
      <c r="D337" s="212"/>
      <c r="E337" s="5"/>
      <c r="F337" s="43"/>
      <c r="G337" s="41"/>
      <c r="H337" s="44"/>
      <c r="I337" s="45"/>
    </row>
    <row r="338" spans="1:9" s="19" customFormat="1" x14ac:dyDescent="0.3">
      <c r="A338" s="58"/>
      <c r="B338" s="138" t="s">
        <v>295</v>
      </c>
      <c r="C338" s="138"/>
      <c r="D338" s="138"/>
      <c r="E338" s="5"/>
      <c r="F338" s="43"/>
      <c r="G338" s="41"/>
      <c r="H338" s="44"/>
      <c r="I338" s="45"/>
    </row>
    <row r="339" spans="1:9" s="19" customFormat="1" x14ac:dyDescent="0.3">
      <c r="A339" s="58"/>
      <c r="B339" s="138" t="s">
        <v>296</v>
      </c>
      <c r="C339" s="139"/>
      <c r="D339" s="140"/>
      <c r="E339" s="5"/>
      <c r="F339" s="43"/>
      <c r="G339" s="41"/>
      <c r="H339" s="44"/>
      <c r="I339" s="45"/>
    </row>
    <row r="340" spans="1:9" s="19" customFormat="1" x14ac:dyDescent="0.3">
      <c r="A340" s="58"/>
      <c r="B340" s="138" t="s">
        <v>292</v>
      </c>
      <c r="C340" s="139"/>
      <c r="D340" s="140"/>
      <c r="E340" s="5"/>
      <c r="F340" s="43"/>
      <c r="G340" s="41"/>
      <c r="H340" s="44"/>
      <c r="I340" s="45"/>
    </row>
    <row r="341" spans="1:9" s="19" customFormat="1" x14ac:dyDescent="0.3">
      <c r="A341" s="58"/>
      <c r="B341" s="69"/>
      <c r="C341" s="5"/>
      <c r="D341" s="5"/>
      <c r="E341" s="5"/>
      <c r="F341" s="43"/>
      <c r="G341" s="41"/>
      <c r="H341" s="44"/>
      <c r="I341" s="92"/>
    </row>
    <row r="342" spans="1:9" s="19" customFormat="1" x14ac:dyDescent="0.3">
      <c r="A342" s="58" t="s">
        <v>297</v>
      </c>
      <c r="B342" s="204" t="s">
        <v>298</v>
      </c>
      <c r="C342" s="133"/>
      <c r="D342" s="125" t="s">
        <v>11</v>
      </c>
      <c r="E342" s="125">
        <v>20</v>
      </c>
      <c r="F342" s="43">
        <f>IF(C342="x",E342,0)</f>
        <v>0</v>
      </c>
      <c r="G342" s="41"/>
      <c r="H342" s="44"/>
      <c r="I342" s="202"/>
    </row>
    <row r="343" spans="1:9" s="19" customFormat="1" x14ac:dyDescent="0.3">
      <c r="A343" s="58"/>
      <c r="B343" s="204"/>
      <c r="C343" s="133" t="s">
        <v>10</v>
      </c>
      <c r="D343" s="125" t="s">
        <v>13</v>
      </c>
      <c r="E343" s="125">
        <v>0</v>
      </c>
      <c r="F343" s="43">
        <f>IF(C343="x",E343,0)</f>
        <v>0</v>
      </c>
      <c r="G343" s="41"/>
      <c r="H343" s="44"/>
      <c r="I343" s="202"/>
    </row>
    <row r="344" spans="1:9" s="19" customFormat="1" x14ac:dyDescent="0.3">
      <c r="A344" s="58"/>
      <c r="B344" s="204"/>
      <c r="C344" s="133"/>
      <c r="D344" s="125" t="s">
        <v>170</v>
      </c>
      <c r="E344" s="125">
        <v>0</v>
      </c>
      <c r="F344" s="43">
        <f>IF(C344="x",E344,0)</f>
        <v>0</v>
      </c>
      <c r="G344" s="41"/>
      <c r="H344" s="44"/>
      <c r="I344" s="202"/>
    </row>
    <row r="345" spans="1:9" s="19" customFormat="1" x14ac:dyDescent="0.3">
      <c r="A345" s="58"/>
      <c r="B345" s="19" t="s">
        <v>299</v>
      </c>
      <c r="C345" s="5"/>
      <c r="D345" s="5"/>
      <c r="E345" s="5"/>
      <c r="F345" s="43"/>
      <c r="G345" s="41"/>
      <c r="H345" s="44"/>
      <c r="I345" s="45"/>
    </row>
    <row r="346" spans="1:9" s="19" customFormat="1" x14ac:dyDescent="0.3">
      <c r="A346" s="58"/>
      <c r="B346" s="59" t="s">
        <v>57</v>
      </c>
      <c r="C346" s="5"/>
      <c r="D346" s="69"/>
      <c r="E346" s="5"/>
      <c r="F346" s="43"/>
      <c r="G346" s="41"/>
      <c r="H346" s="44"/>
      <c r="I346" s="45"/>
    </row>
    <row r="347" spans="1:9" s="19" customFormat="1" x14ac:dyDescent="0.3">
      <c r="A347" s="58"/>
      <c r="B347" s="142"/>
      <c r="C347" s="5"/>
      <c r="D347" s="69"/>
      <c r="E347" s="5"/>
      <c r="F347" s="43"/>
      <c r="G347" s="41"/>
      <c r="H347" s="44"/>
      <c r="I347" s="45"/>
    </row>
    <row r="348" spans="1:9" s="19" customFormat="1" x14ac:dyDescent="0.3">
      <c r="A348" s="58" t="s">
        <v>300</v>
      </c>
      <c r="B348" s="204" t="s">
        <v>301</v>
      </c>
      <c r="C348" s="133"/>
      <c r="D348" s="125" t="s">
        <v>11</v>
      </c>
      <c r="E348" s="125">
        <v>10</v>
      </c>
      <c r="F348" s="43">
        <f>IF(C348="x",E348,0)</f>
        <v>0</v>
      </c>
      <c r="G348" s="41"/>
      <c r="H348" s="44"/>
      <c r="I348" s="202"/>
    </row>
    <row r="349" spans="1:9" s="19" customFormat="1" x14ac:dyDescent="0.3">
      <c r="A349" s="58"/>
      <c r="B349" s="204"/>
      <c r="C349" s="133" t="s">
        <v>10</v>
      </c>
      <c r="D349" s="125" t="s">
        <v>13</v>
      </c>
      <c r="E349" s="125">
        <v>0</v>
      </c>
      <c r="F349" s="43">
        <f>IF(C349="x",E349,0)</f>
        <v>0</v>
      </c>
      <c r="G349" s="41"/>
      <c r="H349" s="44"/>
      <c r="I349" s="202"/>
    </row>
    <row r="350" spans="1:9" s="19" customFormat="1" x14ac:dyDescent="0.3">
      <c r="A350" s="58"/>
      <c r="B350" s="204"/>
      <c r="C350" s="133"/>
      <c r="D350" s="125" t="s">
        <v>170</v>
      </c>
      <c r="E350" s="125">
        <v>0</v>
      </c>
      <c r="F350" s="43">
        <f>IF(C350="x",E350,0)</f>
        <v>0</v>
      </c>
      <c r="G350" s="41"/>
      <c r="H350" s="44"/>
      <c r="I350" s="202"/>
    </row>
    <row r="351" spans="1:9" s="19" customFormat="1" ht="28.8" x14ac:dyDescent="0.3">
      <c r="A351" s="58"/>
      <c r="B351" s="19" t="s">
        <v>302</v>
      </c>
      <c r="C351" s="5"/>
      <c r="D351" s="5"/>
      <c r="E351" s="5"/>
      <c r="F351" s="43"/>
      <c r="G351" s="41"/>
      <c r="H351" s="44"/>
      <c r="I351" s="45"/>
    </row>
    <row r="352" spans="1:9" s="19" customFormat="1" x14ac:dyDescent="0.3">
      <c r="A352" s="58"/>
      <c r="B352" s="59" t="s">
        <v>57</v>
      </c>
      <c r="C352" s="5"/>
      <c r="D352" s="69"/>
      <c r="E352" s="5"/>
      <c r="F352" s="43"/>
      <c r="G352" s="41"/>
      <c r="H352" s="44"/>
      <c r="I352" s="45"/>
    </row>
    <row r="353" spans="1:9" x14ac:dyDescent="0.3">
      <c r="A353" s="67"/>
      <c r="B353" s="143"/>
      <c r="D353" s="102"/>
      <c r="E353" s="101"/>
      <c r="F353" s="43"/>
      <c r="G353" s="41"/>
      <c r="H353" s="44"/>
      <c r="I353" s="66"/>
    </row>
    <row r="354" spans="1:9" x14ac:dyDescent="0.3">
      <c r="B354" s="134" t="s">
        <v>303</v>
      </c>
      <c r="C354" s="135"/>
      <c r="D354" s="135"/>
      <c r="E354" s="135"/>
      <c r="F354" s="136">
        <f>SUM(F355,F386,F417,F448)</f>
        <v>0</v>
      </c>
      <c r="G354" s="136"/>
      <c r="H354" s="137"/>
      <c r="I354" s="135"/>
    </row>
    <row r="355" spans="1:9" x14ac:dyDescent="0.3">
      <c r="B355" s="144" t="s">
        <v>304</v>
      </c>
      <c r="C355" s="145"/>
      <c r="D355" s="145"/>
      <c r="E355" s="145"/>
      <c r="F355" s="146">
        <f>SUM(F356:F385)</f>
        <v>0</v>
      </c>
      <c r="G355" s="146"/>
      <c r="H355" s="147"/>
      <c r="I355" s="145"/>
    </row>
    <row r="356" spans="1:9" s="19" customFormat="1" ht="33" customHeight="1" x14ac:dyDescent="0.3">
      <c r="A356" s="58">
        <v>40</v>
      </c>
      <c r="B356" s="204" t="s">
        <v>305</v>
      </c>
      <c r="C356" s="133"/>
      <c r="D356" s="125" t="s">
        <v>11</v>
      </c>
      <c r="E356" s="125">
        <v>20</v>
      </c>
      <c r="F356" s="43">
        <f>IF(C356="x",E356,0)</f>
        <v>0</v>
      </c>
      <c r="G356" s="41"/>
      <c r="H356" s="44"/>
      <c r="I356" s="45" t="s">
        <v>306</v>
      </c>
    </row>
    <row r="357" spans="1:9" s="19" customFormat="1" x14ac:dyDescent="0.3">
      <c r="A357" s="58"/>
      <c r="B357" s="204"/>
      <c r="C357" s="133" t="s">
        <v>10</v>
      </c>
      <c r="D357" s="125" t="s">
        <v>13</v>
      </c>
      <c r="E357" s="125">
        <v>0</v>
      </c>
      <c r="F357" s="43">
        <f>IF(C357="x",E357,0)</f>
        <v>0</v>
      </c>
      <c r="G357" s="41"/>
      <c r="H357" s="44"/>
      <c r="I357" s="45"/>
    </row>
    <row r="358" spans="1:9" s="19" customFormat="1" x14ac:dyDescent="0.3">
      <c r="A358" s="58"/>
      <c r="B358" s="204"/>
      <c r="C358" s="133"/>
      <c r="D358" s="125" t="s">
        <v>170</v>
      </c>
      <c r="E358" s="125">
        <v>0</v>
      </c>
      <c r="F358" s="43">
        <f>IF(C358="x",E358,0)</f>
        <v>0</v>
      </c>
      <c r="G358" s="41"/>
      <c r="H358" s="44"/>
      <c r="I358" s="45"/>
    </row>
    <row r="359" spans="1:9" s="19" customFormat="1" x14ac:dyDescent="0.3">
      <c r="A359" s="58"/>
      <c r="B359" s="19" t="s">
        <v>307</v>
      </c>
      <c r="C359" s="5"/>
      <c r="D359" s="5"/>
      <c r="E359" s="5"/>
      <c r="F359" s="43"/>
      <c r="G359" s="41"/>
      <c r="H359" s="44"/>
      <c r="I359" s="126"/>
    </row>
    <row r="360" spans="1:9" s="19" customFormat="1" x14ac:dyDescent="0.3">
      <c r="A360" s="58"/>
      <c r="B360" s="59" t="s">
        <v>57</v>
      </c>
      <c r="C360" s="5"/>
      <c r="D360" s="69"/>
      <c r="E360" s="5"/>
      <c r="F360" s="43"/>
      <c r="G360" s="41"/>
      <c r="H360" s="44"/>
      <c r="I360" s="126"/>
    </row>
    <row r="361" spans="1:9" x14ac:dyDescent="0.3">
      <c r="A361" s="67"/>
      <c r="B361" s="68"/>
      <c r="D361" s="69"/>
      <c r="E361" s="5"/>
      <c r="F361" s="43"/>
      <c r="G361" s="41"/>
      <c r="H361" s="44"/>
      <c r="I361" s="148"/>
    </row>
    <row r="362" spans="1:9" s="19" customFormat="1" x14ac:dyDescent="0.3">
      <c r="A362" s="58">
        <v>41</v>
      </c>
      <c r="B362" s="204" t="s">
        <v>308</v>
      </c>
      <c r="C362" s="133"/>
      <c r="D362" s="125" t="s">
        <v>11</v>
      </c>
      <c r="E362" s="125">
        <v>15</v>
      </c>
      <c r="F362" s="43">
        <f>IF(C362="x",E362,0)</f>
        <v>0</v>
      </c>
      <c r="G362" s="41"/>
      <c r="H362" s="44"/>
      <c r="I362" s="126"/>
    </row>
    <row r="363" spans="1:9" s="19" customFormat="1" x14ac:dyDescent="0.3">
      <c r="A363" s="58"/>
      <c r="B363" s="204"/>
      <c r="C363" s="133" t="s">
        <v>10</v>
      </c>
      <c r="D363" s="125" t="s">
        <v>13</v>
      </c>
      <c r="E363" s="125">
        <v>0</v>
      </c>
      <c r="F363" s="43">
        <f>IF(C363="x",E363,0)</f>
        <v>0</v>
      </c>
      <c r="G363" s="41"/>
      <c r="H363" s="44"/>
      <c r="I363" s="126"/>
    </row>
    <row r="364" spans="1:9" s="19" customFormat="1" ht="15.75" customHeight="1" x14ac:dyDescent="0.3">
      <c r="A364" s="58"/>
      <c r="B364" s="204"/>
      <c r="C364" s="133"/>
      <c r="D364" s="125" t="s">
        <v>170</v>
      </c>
      <c r="E364" s="125">
        <v>0</v>
      </c>
      <c r="F364" s="43">
        <f>IF(C364="x",E364,0)</f>
        <v>0</v>
      </c>
      <c r="G364" s="41"/>
      <c r="H364" s="44"/>
      <c r="I364" s="126"/>
    </row>
    <row r="365" spans="1:9" s="19" customFormat="1" ht="43.2" x14ac:dyDescent="0.3">
      <c r="A365" s="58"/>
      <c r="B365" s="19" t="s">
        <v>309</v>
      </c>
      <c r="C365" s="5"/>
      <c r="D365" s="5"/>
      <c r="E365" s="5"/>
      <c r="F365" s="43"/>
      <c r="G365" s="41"/>
      <c r="H365" s="44"/>
      <c r="I365" s="126"/>
    </row>
    <row r="366" spans="1:9" s="19" customFormat="1" x14ac:dyDescent="0.3">
      <c r="A366" s="58"/>
      <c r="B366" s="59" t="s">
        <v>57</v>
      </c>
      <c r="C366" s="5"/>
      <c r="D366" s="69"/>
      <c r="E366" s="5"/>
      <c r="F366" s="43"/>
      <c r="G366" s="41"/>
      <c r="H366" s="44"/>
      <c r="I366" s="126"/>
    </row>
    <row r="367" spans="1:9" x14ac:dyDescent="0.3">
      <c r="A367" s="67"/>
      <c r="B367" s="68"/>
      <c r="D367" s="69"/>
      <c r="E367" s="5"/>
      <c r="F367" s="43"/>
      <c r="G367" s="41"/>
      <c r="H367" s="44"/>
      <c r="I367" s="148"/>
    </row>
    <row r="368" spans="1:9" s="19" customFormat="1" x14ac:dyDescent="0.3">
      <c r="A368" s="58">
        <v>42</v>
      </c>
      <c r="B368" s="204" t="s">
        <v>310</v>
      </c>
      <c r="C368" s="133"/>
      <c r="D368" s="125" t="s">
        <v>11</v>
      </c>
      <c r="E368" s="125">
        <v>15</v>
      </c>
      <c r="F368" s="43">
        <f>IF(C368="x",E368,0)</f>
        <v>0</v>
      </c>
      <c r="G368" s="41"/>
      <c r="H368" s="44"/>
      <c r="I368" s="126"/>
    </row>
    <row r="369" spans="1:9" s="19" customFormat="1" x14ac:dyDescent="0.3">
      <c r="A369" s="58"/>
      <c r="B369" s="204"/>
      <c r="C369" s="133" t="s">
        <v>10</v>
      </c>
      <c r="D369" s="125" t="s">
        <v>13</v>
      </c>
      <c r="E369" s="125">
        <v>0</v>
      </c>
      <c r="F369" s="43">
        <f>IF(C369="x",E369,0)</f>
        <v>0</v>
      </c>
      <c r="G369" s="41"/>
      <c r="H369" s="44"/>
      <c r="I369" s="126"/>
    </row>
    <row r="370" spans="1:9" s="19" customFormat="1" x14ac:dyDescent="0.3">
      <c r="A370" s="58"/>
      <c r="B370" s="204"/>
      <c r="C370" s="133"/>
      <c r="D370" s="125" t="s">
        <v>170</v>
      </c>
      <c r="E370" s="125">
        <v>0</v>
      </c>
      <c r="F370" s="43">
        <f>IF(C370="x",E370,0)</f>
        <v>0</v>
      </c>
      <c r="G370" s="41"/>
      <c r="H370" s="44"/>
      <c r="I370" s="126"/>
    </row>
    <row r="371" spans="1:9" s="19" customFormat="1" ht="43.2" x14ac:dyDescent="0.3">
      <c r="A371" s="58"/>
      <c r="B371" s="19" t="s">
        <v>309</v>
      </c>
      <c r="C371" s="5"/>
      <c r="D371" s="5"/>
      <c r="E371" s="5"/>
      <c r="F371" s="43"/>
      <c r="G371" s="41"/>
      <c r="H371" s="44"/>
      <c r="I371" s="126"/>
    </row>
    <row r="372" spans="1:9" s="19" customFormat="1" x14ac:dyDescent="0.3">
      <c r="A372" s="58"/>
      <c r="B372" s="59" t="s">
        <v>57</v>
      </c>
      <c r="C372" s="5"/>
      <c r="D372" s="69"/>
      <c r="E372" s="5"/>
      <c r="F372" s="43"/>
      <c r="G372" s="41"/>
      <c r="H372" s="44"/>
      <c r="I372" s="126"/>
    </row>
    <row r="373" spans="1:9" x14ac:dyDescent="0.3">
      <c r="A373" s="67"/>
      <c r="B373" s="102"/>
      <c r="D373" s="5"/>
      <c r="E373" s="5"/>
      <c r="F373" s="43"/>
      <c r="G373" s="41"/>
      <c r="H373" s="44"/>
      <c r="I373" s="148"/>
    </row>
    <row r="374" spans="1:9" s="19" customFormat="1" x14ac:dyDescent="0.3">
      <c r="A374" s="58">
        <v>43</v>
      </c>
      <c r="B374" s="204" t="s">
        <v>311</v>
      </c>
      <c r="C374" s="133"/>
      <c r="D374" s="125" t="s">
        <v>11</v>
      </c>
      <c r="E374" s="125">
        <v>15</v>
      </c>
      <c r="F374" s="43">
        <f>IF(C374="x",E374,0)</f>
        <v>0</v>
      </c>
      <c r="G374" s="41"/>
      <c r="H374" s="44"/>
      <c r="I374" s="45"/>
    </row>
    <row r="375" spans="1:9" s="19" customFormat="1" x14ac:dyDescent="0.3">
      <c r="A375" s="58"/>
      <c r="B375" s="204"/>
      <c r="C375" s="133" t="s">
        <v>10</v>
      </c>
      <c r="D375" s="125" t="s">
        <v>13</v>
      </c>
      <c r="E375" s="125">
        <v>0</v>
      </c>
      <c r="F375" s="43">
        <f>IF(C375="x",E375,0)</f>
        <v>0</v>
      </c>
      <c r="G375" s="41"/>
      <c r="H375" s="44"/>
      <c r="I375" s="45"/>
    </row>
    <row r="376" spans="1:9" s="19" customFormat="1" x14ac:dyDescent="0.3">
      <c r="A376" s="58"/>
      <c r="B376" s="204"/>
      <c r="C376" s="133"/>
      <c r="D376" s="125" t="s">
        <v>170</v>
      </c>
      <c r="E376" s="125">
        <v>0</v>
      </c>
      <c r="F376" s="43">
        <f>IF(C376="x",E376,0)</f>
        <v>0</v>
      </c>
      <c r="G376" s="41"/>
      <c r="H376" s="44"/>
      <c r="I376" s="92"/>
    </row>
    <row r="377" spans="1:9" s="19" customFormat="1" ht="50.25" customHeight="1" x14ac:dyDescent="0.3">
      <c r="A377" s="58"/>
      <c r="B377" s="19" t="s">
        <v>309</v>
      </c>
      <c r="C377" s="5"/>
      <c r="D377" s="5"/>
      <c r="E377" s="5"/>
      <c r="F377" s="43"/>
      <c r="G377" s="41"/>
      <c r="H377" s="44"/>
      <c r="I377" s="209"/>
    </row>
    <row r="378" spans="1:9" s="19" customFormat="1" x14ac:dyDescent="0.3">
      <c r="A378" s="58"/>
      <c r="B378" s="59" t="s">
        <v>57</v>
      </c>
      <c r="C378" s="5"/>
      <c r="D378" s="69"/>
      <c r="E378" s="5"/>
      <c r="F378" s="43"/>
      <c r="G378" s="41"/>
      <c r="H378" s="44"/>
      <c r="I378" s="209"/>
    </row>
    <row r="379" spans="1:9" x14ac:dyDescent="0.3">
      <c r="A379" s="67"/>
      <c r="B379" s="102"/>
      <c r="D379" s="5"/>
      <c r="E379" s="5"/>
      <c r="F379" s="43"/>
      <c r="G379" s="41"/>
      <c r="H379" s="44"/>
      <c r="I379" s="209"/>
    </row>
    <row r="380" spans="1:9" s="19" customFormat="1" x14ac:dyDescent="0.3">
      <c r="A380" s="58">
        <v>44</v>
      </c>
      <c r="B380" s="204" t="s">
        <v>312</v>
      </c>
      <c r="C380" s="133"/>
      <c r="D380" s="125" t="s">
        <v>11</v>
      </c>
      <c r="E380" s="125">
        <v>15</v>
      </c>
      <c r="F380" s="43">
        <f>IF(C380="x",E380,0)</f>
        <v>0</v>
      </c>
      <c r="G380" s="41"/>
      <c r="H380" s="44"/>
      <c r="I380" s="45"/>
    </row>
    <row r="381" spans="1:9" s="19" customFormat="1" x14ac:dyDescent="0.3">
      <c r="A381" s="58"/>
      <c r="B381" s="204"/>
      <c r="C381" s="133" t="s">
        <v>10</v>
      </c>
      <c r="D381" s="125" t="s">
        <v>13</v>
      </c>
      <c r="E381" s="125">
        <v>0</v>
      </c>
      <c r="F381" s="43">
        <f>IF(C381="x",E381,0)</f>
        <v>0</v>
      </c>
      <c r="G381" s="41"/>
      <c r="H381" s="44"/>
      <c r="I381" s="45"/>
    </row>
    <row r="382" spans="1:9" s="19" customFormat="1" x14ac:dyDescent="0.3">
      <c r="A382" s="58"/>
      <c r="B382" s="204"/>
      <c r="C382" s="133"/>
      <c r="D382" s="125" t="s">
        <v>170</v>
      </c>
      <c r="E382" s="125">
        <v>0</v>
      </c>
      <c r="F382" s="43">
        <f>IF(C382="x",E382,0)</f>
        <v>0</v>
      </c>
      <c r="G382" s="41"/>
      <c r="H382" s="44"/>
      <c r="I382" s="92"/>
    </row>
    <row r="383" spans="1:9" s="19" customFormat="1" ht="43.2" x14ac:dyDescent="0.3">
      <c r="A383" s="58"/>
      <c r="B383" s="19" t="s">
        <v>309</v>
      </c>
      <c r="C383" s="5"/>
      <c r="D383" s="5"/>
      <c r="E383" s="5"/>
      <c r="F383" s="43"/>
      <c r="G383" s="41"/>
      <c r="H383" s="44"/>
      <c r="I383" s="45"/>
    </row>
    <row r="384" spans="1:9" s="19" customFormat="1" x14ac:dyDescent="0.3">
      <c r="A384" s="58"/>
      <c r="B384" s="59" t="s">
        <v>57</v>
      </c>
      <c r="C384" s="5"/>
      <c r="D384" s="69"/>
      <c r="E384" s="5"/>
      <c r="F384" s="43"/>
      <c r="G384" s="41"/>
      <c r="H384" s="44"/>
      <c r="I384" s="126"/>
    </row>
    <row r="385" spans="1:9" x14ac:dyDescent="0.3">
      <c r="B385" s="60"/>
      <c r="D385" s="69"/>
      <c r="E385" s="5"/>
      <c r="F385" s="43"/>
      <c r="G385" s="41"/>
      <c r="H385" s="44"/>
      <c r="I385" s="148"/>
    </row>
    <row r="386" spans="1:9" x14ac:dyDescent="0.3">
      <c r="B386" s="144" t="s">
        <v>313</v>
      </c>
      <c r="C386" s="145"/>
      <c r="D386" s="145"/>
      <c r="E386" s="145"/>
      <c r="F386" s="146">
        <f>SUM(F387:F416)</f>
        <v>0</v>
      </c>
      <c r="G386" s="146"/>
      <c r="H386" s="147"/>
      <c r="I386" s="145"/>
    </row>
    <row r="387" spans="1:9" s="19" customFormat="1" ht="34.5" customHeight="1" x14ac:dyDescent="0.3">
      <c r="A387" s="58">
        <v>45</v>
      </c>
      <c r="B387" s="204" t="s">
        <v>314</v>
      </c>
      <c r="C387" s="133"/>
      <c r="D387" s="125" t="s">
        <v>11</v>
      </c>
      <c r="E387" s="125">
        <v>20</v>
      </c>
      <c r="F387" s="43">
        <f>IF(C387="x",E387,0)</f>
        <v>0</v>
      </c>
      <c r="G387" s="41"/>
      <c r="H387" s="44"/>
      <c r="I387" s="45" t="s">
        <v>315</v>
      </c>
    </row>
    <row r="388" spans="1:9" s="19" customFormat="1" x14ac:dyDescent="0.3">
      <c r="A388" s="58"/>
      <c r="B388" s="204"/>
      <c r="C388" s="133" t="s">
        <v>10</v>
      </c>
      <c r="D388" s="125" t="s">
        <v>13</v>
      </c>
      <c r="E388" s="125">
        <v>0</v>
      </c>
      <c r="F388" s="43">
        <f>IF(C388="x",E388,0)</f>
        <v>0</v>
      </c>
      <c r="G388" s="41"/>
      <c r="H388" s="44"/>
      <c r="I388" s="126"/>
    </row>
    <row r="389" spans="1:9" s="19" customFormat="1" x14ac:dyDescent="0.3">
      <c r="A389" s="58"/>
      <c r="B389" s="204"/>
      <c r="C389" s="133"/>
      <c r="D389" s="125" t="s">
        <v>170</v>
      </c>
      <c r="E389" s="125">
        <v>0</v>
      </c>
      <c r="F389" s="43">
        <f>IF(C389="x",E389,0)</f>
        <v>0</v>
      </c>
      <c r="G389" s="41"/>
      <c r="H389" s="44"/>
      <c r="I389" s="126"/>
    </row>
    <row r="390" spans="1:9" s="19" customFormat="1" x14ac:dyDescent="0.3">
      <c r="A390" s="58"/>
      <c r="B390" s="19" t="s">
        <v>316</v>
      </c>
      <c r="C390" s="5"/>
      <c r="D390" s="5"/>
      <c r="E390" s="5"/>
      <c r="F390" s="43"/>
      <c r="G390" s="41"/>
      <c r="H390" s="44"/>
      <c r="I390" s="126"/>
    </row>
    <row r="391" spans="1:9" s="19" customFormat="1" x14ac:dyDescent="0.3">
      <c r="A391" s="58"/>
      <c r="B391" s="59" t="s">
        <v>57</v>
      </c>
      <c r="C391" s="5"/>
      <c r="D391" s="69"/>
      <c r="E391" s="5"/>
      <c r="F391" s="43"/>
      <c r="G391" s="41"/>
      <c r="H391" s="44"/>
      <c r="I391" s="126"/>
    </row>
    <row r="392" spans="1:9" x14ac:dyDescent="0.3">
      <c r="A392" s="67"/>
      <c r="B392" s="68"/>
      <c r="D392" s="69"/>
      <c r="E392" s="5"/>
      <c r="F392" s="43"/>
      <c r="G392" s="41"/>
      <c r="H392" s="44"/>
      <c r="I392" s="148"/>
    </row>
    <row r="393" spans="1:9" s="19" customFormat="1" x14ac:dyDescent="0.3">
      <c r="A393" s="58">
        <v>46</v>
      </c>
      <c r="B393" s="204" t="s">
        <v>317</v>
      </c>
      <c r="C393" s="133"/>
      <c r="D393" s="125" t="s">
        <v>11</v>
      </c>
      <c r="E393" s="125">
        <v>15</v>
      </c>
      <c r="F393" s="43">
        <f>IF(C393="x",E393,0)</f>
        <v>0</v>
      </c>
      <c r="G393" s="41"/>
      <c r="H393" s="44"/>
      <c r="I393" s="202"/>
    </row>
    <row r="394" spans="1:9" s="19" customFormat="1" x14ac:dyDescent="0.3">
      <c r="A394" s="58"/>
      <c r="B394" s="204"/>
      <c r="C394" s="133" t="s">
        <v>10</v>
      </c>
      <c r="D394" s="125" t="s">
        <v>13</v>
      </c>
      <c r="E394" s="125">
        <v>0</v>
      </c>
      <c r="F394" s="43">
        <f>IF(C394="x",E394,0)</f>
        <v>0</v>
      </c>
      <c r="G394" s="41"/>
      <c r="H394" s="44"/>
      <c r="I394" s="202"/>
    </row>
    <row r="395" spans="1:9" s="19" customFormat="1" x14ac:dyDescent="0.3">
      <c r="A395" s="58"/>
      <c r="B395" s="204"/>
      <c r="C395" s="133"/>
      <c r="D395" s="125" t="s">
        <v>170</v>
      </c>
      <c r="E395" s="125">
        <v>0</v>
      </c>
      <c r="F395" s="43">
        <f>IF(C395="x",E395,0)</f>
        <v>0</v>
      </c>
      <c r="G395" s="41"/>
      <c r="H395" s="44"/>
      <c r="I395" s="202"/>
    </row>
    <row r="396" spans="1:9" s="19" customFormat="1" ht="43.2" x14ac:dyDescent="0.3">
      <c r="A396" s="58"/>
      <c r="B396" s="19" t="s">
        <v>309</v>
      </c>
      <c r="C396" s="5"/>
      <c r="D396" s="5"/>
      <c r="E396" s="5"/>
      <c r="F396" s="43"/>
      <c r="G396" s="41"/>
      <c r="H396" s="44"/>
      <c r="I396" s="202"/>
    </row>
    <row r="397" spans="1:9" s="19" customFormat="1" x14ac:dyDescent="0.3">
      <c r="A397" s="58"/>
      <c r="B397" s="59" t="s">
        <v>57</v>
      </c>
      <c r="C397" s="5"/>
      <c r="D397" s="69"/>
      <c r="E397" s="5"/>
      <c r="F397" s="43"/>
      <c r="G397" s="41"/>
      <c r="H397" s="44"/>
      <c r="I397" s="126"/>
    </row>
    <row r="398" spans="1:9" x14ac:dyDescent="0.3">
      <c r="A398" s="67"/>
      <c r="B398" s="68"/>
      <c r="D398" s="69"/>
      <c r="E398" s="5"/>
      <c r="F398" s="43"/>
      <c r="G398" s="41"/>
      <c r="H398" s="44"/>
      <c r="I398" s="148"/>
    </row>
    <row r="399" spans="1:9" s="19" customFormat="1" ht="28.8" x14ac:dyDescent="0.3">
      <c r="A399" s="58">
        <v>47</v>
      </c>
      <c r="B399" s="204" t="s">
        <v>318</v>
      </c>
      <c r="C399" s="133"/>
      <c r="D399" s="125" t="s">
        <v>11</v>
      </c>
      <c r="E399" s="125">
        <v>15</v>
      </c>
      <c r="F399" s="43">
        <f>IF(C399="x",E399,0)</f>
        <v>0</v>
      </c>
      <c r="G399" s="41"/>
      <c r="H399" s="44"/>
      <c r="I399" s="126" t="s">
        <v>319</v>
      </c>
    </row>
    <row r="400" spans="1:9" s="19" customFormat="1" x14ac:dyDescent="0.3">
      <c r="A400" s="58"/>
      <c r="B400" s="204"/>
      <c r="C400" s="133" t="s">
        <v>10</v>
      </c>
      <c r="D400" s="125" t="s">
        <v>13</v>
      </c>
      <c r="E400" s="125">
        <v>0</v>
      </c>
      <c r="F400" s="43">
        <f>IF(C400="x",E400,0)</f>
        <v>0</v>
      </c>
      <c r="G400" s="41"/>
      <c r="H400" s="44"/>
      <c r="I400" s="126"/>
    </row>
    <row r="401" spans="1:9" s="19" customFormat="1" x14ac:dyDescent="0.3">
      <c r="A401" s="58"/>
      <c r="B401" s="204"/>
      <c r="C401" s="133"/>
      <c r="D401" s="125" t="s">
        <v>170</v>
      </c>
      <c r="E401" s="125">
        <v>0</v>
      </c>
      <c r="F401" s="43">
        <f>IF(C401="x",E401,0)</f>
        <v>0</v>
      </c>
      <c r="G401" s="41"/>
      <c r="H401" s="44"/>
      <c r="I401" s="126"/>
    </row>
    <row r="402" spans="1:9" s="19" customFormat="1" ht="43.2" x14ac:dyDescent="0.3">
      <c r="A402" s="58"/>
      <c r="B402" s="19" t="s">
        <v>309</v>
      </c>
      <c r="C402" s="5"/>
      <c r="D402" s="5"/>
      <c r="E402" s="5"/>
      <c r="F402" s="43"/>
      <c r="G402" s="41"/>
      <c r="H402" s="44"/>
      <c r="I402" s="126"/>
    </row>
    <row r="403" spans="1:9" s="19" customFormat="1" x14ac:dyDescent="0.3">
      <c r="A403" s="58"/>
      <c r="B403" s="59" t="s">
        <v>57</v>
      </c>
      <c r="C403" s="5"/>
      <c r="D403" s="69"/>
      <c r="E403" s="5"/>
      <c r="F403" s="43"/>
      <c r="G403" s="41"/>
      <c r="H403" s="44"/>
      <c r="I403" s="126"/>
    </row>
    <row r="404" spans="1:9" s="19" customFormat="1" x14ac:dyDescent="0.3">
      <c r="A404" s="58"/>
      <c r="B404" s="60"/>
      <c r="C404" s="5"/>
      <c r="D404" s="69"/>
      <c r="E404" s="5"/>
      <c r="F404" s="43"/>
      <c r="G404" s="41"/>
      <c r="H404" s="44"/>
      <c r="I404" s="126"/>
    </row>
    <row r="405" spans="1:9" s="19" customFormat="1" x14ac:dyDescent="0.3">
      <c r="A405" s="58">
        <v>48</v>
      </c>
      <c r="B405" s="204" t="s">
        <v>320</v>
      </c>
      <c r="C405" s="133"/>
      <c r="D405" s="125" t="s">
        <v>11</v>
      </c>
      <c r="E405" s="125">
        <v>15</v>
      </c>
      <c r="F405" s="43">
        <f>IF(C405="x",E405,0)</f>
        <v>0</v>
      </c>
      <c r="G405" s="41"/>
      <c r="H405" s="44"/>
      <c r="I405" s="126"/>
    </row>
    <row r="406" spans="1:9" s="19" customFormat="1" x14ac:dyDescent="0.3">
      <c r="A406" s="58"/>
      <c r="B406" s="204"/>
      <c r="C406" s="133"/>
      <c r="D406" s="125" t="s">
        <v>13</v>
      </c>
      <c r="E406" s="125">
        <v>0</v>
      </c>
      <c r="F406" s="43">
        <f>IF(C406="x",E406,0)</f>
        <v>0</v>
      </c>
      <c r="G406" s="41"/>
      <c r="H406" s="44"/>
      <c r="I406" s="126"/>
    </row>
    <row r="407" spans="1:9" s="19" customFormat="1" x14ac:dyDescent="0.3">
      <c r="A407" s="58"/>
      <c r="B407" s="204"/>
      <c r="C407" s="133" t="s">
        <v>10</v>
      </c>
      <c r="D407" s="125" t="s">
        <v>170</v>
      </c>
      <c r="E407" s="125">
        <v>0</v>
      </c>
      <c r="F407" s="43">
        <f>IF(C407="x",E407,0)</f>
        <v>0</v>
      </c>
      <c r="G407" s="41"/>
      <c r="H407" s="44"/>
      <c r="I407" s="126"/>
    </row>
    <row r="408" spans="1:9" s="19" customFormat="1" ht="43.2" x14ac:dyDescent="0.3">
      <c r="A408" s="58"/>
      <c r="B408" s="19" t="s">
        <v>309</v>
      </c>
      <c r="C408" s="5"/>
      <c r="D408" s="5"/>
      <c r="E408" s="5"/>
      <c r="F408" s="43"/>
      <c r="G408" s="41"/>
      <c r="H408" s="44"/>
      <c r="I408" s="126"/>
    </row>
    <row r="409" spans="1:9" s="19" customFormat="1" x14ac:dyDescent="0.3">
      <c r="A409" s="58"/>
      <c r="B409" s="59" t="s">
        <v>57</v>
      </c>
      <c r="C409" s="5"/>
      <c r="D409" s="69"/>
      <c r="E409" s="5"/>
      <c r="F409" s="43"/>
      <c r="G409" s="41"/>
      <c r="H409" s="44"/>
      <c r="I409" s="126"/>
    </row>
    <row r="410" spans="1:9" x14ac:dyDescent="0.3">
      <c r="A410" s="67"/>
      <c r="B410" s="68"/>
      <c r="D410" s="69"/>
      <c r="E410" s="5"/>
      <c r="F410" s="43"/>
      <c r="G410" s="41"/>
      <c r="H410" s="44"/>
      <c r="I410" s="148"/>
    </row>
    <row r="411" spans="1:9" s="19" customFormat="1" x14ac:dyDescent="0.3">
      <c r="A411" s="58">
        <v>49</v>
      </c>
      <c r="B411" s="204" t="s">
        <v>321</v>
      </c>
      <c r="C411" s="133"/>
      <c r="D411" s="125" t="s">
        <v>11</v>
      </c>
      <c r="E411" s="125">
        <v>15</v>
      </c>
      <c r="F411" s="43">
        <f>IF(C411="x",E411,0)</f>
        <v>0</v>
      </c>
      <c r="G411" s="41"/>
      <c r="H411" s="44"/>
      <c r="I411" s="126"/>
    </row>
    <row r="412" spans="1:9" s="19" customFormat="1" x14ac:dyDescent="0.3">
      <c r="A412" s="58"/>
      <c r="B412" s="204"/>
      <c r="C412" s="133"/>
      <c r="D412" s="125" t="s">
        <v>13</v>
      </c>
      <c r="E412" s="125">
        <v>0</v>
      </c>
      <c r="F412" s="43">
        <f>IF(C412="x",E412,0)</f>
        <v>0</v>
      </c>
      <c r="G412" s="41"/>
      <c r="H412" s="44"/>
      <c r="I412" s="126"/>
    </row>
    <row r="413" spans="1:9" s="19" customFormat="1" x14ac:dyDescent="0.3">
      <c r="A413" s="58"/>
      <c r="B413" s="204"/>
      <c r="C413" s="133" t="s">
        <v>10</v>
      </c>
      <c r="D413" s="125" t="s">
        <v>170</v>
      </c>
      <c r="E413" s="125">
        <v>0</v>
      </c>
      <c r="F413" s="43">
        <f>IF(C413="x",E413,0)</f>
        <v>0</v>
      </c>
      <c r="G413" s="41"/>
      <c r="H413" s="44"/>
      <c r="I413" s="126"/>
    </row>
    <row r="414" spans="1:9" s="19" customFormat="1" ht="43.2" x14ac:dyDescent="0.3">
      <c r="A414" s="58"/>
      <c r="B414" s="19" t="s">
        <v>309</v>
      </c>
      <c r="C414" s="5"/>
      <c r="D414" s="5"/>
      <c r="E414" s="5"/>
      <c r="F414" s="43"/>
      <c r="G414" s="41"/>
      <c r="H414" s="44"/>
      <c r="I414" s="126"/>
    </row>
    <row r="415" spans="1:9" s="19" customFormat="1" x14ac:dyDescent="0.3">
      <c r="A415" s="58"/>
      <c r="B415" s="59" t="s">
        <v>57</v>
      </c>
      <c r="C415" s="5"/>
      <c r="D415" s="69"/>
      <c r="E415" s="5"/>
      <c r="F415" s="43"/>
      <c r="G415" s="41"/>
      <c r="H415" s="44"/>
      <c r="I415" s="126"/>
    </row>
    <row r="416" spans="1:9" x14ac:dyDescent="0.3">
      <c r="A416" s="67"/>
      <c r="B416" s="68"/>
      <c r="D416" s="69"/>
      <c r="E416" s="5"/>
      <c r="F416" s="43"/>
      <c r="G416" s="41"/>
      <c r="H416" s="44"/>
      <c r="I416" s="148"/>
    </row>
    <row r="417" spans="1:9" x14ac:dyDescent="0.3">
      <c r="B417" s="144" t="s">
        <v>322</v>
      </c>
      <c r="C417" s="145"/>
      <c r="D417" s="145"/>
      <c r="E417" s="145"/>
      <c r="F417" s="146">
        <f>SUM(F418:F447)</f>
        <v>0</v>
      </c>
      <c r="G417" s="145"/>
      <c r="H417" s="147"/>
      <c r="I417" s="145"/>
    </row>
    <row r="418" spans="1:9" s="19" customFormat="1" ht="48" customHeight="1" x14ac:dyDescent="0.3">
      <c r="A418" s="58">
        <v>50</v>
      </c>
      <c r="B418" s="204" t="s">
        <v>323</v>
      </c>
      <c r="C418" s="133"/>
      <c r="D418" s="125" t="s">
        <v>11</v>
      </c>
      <c r="E418" s="125">
        <v>20</v>
      </c>
      <c r="F418" s="43">
        <f>IF(C418="x",E418,0)</f>
        <v>0</v>
      </c>
      <c r="G418" s="41"/>
      <c r="H418" s="44"/>
      <c r="I418" s="45" t="s">
        <v>324</v>
      </c>
    </row>
    <row r="419" spans="1:9" s="19" customFormat="1" x14ac:dyDescent="0.3">
      <c r="A419" s="58"/>
      <c r="B419" s="204"/>
      <c r="C419" s="133" t="s">
        <v>10</v>
      </c>
      <c r="D419" s="125" t="s">
        <v>13</v>
      </c>
      <c r="E419" s="125">
        <v>0</v>
      </c>
      <c r="F419" s="43">
        <f>IF(C419="x",E419,0)</f>
        <v>0</v>
      </c>
      <c r="G419" s="41"/>
      <c r="H419" s="44"/>
      <c r="I419" s="45"/>
    </row>
    <row r="420" spans="1:9" s="19" customFormat="1" x14ac:dyDescent="0.3">
      <c r="A420" s="58"/>
      <c r="B420" s="204"/>
      <c r="C420" s="133"/>
      <c r="D420" s="125" t="s">
        <v>170</v>
      </c>
      <c r="E420" s="125">
        <v>0</v>
      </c>
      <c r="F420" s="43">
        <f>IF(C420="x",E420,0)</f>
        <v>0</v>
      </c>
      <c r="G420" s="41"/>
      <c r="H420" s="44"/>
      <c r="I420" s="92"/>
    </row>
    <row r="421" spans="1:9" s="19" customFormat="1" x14ac:dyDescent="0.3">
      <c r="A421" s="58"/>
      <c r="B421" s="19" t="s">
        <v>316</v>
      </c>
      <c r="C421" s="5"/>
      <c r="D421" s="5"/>
      <c r="E421" s="5"/>
      <c r="F421" s="43"/>
      <c r="G421" s="41"/>
      <c r="H421" s="44"/>
      <c r="I421" s="126"/>
    </row>
    <row r="422" spans="1:9" s="19" customFormat="1" x14ac:dyDescent="0.3">
      <c r="A422" s="58"/>
      <c r="B422" s="59" t="s">
        <v>57</v>
      </c>
      <c r="C422" s="5"/>
      <c r="D422" s="69"/>
      <c r="E422" s="5"/>
      <c r="F422" s="43"/>
      <c r="G422" s="41"/>
      <c r="H422" s="44"/>
      <c r="I422" s="126"/>
    </row>
    <row r="423" spans="1:9" s="19" customFormat="1" x14ac:dyDescent="0.3">
      <c r="A423" s="58"/>
      <c r="B423" s="69"/>
      <c r="C423" s="5"/>
      <c r="D423" s="5"/>
      <c r="E423" s="5"/>
      <c r="F423" s="43"/>
      <c r="G423" s="41"/>
      <c r="H423" s="44"/>
      <c r="I423" s="126"/>
    </row>
    <row r="424" spans="1:9" s="19" customFormat="1" ht="14.7" customHeight="1" x14ac:dyDescent="0.3">
      <c r="A424" s="58">
        <v>51</v>
      </c>
      <c r="B424" s="204" t="s">
        <v>325</v>
      </c>
      <c r="C424" s="133"/>
      <c r="D424" s="125" t="s">
        <v>11</v>
      </c>
      <c r="E424" s="125">
        <v>15</v>
      </c>
      <c r="F424" s="43">
        <f>IF(C424="x",E424,0)</f>
        <v>0</v>
      </c>
      <c r="G424" s="41"/>
      <c r="H424" s="44"/>
      <c r="I424" s="126"/>
    </row>
    <row r="425" spans="1:9" s="19" customFormat="1" x14ac:dyDescent="0.3">
      <c r="A425" s="58"/>
      <c r="B425" s="204"/>
      <c r="C425" s="133" t="s">
        <v>10</v>
      </c>
      <c r="D425" s="125" t="s">
        <v>13</v>
      </c>
      <c r="E425" s="125">
        <v>0</v>
      </c>
      <c r="F425" s="43">
        <f>IF(C425="x",E425,0)</f>
        <v>0</v>
      </c>
      <c r="G425" s="41"/>
      <c r="H425" s="44"/>
      <c r="I425" s="45"/>
    </row>
    <row r="426" spans="1:9" s="19" customFormat="1" x14ac:dyDescent="0.3">
      <c r="A426" s="58"/>
      <c r="B426" s="204"/>
      <c r="C426" s="133"/>
      <c r="D426" s="125" t="s">
        <v>170</v>
      </c>
      <c r="E426" s="125">
        <v>0</v>
      </c>
      <c r="F426" s="43">
        <f>IF(C426="x",E426,0)</f>
        <v>0</v>
      </c>
      <c r="G426" s="41"/>
      <c r="H426" s="44"/>
      <c r="I426" s="45"/>
    </row>
    <row r="427" spans="1:9" s="19" customFormat="1" ht="43.2" x14ac:dyDescent="0.3">
      <c r="A427" s="58"/>
      <c r="B427" s="19" t="s">
        <v>309</v>
      </c>
      <c r="C427" s="5"/>
      <c r="D427" s="5"/>
      <c r="E427" s="5"/>
      <c r="F427" s="43"/>
      <c r="G427" s="41"/>
      <c r="H427" s="44"/>
      <c r="I427" s="92"/>
    </row>
    <row r="428" spans="1:9" s="19" customFormat="1" x14ac:dyDescent="0.3">
      <c r="A428" s="58"/>
      <c r="B428" s="59" t="s">
        <v>57</v>
      </c>
      <c r="C428" s="5"/>
      <c r="D428" s="69"/>
      <c r="E428" s="5"/>
      <c r="F428" s="43"/>
      <c r="G428" s="41"/>
      <c r="H428" s="44"/>
      <c r="I428" s="126"/>
    </row>
    <row r="429" spans="1:9" s="19" customFormat="1" x14ac:dyDescent="0.3">
      <c r="A429" s="58"/>
      <c r="B429" s="69"/>
      <c r="C429" s="5"/>
      <c r="D429" s="5"/>
      <c r="E429" s="5"/>
      <c r="F429" s="43"/>
      <c r="G429" s="41"/>
      <c r="H429" s="44"/>
      <c r="I429" s="126"/>
    </row>
    <row r="430" spans="1:9" s="19" customFormat="1" ht="14.7" customHeight="1" x14ac:dyDescent="0.3">
      <c r="A430" s="58">
        <v>52</v>
      </c>
      <c r="B430" s="204" t="s">
        <v>326</v>
      </c>
      <c r="C430" s="133"/>
      <c r="D430" s="125" t="s">
        <v>11</v>
      </c>
      <c r="E430" s="125">
        <v>15</v>
      </c>
      <c r="F430" s="43">
        <f>IF(C430="x",E430,0)</f>
        <v>0</v>
      </c>
      <c r="G430" s="41"/>
      <c r="H430" s="44"/>
      <c r="I430" s="126"/>
    </row>
    <row r="431" spans="1:9" s="19" customFormat="1" x14ac:dyDescent="0.3">
      <c r="A431" s="58"/>
      <c r="B431" s="204"/>
      <c r="C431" s="133"/>
      <c r="D431" s="125" t="s">
        <v>13</v>
      </c>
      <c r="E431" s="125">
        <v>0</v>
      </c>
      <c r="F431" s="43">
        <f>IF(C431="x",E431,0)</f>
        <v>0</v>
      </c>
      <c r="G431" s="41"/>
      <c r="H431" s="44"/>
      <c r="I431" s="45"/>
    </row>
    <row r="432" spans="1:9" s="19" customFormat="1" x14ac:dyDescent="0.3">
      <c r="A432" s="58"/>
      <c r="B432" s="204"/>
      <c r="C432" s="133" t="s">
        <v>10</v>
      </c>
      <c r="D432" s="125" t="s">
        <v>170</v>
      </c>
      <c r="E432" s="125">
        <v>0</v>
      </c>
      <c r="F432" s="43">
        <f>IF(C432="x",E432,0)</f>
        <v>0</v>
      </c>
      <c r="G432" s="41"/>
      <c r="H432" s="44"/>
      <c r="I432" s="45"/>
    </row>
    <row r="433" spans="1:9" s="19" customFormat="1" ht="43.2" x14ac:dyDescent="0.3">
      <c r="A433" s="58"/>
      <c r="B433" s="19" t="s">
        <v>309</v>
      </c>
      <c r="C433" s="5"/>
      <c r="D433" s="5"/>
      <c r="E433" s="5"/>
      <c r="F433" s="43"/>
      <c r="G433" s="41"/>
      <c r="H433" s="44"/>
      <c r="I433" s="92"/>
    </row>
    <row r="434" spans="1:9" s="19" customFormat="1" x14ac:dyDescent="0.3">
      <c r="A434" s="58"/>
      <c r="B434" s="59" t="s">
        <v>57</v>
      </c>
      <c r="C434" s="5"/>
      <c r="D434" s="69"/>
      <c r="E434" s="5"/>
      <c r="F434" s="43"/>
      <c r="G434" s="41"/>
      <c r="H434" s="44"/>
      <c r="I434" s="126"/>
    </row>
    <row r="435" spans="1:9" s="19" customFormat="1" x14ac:dyDescent="0.3">
      <c r="A435" s="58"/>
      <c r="B435" s="69"/>
      <c r="C435" s="5"/>
      <c r="D435" s="5"/>
      <c r="E435" s="5"/>
      <c r="F435" s="43"/>
      <c r="G435" s="41"/>
      <c r="H435" s="44"/>
      <c r="I435" s="126"/>
    </row>
    <row r="436" spans="1:9" s="19" customFormat="1" ht="14.7" customHeight="1" x14ac:dyDescent="0.3">
      <c r="A436" s="58">
        <v>53</v>
      </c>
      <c r="B436" s="204" t="s">
        <v>327</v>
      </c>
      <c r="C436" s="133"/>
      <c r="D436" s="125" t="s">
        <v>11</v>
      </c>
      <c r="E436" s="125">
        <v>15</v>
      </c>
      <c r="F436" s="43">
        <f>IF(C436="x",E436,0)</f>
        <v>0</v>
      </c>
      <c r="G436" s="41"/>
      <c r="H436" s="44"/>
      <c r="I436" s="126"/>
    </row>
    <row r="437" spans="1:9" s="19" customFormat="1" x14ac:dyDescent="0.3">
      <c r="A437" s="58"/>
      <c r="B437" s="204"/>
      <c r="C437" s="133"/>
      <c r="D437" s="125" t="s">
        <v>13</v>
      </c>
      <c r="E437" s="125">
        <v>0</v>
      </c>
      <c r="F437" s="43">
        <f>IF(C437="x",E437,0)</f>
        <v>0</v>
      </c>
      <c r="G437" s="41"/>
      <c r="H437" s="44"/>
      <c r="I437" s="45"/>
    </row>
    <row r="438" spans="1:9" s="19" customFormat="1" x14ac:dyDescent="0.3">
      <c r="A438" s="58"/>
      <c r="B438" s="204"/>
      <c r="C438" s="133" t="s">
        <v>10</v>
      </c>
      <c r="D438" s="125" t="s">
        <v>170</v>
      </c>
      <c r="E438" s="125">
        <v>0</v>
      </c>
      <c r="F438" s="43">
        <f>IF(C438="x",E438,0)</f>
        <v>0</v>
      </c>
      <c r="G438" s="41"/>
      <c r="H438" s="44"/>
      <c r="I438" s="45"/>
    </row>
    <row r="439" spans="1:9" s="19" customFormat="1" ht="43.2" x14ac:dyDescent="0.3">
      <c r="A439" s="58"/>
      <c r="B439" s="19" t="s">
        <v>309</v>
      </c>
      <c r="C439" s="5"/>
      <c r="D439" s="5"/>
      <c r="E439" s="5"/>
      <c r="F439" s="43"/>
      <c r="G439" s="41"/>
      <c r="H439" s="44"/>
      <c r="I439" s="45"/>
    </row>
    <row r="440" spans="1:9" s="19" customFormat="1" x14ac:dyDescent="0.3">
      <c r="A440" s="58"/>
      <c r="B440" s="59" t="s">
        <v>57</v>
      </c>
      <c r="C440" s="5"/>
      <c r="D440" s="69"/>
      <c r="E440" s="5"/>
      <c r="F440" s="43"/>
      <c r="G440" s="41"/>
      <c r="H440" s="44"/>
      <c r="I440" s="45"/>
    </row>
    <row r="441" spans="1:9" s="19" customFormat="1" x14ac:dyDescent="0.3">
      <c r="A441" s="58"/>
      <c r="B441" s="60"/>
      <c r="C441" s="5"/>
      <c r="D441" s="5"/>
      <c r="E441" s="5"/>
      <c r="F441" s="43"/>
      <c r="G441" s="41"/>
      <c r="H441" s="44"/>
      <c r="I441" s="45"/>
    </row>
    <row r="442" spans="1:9" s="19" customFormat="1" ht="14.7" customHeight="1" x14ac:dyDescent="0.3">
      <c r="A442" s="58">
        <v>54</v>
      </c>
      <c r="B442" s="204" t="s">
        <v>328</v>
      </c>
      <c r="C442" s="133"/>
      <c r="D442" s="125" t="s">
        <v>11</v>
      </c>
      <c r="E442" s="125">
        <v>15</v>
      </c>
      <c r="F442" s="43">
        <f>IF(C442="x",E442,0)</f>
        <v>0</v>
      </c>
      <c r="G442" s="41"/>
      <c r="H442" s="44"/>
      <c r="I442" s="45"/>
    </row>
    <row r="443" spans="1:9" s="19" customFormat="1" x14ac:dyDescent="0.3">
      <c r="A443" s="58"/>
      <c r="B443" s="204"/>
      <c r="C443" s="133"/>
      <c r="D443" s="125" t="s">
        <v>13</v>
      </c>
      <c r="E443" s="125">
        <v>0</v>
      </c>
      <c r="F443" s="43">
        <f>IF(C443="x",E443,0)</f>
        <v>0</v>
      </c>
      <c r="G443" s="41"/>
      <c r="H443" s="44"/>
      <c r="I443" s="45"/>
    </row>
    <row r="444" spans="1:9" s="19" customFormat="1" x14ac:dyDescent="0.3">
      <c r="A444" s="58"/>
      <c r="B444" s="204"/>
      <c r="C444" s="133" t="s">
        <v>10</v>
      </c>
      <c r="D444" s="125" t="s">
        <v>170</v>
      </c>
      <c r="E444" s="125">
        <v>0</v>
      </c>
      <c r="F444" s="43">
        <f>IF(C444="x",E444,0)</f>
        <v>0</v>
      </c>
      <c r="G444" s="41"/>
      <c r="H444" s="44"/>
      <c r="I444" s="45"/>
    </row>
    <row r="445" spans="1:9" s="19" customFormat="1" ht="43.2" x14ac:dyDescent="0.3">
      <c r="A445" s="58"/>
      <c r="B445" s="19" t="s">
        <v>309</v>
      </c>
      <c r="C445" s="5"/>
      <c r="D445" s="5"/>
      <c r="E445" s="5"/>
      <c r="F445" s="43"/>
      <c r="G445" s="41"/>
      <c r="H445" s="44"/>
      <c r="I445" s="45"/>
    </row>
    <row r="446" spans="1:9" s="19" customFormat="1" x14ac:dyDescent="0.3">
      <c r="A446" s="58"/>
      <c r="B446" s="59" t="s">
        <v>57</v>
      </c>
      <c r="C446" s="5"/>
      <c r="D446" s="69"/>
      <c r="E446" s="5"/>
      <c r="F446" s="43"/>
      <c r="G446" s="41"/>
      <c r="H446" s="44"/>
      <c r="I446" s="45"/>
    </row>
    <row r="447" spans="1:9" x14ac:dyDescent="0.3">
      <c r="B447" s="60"/>
      <c r="D447" s="69"/>
      <c r="E447" s="5"/>
      <c r="F447" s="43"/>
      <c r="G447" s="41"/>
      <c r="H447" s="44"/>
    </row>
    <row r="448" spans="1:9" x14ac:dyDescent="0.3">
      <c r="B448" s="144" t="s">
        <v>329</v>
      </c>
      <c r="C448" s="145"/>
      <c r="D448" s="145"/>
      <c r="E448" s="145"/>
      <c r="F448" s="146">
        <f>SUM(F449:F471)</f>
        <v>0</v>
      </c>
      <c r="G448" s="145"/>
      <c r="H448" s="147"/>
      <c r="I448" s="145"/>
    </row>
    <row r="449" spans="1:9" s="19" customFormat="1" ht="32.25" customHeight="1" x14ac:dyDescent="0.3">
      <c r="A449" s="58">
        <v>55</v>
      </c>
      <c r="B449" s="204" t="s">
        <v>330</v>
      </c>
      <c r="C449" s="133"/>
      <c r="D449" s="125" t="s">
        <v>11</v>
      </c>
      <c r="E449" s="125">
        <v>20</v>
      </c>
      <c r="F449" s="43">
        <f>IF(C449="x",E449,0)</f>
        <v>0</v>
      </c>
      <c r="G449" s="41"/>
      <c r="H449" s="44"/>
      <c r="I449" s="45" t="s">
        <v>331</v>
      </c>
    </row>
    <row r="450" spans="1:9" s="19" customFormat="1" x14ac:dyDescent="0.3">
      <c r="A450" s="58"/>
      <c r="B450" s="204"/>
      <c r="C450" s="133"/>
      <c r="D450" s="125" t="s">
        <v>13</v>
      </c>
      <c r="E450" s="125">
        <v>0</v>
      </c>
      <c r="F450" s="43">
        <f>IF(C450="x",E450,0)</f>
        <v>0</v>
      </c>
      <c r="G450" s="41"/>
      <c r="H450" s="44"/>
      <c r="I450" s="45"/>
    </row>
    <row r="451" spans="1:9" s="19" customFormat="1" x14ac:dyDescent="0.3">
      <c r="A451" s="58"/>
      <c r="B451" s="204"/>
      <c r="C451" s="133" t="s">
        <v>10</v>
      </c>
      <c r="D451" s="125" t="s">
        <v>170</v>
      </c>
      <c r="E451" s="125">
        <v>0</v>
      </c>
      <c r="F451" s="43">
        <f>IF(C451="x",E451,0)</f>
        <v>0</v>
      </c>
      <c r="G451" s="41"/>
      <c r="H451" s="44"/>
      <c r="I451" s="92"/>
    </row>
    <row r="452" spans="1:9" s="19" customFormat="1" x14ac:dyDescent="0.3">
      <c r="A452" s="58"/>
      <c r="B452" s="19" t="s">
        <v>316</v>
      </c>
      <c r="C452" s="5"/>
      <c r="D452" s="5"/>
      <c r="E452" s="5"/>
      <c r="F452" s="43"/>
      <c r="G452" s="41"/>
      <c r="H452" s="44"/>
      <c r="I452" s="126"/>
    </row>
    <row r="453" spans="1:9" s="19" customFormat="1" x14ac:dyDescent="0.3">
      <c r="A453" s="58"/>
      <c r="B453" s="59" t="s">
        <v>57</v>
      </c>
      <c r="C453" s="5"/>
      <c r="D453" s="69"/>
      <c r="E453" s="5"/>
      <c r="F453" s="43"/>
      <c r="G453" s="41"/>
      <c r="H453" s="44"/>
      <c r="I453" s="126"/>
    </row>
    <row r="454" spans="1:9" s="19" customFormat="1" x14ac:dyDescent="0.3">
      <c r="A454" s="58"/>
      <c r="B454" s="69"/>
      <c r="C454" s="5"/>
      <c r="D454" s="5"/>
      <c r="E454" s="5"/>
      <c r="F454" s="43"/>
      <c r="G454" s="41"/>
      <c r="H454" s="44"/>
      <c r="I454" s="126"/>
    </row>
    <row r="455" spans="1:9" s="19" customFormat="1" ht="14.7" customHeight="1" x14ac:dyDescent="0.3">
      <c r="A455" s="58">
        <v>56</v>
      </c>
      <c r="B455" s="204" t="s">
        <v>332</v>
      </c>
      <c r="C455" s="133"/>
      <c r="D455" s="125" t="s">
        <v>11</v>
      </c>
      <c r="E455" s="125">
        <v>20</v>
      </c>
      <c r="F455" s="43">
        <f>IF(C455="x",E455,0)</f>
        <v>0</v>
      </c>
      <c r="G455" s="41"/>
      <c r="H455" s="44"/>
      <c r="I455" s="126"/>
    </row>
    <row r="456" spans="1:9" s="19" customFormat="1" x14ac:dyDescent="0.3">
      <c r="A456" s="58"/>
      <c r="B456" s="204"/>
      <c r="C456" s="133"/>
      <c r="D456" s="125" t="s">
        <v>13</v>
      </c>
      <c r="E456" s="125">
        <v>0</v>
      </c>
      <c r="F456" s="43">
        <f>IF(C456="x",E456,0)</f>
        <v>0</v>
      </c>
      <c r="G456" s="41"/>
      <c r="H456" s="44"/>
      <c r="I456" s="45"/>
    </row>
    <row r="457" spans="1:9" s="19" customFormat="1" x14ac:dyDescent="0.3">
      <c r="A457" s="58"/>
      <c r="B457" s="204"/>
      <c r="C457" s="133" t="s">
        <v>10</v>
      </c>
      <c r="D457" s="125" t="s">
        <v>170</v>
      </c>
      <c r="E457" s="125">
        <v>0</v>
      </c>
      <c r="F457" s="43">
        <f>IF(C457="x",E457,0)</f>
        <v>0</v>
      </c>
      <c r="G457" s="41"/>
      <c r="H457" s="44"/>
      <c r="I457" s="45"/>
    </row>
    <row r="458" spans="1:9" s="19" customFormat="1" ht="43.2" x14ac:dyDescent="0.3">
      <c r="A458" s="58"/>
      <c r="B458" s="19" t="s">
        <v>309</v>
      </c>
      <c r="C458" s="5"/>
      <c r="D458" s="5"/>
      <c r="E458" s="5"/>
      <c r="F458" s="43"/>
      <c r="G458" s="41"/>
      <c r="H458" s="44"/>
      <c r="I458" s="92"/>
    </row>
    <row r="459" spans="1:9" s="19" customFormat="1" ht="14.7" customHeight="1" x14ac:dyDescent="0.3">
      <c r="A459" s="58"/>
      <c r="B459" s="59" t="s">
        <v>57</v>
      </c>
      <c r="C459" s="5"/>
      <c r="D459" s="69"/>
      <c r="E459" s="5"/>
      <c r="F459" s="43"/>
      <c r="G459" s="41"/>
      <c r="H459" s="44"/>
      <c r="I459" s="126"/>
    </row>
    <row r="460" spans="1:9" s="19" customFormat="1" x14ac:dyDescent="0.3">
      <c r="A460" s="58"/>
      <c r="B460" s="69"/>
      <c r="C460" s="5"/>
      <c r="D460" s="5"/>
      <c r="E460" s="5"/>
      <c r="F460" s="43"/>
      <c r="G460" s="41"/>
      <c r="H460" s="44"/>
      <c r="I460" s="126"/>
    </row>
    <row r="461" spans="1:9" s="19" customFormat="1" ht="14.7" customHeight="1" x14ac:dyDescent="0.3">
      <c r="A461" s="58">
        <v>57</v>
      </c>
      <c r="B461" s="204" t="s">
        <v>333</v>
      </c>
      <c r="C461" s="133"/>
      <c r="D461" s="125" t="s">
        <v>11</v>
      </c>
      <c r="E461" s="125">
        <v>20</v>
      </c>
      <c r="F461" s="43">
        <f>IF(C461="x",E461,0)</f>
        <v>0</v>
      </c>
      <c r="G461" s="41"/>
      <c r="H461" s="44"/>
      <c r="I461" s="126"/>
    </row>
    <row r="462" spans="1:9" s="19" customFormat="1" x14ac:dyDescent="0.3">
      <c r="A462" s="58"/>
      <c r="B462" s="204"/>
      <c r="C462" s="133"/>
      <c r="D462" s="125" t="s">
        <v>13</v>
      </c>
      <c r="E462" s="125">
        <v>0</v>
      </c>
      <c r="F462" s="43">
        <f>IF(C462="x",E462,0)</f>
        <v>0</v>
      </c>
      <c r="G462" s="41"/>
      <c r="H462" s="44"/>
      <c r="I462" s="45"/>
    </row>
    <row r="463" spans="1:9" s="19" customFormat="1" x14ac:dyDescent="0.3">
      <c r="A463" s="58"/>
      <c r="B463" s="204"/>
      <c r="C463" s="133" t="s">
        <v>10</v>
      </c>
      <c r="D463" s="125" t="s">
        <v>170</v>
      </c>
      <c r="E463" s="125">
        <v>0</v>
      </c>
      <c r="F463" s="43">
        <f>IF(C463="x",E463,0)</f>
        <v>0</v>
      </c>
      <c r="G463" s="41"/>
      <c r="H463" s="44"/>
      <c r="I463" s="45"/>
    </row>
    <row r="464" spans="1:9" s="19" customFormat="1" ht="43.2" x14ac:dyDescent="0.3">
      <c r="A464" s="58"/>
      <c r="B464" s="19" t="s">
        <v>309</v>
      </c>
      <c r="C464" s="5"/>
      <c r="D464" s="5"/>
      <c r="E464" s="5"/>
      <c r="F464" s="43"/>
      <c r="G464" s="41"/>
      <c r="H464" s="44"/>
      <c r="I464" s="92"/>
    </row>
    <row r="465" spans="1:9" s="19" customFormat="1" ht="14.7" customHeight="1" x14ac:dyDescent="0.3">
      <c r="A465" s="58"/>
      <c r="B465" s="59" t="s">
        <v>57</v>
      </c>
      <c r="C465" s="5"/>
      <c r="D465" s="69"/>
      <c r="E465" s="5"/>
      <c r="F465" s="43"/>
      <c r="G465" s="41"/>
      <c r="H465" s="44"/>
      <c r="I465" s="126"/>
    </row>
    <row r="466" spans="1:9" s="19" customFormat="1" x14ac:dyDescent="0.3">
      <c r="A466" s="58"/>
      <c r="B466" s="69"/>
      <c r="C466" s="5"/>
      <c r="D466" s="5"/>
      <c r="E466" s="5"/>
      <c r="F466" s="43"/>
      <c r="G466" s="41"/>
      <c r="H466" s="44"/>
      <c r="I466" s="126"/>
    </row>
    <row r="467" spans="1:9" s="19" customFormat="1" ht="14.7" customHeight="1" x14ac:dyDescent="0.3">
      <c r="A467" s="58">
        <v>58</v>
      </c>
      <c r="B467" s="204" t="s">
        <v>334</v>
      </c>
      <c r="C467" s="133"/>
      <c r="D467" s="125" t="s">
        <v>11</v>
      </c>
      <c r="E467" s="125">
        <v>20</v>
      </c>
      <c r="F467" s="43">
        <f>IF(C467="x",E467,0)</f>
        <v>0</v>
      </c>
      <c r="G467" s="41"/>
      <c r="H467" s="44"/>
      <c r="I467" s="126"/>
    </row>
    <row r="468" spans="1:9" s="19" customFormat="1" x14ac:dyDescent="0.3">
      <c r="A468" s="58"/>
      <c r="B468" s="204"/>
      <c r="C468" s="133"/>
      <c r="D468" s="125" t="s">
        <v>13</v>
      </c>
      <c r="E468" s="125">
        <v>0</v>
      </c>
      <c r="F468" s="43">
        <f>IF(C468="x",E468,0)</f>
        <v>0</v>
      </c>
      <c r="G468" s="41"/>
      <c r="H468" s="44"/>
      <c r="I468" s="45"/>
    </row>
    <row r="469" spans="1:9" s="19" customFormat="1" ht="29.7" customHeight="1" x14ac:dyDescent="0.3">
      <c r="A469" s="58"/>
      <c r="B469" s="204"/>
      <c r="C469" s="133" t="s">
        <v>10</v>
      </c>
      <c r="D469" s="125" t="s">
        <v>170</v>
      </c>
      <c r="E469" s="125">
        <v>0</v>
      </c>
      <c r="F469" s="43">
        <f>IF(C469="x",E469,0)</f>
        <v>0</v>
      </c>
      <c r="G469" s="41"/>
      <c r="H469" s="44"/>
      <c r="I469" s="45"/>
    </row>
    <row r="470" spans="1:9" s="19" customFormat="1" ht="43.2" x14ac:dyDescent="0.3">
      <c r="A470" s="58"/>
      <c r="B470" s="19" t="s">
        <v>309</v>
      </c>
      <c r="C470" s="5"/>
      <c r="D470" s="5"/>
      <c r="E470" s="5"/>
      <c r="F470" s="43"/>
      <c r="G470" s="41"/>
      <c r="H470" s="44"/>
      <c r="I470" s="92"/>
    </row>
    <row r="471" spans="1:9" s="19" customFormat="1" x14ac:dyDescent="0.3">
      <c r="A471" s="58"/>
      <c r="B471" s="59" t="s">
        <v>57</v>
      </c>
      <c r="C471" s="5"/>
      <c r="D471" s="69"/>
      <c r="E471" s="5"/>
      <c r="F471" s="43"/>
      <c r="G471" s="41"/>
      <c r="H471" s="44"/>
      <c r="I471" s="126"/>
    </row>
    <row r="472" spans="1:9" x14ac:dyDescent="0.3">
      <c r="B472" s="69"/>
      <c r="D472" s="5"/>
      <c r="E472" s="5"/>
      <c r="F472" s="43"/>
      <c r="G472" s="41"/>
      <c r="H472" s="44"/>
      <c r="I472" s="148"/>
    </row>
    <row r="473" spans="1:9" x14ac:dyDescent="0.3">
      <c r="B473" s="134" t="s">
        <v>335</v>
      </c>
      <c r="C473" s="135"/>
      <c r="D473" s="135"/>
      <c r="E473" s="135"/>
      <c r="F473" s="135"/>
      <c r="G473" s="135"/>
      <c r="H473" s="137"/>
      <c r="I473" s="135"/>
    </row>
    <row r="474" spans="1:9" x14ac:dyDescent="0.3">
      <c r="B474" s="149"/>
      <c r="F474" s="20"/>
      <c r="G474" s="20"/>
      <c r="H474" s="112"/>
      <c r="I474" s="3"/>
    </row>
    <row r="475" spans="1:9" x14ac:dyDescent="0.3">
      <c r="F475" s="43"/>
      <c r="G475" s="41"/>
      <c r="H475" s="44"/>
      <c r="I475" s="148"/>
    </row>
    <row r="476" spans="1:9" ht="25.8" x14ac:dyDescent="0.3">
      <c r="A476" s="150"/>
      <c r="B476" s="151" t="s">
        <v>336</v>
      </c>
      <c r="C476" s="152"/>
      <c r="D476" s="152"/>
      <c r="E476" s="152"/>
      <c r="F476" s="153">
        <f>SUM(F479,F599,F676,F737)</f>
        <v>303</v>
      </c>
      <c r="G476" s="152"/>
      <c r="H476" s="154"/>
      <c r="I476" s="152"/>
    </row>
    <row r="477" spans="1:9" ht="172.8" x14ac:dyDescent="0.3">
      <c r="B477" s="3" t="s">
        <v>337</v>
      </c>
      <c r="E477" s="155"/>
      <c r="F477" s="43"/>
      <c r="G477" s="41"/>
      <c r="H477" s="44"/>
    </row>
    <row r="478" spans="1:9" x14ac:dyDescent="0.3">
      <c r="B478" s="117" t="s">
        <v>3</v>
      </c>
      <c r="C478" s="63"/>
      <c r="D478" s="117" t="s">
        <v>4</v>
      </c>
      <c r="E478" s="156"/>
      <c r="F478" s="156"/>
      <c r="G478" s="157"/>
      <c r="H478" s="158"/>
      <c r="I478" s="121" t="s">
        <v>5</v>
      </c>
    </row>
    <row r="479" spans="1:9" ht="15.6" x14ac:dyDescent="0.3">
      <c r="B479" s="159" t="s">
        <v>338</v>
      </c>
      <c r="C479" s="160"/>
      <c r="D479" s="160"/>
      <c r="E479" s="160"/>
      <c r="F479" s="161">
        <f>SUM(F480:F598)</f>
        <v>100</v>
      </c>
      <c r="G479" s="160"/>
      <c r="H479" s="162"/>
      <c r="I479" s="160"/>
    </row>
    <row r="480" spans="1:9" x14ac:dyDescent="0.3">
      <c r="A480" s="58">
        <v>59</v>
      </c>
      <c r="B480" s="204" t="s">
        <v>339</v>
      </c>
      <c r="C480" s="49" t="s">
        <v>10</v>
      </c>
      <c r="D480" s="5" t="s">
        <v>11</v>
      </c>
      <c r="E480" s="110">
        <v>20</v>
      </c>
      <c r="F480" s="43">
        <f>IF(C480="x",E480,0)</f>
        <v>20</v>
      </c>
      <c r="G480" s="41"/>
      <c r="H480" s="44"/>
      <c r="I480" s="202"/>
    </row>
    <row r="481" spans="1:9" x14ac:dyDescent="0.3">
      <c r="A481" s="58"/>
      <c r="B481" s="204"/>
      <c r="C481" s="49"/>
      <c r="D481" s="5" t="s">
        <v>13</v>
      </c>
      <c r="E481" s="110">
        <v>0</v>
      </c>
      <c r="F481" s="43">
        <f>IF(C481="x",E481,0)</f>
        <v>0</v>
      </c>
      <c r="G481" s="41"/>
      <c r="H481" s="44"/>
      <c r="I481" s="202"/>
    </row>
    <row r="482" spans="1:9" ht="28.8" x14ac:dyDescent="0.3">
      <c r="A482" s="58"/>
      <c r="B482" s="19" t="s">
        <v>340</v>
      </c>
      <c r="D482" s="19"/>
      <c r="E482" s="110"/>
      <c r="F482" s="43"/>
      <c r="G482" s="41"/>
      <c r="H482" s="44"/>
      <c r="I482" s="45"/>
    </row>
    <row r="483" spans="1:9" x14ac:dyDescent="0.3">
      <c r="B483" s="59" t="s">
        <v>341</v>
      </c>
      <c r="D483" s="19"/>
      <c r="E483" s="110"/>
      <c r="F483" s="43"/>
      <c r="G483" s="41"/>
      <c r="H483" s="44"/>
    </row>
    <row r="484" spans="1:9" x14ac:dyDescent="0.3">
      <c r="B484" s="19"/>
      <c r="D484" s="19"/>
      <c r="E484" s="110"/>
      <c r="F484" s="43"/>
      <c r="G484" s="41"/>
      <c r="H484" s="44"/>
      <c r="I484" s="45"/>
    </row>
    <row r="485" spans="1:9" x14ac:dyDescent="0.3">
      <c r="A485" s="58">
        <v>60</v>
      </c>
      <c r="B485" s="204" t="s">
        <v>342</v>
      </c>
      <c r="C485" s="49" t="s">
        <v>10</v>
      </c>
      <c r="D485" s="5" t="s">
        <v>11</v>
      </c>
      <c r="E485" s="110">
        <v>10</v>
      </c>
      <c r="F485" s="43">
        <f>IF(C485="x",E485,0)</f>
        <v>10</v>
      </c>
      <c r="G485" s="41"/>
      <c r="H485" s="44"/>
      <c r="I485" s="202"/>
    </row>
    <row r="486" spans="1:9" x14ac:dyDescent="0.3">
      <c r="A486" s="58"/>
      <c r="B486" s="204"/>
      <c r="C486" s="49"/>
      <c r="D486" s="5" t="s">
        <v>32</v>
      </c>
      <c r="E486" s="110">
        <v>0</v>
      </c>
      <c r="F486" s="43">
        <f>IF(C486="x",E486,0)</f>
        <v>0</v>
      </c>
      <c r="G486" s="41"/>
      <c r="H486" s="44"/>
      <c r="I486" s="202"/>
    </row>
    <row r="487" spans="1:9" x14ac:dyDescent="0.3">
      <c r="A487" s="58"/>
      <c r="B487" s="19"/>
      <c r="D487" s="19"/>
      <c r="E487" s="110"/>
      <c r="F487" s="43"/>
      <c r="G487" s="41"/>
      <c r="H487" s="44"/>
      <c r="I487" s="45"/>
    </row>
    <row r="488" spans="1:9" x14ac:dyDescent="0.3">
      <c r="A488" s="58">
        <v>61</v>
      </c>
      <c r="B488" s="204" t="s">
        <v>343</v>
      </c>
      <c r="C488" s="49" t="s">
        <v>10</v>
      </c>
      <c r="D488" s="5" t="s">
        <v>11</v>
      </c>
      <c r="E488" s="110">
        <v>10</v>
      </c>
      <c r="F488" s="43">
        <f>IF(C488="x",E488,0)</f>
        <v>10</v>
      </c>
      <c r="G488" s="41"/>
      <c r="H488" s="44"/>
      <c r="I488" s="202"/>
    </row>
    <row r="489" spans="1:9" x14ac:dyDescent="0.3">
      <c r="A489" s="58"/>
      <c r="B489" s="204"/>
      <c r="C489" s="49"/>
      <c r="D489" s="5" t="s">
        <v>13</v>
      </c>
      <c r="E489" s="110">
        <v>0</v>
      </c>
      <c r="F489" s="43">
        <f>IF(C489="x",E489,0)</f>
        <v>0</v>
      </c>
      <c r="G489" s="41"/>
      <c r="H489" s="44"/>
      <c r="I489" s="202"/>
    </row>
    <row r="490" spans="1:9" x14ac:dyDescent="0.3">
      <c r="B490" s="19"/>
      <c r="D490" s="19"/>
      <c r="E490" s="110"/>
      <c r="F490" s="43"/>
      <c r="G490" s="41"/>
      <c r="H490" s="44"/>
      <c r="I490" s="45"/>
    </row>
    <row r="491" spans="1:9" x14ac:dyDescent="0.3">
      <c r="A491" s="58" t="s">
        <v>344</v>
      </c>
      <c r="B491" s="204" t="s">
        <v>345</v>
      </c>
      <c r="C491" s="49" t="s">
        <v>10</v>
      </c>
      <c r="D491" s="5" t="s">
        <v>11</v>
      </c>
      <c r="E491" s="110">
        <v>10</v>
      </c>
      <c r="F491" s="43">
        <f>IF(C491="x",E491,0)</f>
        <v>10</v>
      </c>
      <c r="G491" s="41"/>
      <c r="H491" s="44"/>
      <c r="I491" s="202"/>
    </row>
    <row r="492" spans="1:9" x14ac:dyDescent="0.3">
      <c r="A492" s="58"/>
      <c r="B492" s="204"/>
      <c r="C492" s="49"/>
      <c r="D492" s="5" t="s">
        <v>32</v>
      </c>
      <c r="E492" s="110">
        <v>0</v>
      </c>
      <c r="F492" s="43">
        <f>IF(C492="x",E492,0)</f>
        <v>0</v>
      </c>
      <c r="G492" s="41"/>
      <c r="H492" s="44"/>
      <c r="I492" s="202"/>
    </row>
    <row r="493" spans="1:9" x14ac:dyDescent="0.3">
      <c r="A493" s="58"/>
      <c r="B493" s="19"/>
      <c r="D493" s="19"/>
      <c r="E493" s="110"/>
      <c r="F493" s="43"/>
      <c r="G493" s="41"/>
      <c r="H493" s="44"/>
      <c r="I493" s="45"/>
    </row>
    <row r="494" spans="1:9" x14ac:dyDescent="0.3">
      <c r="A494" s="1" t="s">
        <v>346</v>
      </c>
      <c r="B494" s="204" t="s">
        <v>347</v>
      </c>
      <c r="C494" s="49"/>
      <c r="D494" s="5" t="s">
        <v>11</v>
      </c>
      <c r="E494" s="110">
        <v>10</v>
      </c>
      <c r="F494" s="43">
        <f>IF(C494="x",E494,0)</f>
        <v>0</v>
      </c>
      <c r="G494" s="41"/>
      <c r="H494" s="44"/>
      <c r="I494" s="202"/>
    </row>
    <row r="495" spans="1:9" x14ac:dyDescent="0.3">
      <c r="B495" s="204"/>
      <c r="C495" s="49" t="s">
        <v>10</v>
      </c>
      <c r="D495" s="5" t="s">
        <v>13</v>
      </c>
      <c r="E495" s="110">
        <v>0</v>
      </c>
      <c r="F495" s="43">
        <f>IF(C495="x",E495,0)</f>
        <v>0</v>
      </c>
      <c r="G495" s="41"/>
      <c r="H495" s="44"/>
      <c r="I495" s="202"/>
    </row>
    <row r="496" spans="1:9" x14ac:dyDescent="0.3">
      <c r="A496" s="58"/>
      <c r="B496" s="19"/>
      <c r="D496" s="19"/>
      <c r="E496" s="110"/>
      <c r="F496" s="43"/>
      <c r="G496" s="41"/>
      <c r="H496" s="44"/>
      <c r="I496" s="45"/>
    </row>
    <row r="497" spans="1:9" x14ac:dyDescent="0.3">
      <c r="A497" s="1">
        <v>63</v>
      </c>
      <c r="B497" s="204" t="s">
        <v>348</v>
      </c>
      <c r="C497" s="49"/>
      <c r="D497" s="5" t="s">
        <v>11</v>
      </c>
      <c r="E497" s="110">
        <v>10</v>
      </c>
      <c r="F497" s="43">
        <f>IF(C497="x",E497,0)</f>
        <v>0</v>
      </c>
      <c r="G497" s="41"/>
      <c r="H497" s="44"/>
      <c r="I497" s="202"/>
    </row>
    <row r="498" spans="1:9" x14ac:dyDescent="0.3">
      <c r="B498" s="204"/>
      <c r="C498" s="49" t="s">
        <v>10</v>
      </c>
      <c r="D498" s="5" t="s">
        <v>13</v>
      </c>
      <c r="E498" s="110">
        <v>0</v>
      </c>
      <c r="F498" s="43">
        <f>IF(C498="x",E498,0)</f>
        <v>0</v>
      </c>
      <c r="G498" s="41"/>
      <c r="H498" s="44"/>
      <c r="I498" s="202"/>
    </row>
    <row r="499" spans="1:9" x14ac:dyDescent="0.3">
      <c r="A499" s="58"/>
      <c r="B499" s="19" t="s">
        <v>349</v>
      </c>
      <c r="D499" s="19"/>
      <c r="E499" s="110"/>
      <c r="F499" s="43"/>
      <c r="G499" s="41"/>
      <c r="H499" s="44"/>
      <c r="I499" s="45"/>
    </row>
    <row r="500" spans="1:9" x14ac:dyDescent="0.3">
      <c r="B500" s="59" t="s">
        <v>57</v>
      </c>
      <c r="D500" s="19"/>
      <c r="E500" s="110"/>
      <c r="F500" s="43"/>
      <c r="G500" s="41"/>
      <c r="H500" s="44"/>
    </row>
    <row r="501" spans="1:9" x14ac:dyDescent="0.3">
      <c r="B501" s="60"/>
      <c r="D501" s="19"/>
      <c r="E501" s="110"/>
      <c r="F501" s="43"/>
      <c r="G501" s="41"/>
      <c r="H501" s="44"/>
    </row>
    <row r="502" spans="1:9" s="19" customFormat="1" x14ac:dyDescent="0.3">
      <c r="A502" s="58">
        <v>64</v>
      </c>
      <c r="B502" s="204" t="s">
        <v>350</v>
      </c>
      <c r="C502" s="49"/>
      <c r="D502" s="5" t="s">
        <v>11</v>
      </c>
      <c r="E502" s="110">
        <v>10</v>
      </c>
      <c r="F502" s="43">
        <f>IF(C502="x",E502,0)</f>
        <v>0</v>
      </c>
      <c r="G502" s="41"/>
      <c r="H502" s="44"/>
      <c r="I502" s="202"/>
    </row>
    <row r="503" spans="1:9" s="19" customFormat="1" x14ac:dyDescent="0.3">
      <c r="A503" s="58"/>
      <c r="B503" s="204"/>
      <c r="C503" s="49" t="s">
        <v>10</v>
      </c>
      <c r="D503" s="5" t="s">
        <v>13</v>
      </c>
      <c r="E503" s="110">
        <v>0</v>
      </c>
      <c r="F503" s="43">
        <f>IF(C503="x",E503,0)</f>
        <v>0</v>
      </c>
      <c r="G503" s="41"/>
      <c r="H503" s="44"/>
      <c r="I503" s="202"/>
    </row>
    <row r="504" spans="1:9" s="19" customFormat="1" x14ac:dyDescent="0.3">
      <c r="A504" s="58"/>
      <c r="B504" s="19" t="s">
        <v>349</v>
      </c>
      <c r="C504" s="5"/>
      <c r="E504" s="110"/>
      <c r="F504" s="43"/>
      <c r="G504" s="41"/>
      <c r="H504" s="44"/>
      <c r="I504" s="45"/>
    </row>
    <row r="505" spans="1:9" s="19" customFormat="1" x14ac:dyDescent="0.3">
      <c r="A505" s="58"/>
      <c r="B505" s="59" t="s">
        <v>57</v>
      </c>
      <c r="C505" s="5"/>
      <c r="E505" s="110"/>
      <c r="F505" s="43"/>
      <c r="G505" s="41"/>
      <c r="H505" s="44"/>
      <c r="I505" s="45"/>
    </row>
    <row r="506" spans="1:9" x14ac:dyDescent="0.3">
      <c r="B506" s="60"/>
      <c r="D506" s="19"/>
      <c r="E506" s="110"/>
      <c r="F506" s="43"/>
      <c r="G506" s="41"/>
      <c r="H506" s="44"/>
    </row>
    <row r="507" spans="1:9" s="64" customFormat="1" x14ac:dyDescent="0.3">
      <c r="A507" s="39">
        <v>65</v>
      </c>
      <c r="B507" s="204" t="s">
        <v>351</v>
      </c>
      <c r="C507" s="163" t="s">
        <v>10</v>
      </c>
      <c r="D507" s="41" t="s">
        <v>11</v>
      </c>
      <c r="E507" s="43">
        <v>10</v>
      </c>
      <c r="F507" s="43">
        <v>0</v>
      </c>
      <c r="G507" s="41"/>
      <c r="H507" s="44"/>
      <c r="I507" s="202" t="s">
        <v>352</v>
      </c>
    </row>
    <row r="508" spans="1:9" s="64" customFormat="1" x14ac:dyDescent="0.3">
      <c r="A508" s="67"/>
      <c r="B508" s="204"/>
      <c r="C508" s="49"/>
      <c r="D508" s="5" t="s">
        <v>13</v>
      </c>
      <c r="E508" s="110">
        <v>0</v>
      </c>
      <c r="F508" s="43">
        <f>IF(C508="x",E508,0)</f>
        <v>0</v>
      </c>
      <c r="G508" s="41"/>
      <c r="H508" s="44"/>
      <c r="I508" s="202"/>
    </row>
    <row r="509" spans="1:9" s="64" customFormat="1" x14ac:dyDescent="0.3">
      <c r="A509" s="67"/>
      <c r="B509" s="19" t="s">
        <v>349</v>
      </c>
      <c r="C509" s="5"/>
      <c r="D509" s="19"/>
      <c r="E509" s="164"/>
      <c r="F509" s="43"/>
      <c r="G509" s="41"/>
      <c r="H509" s="44"/>
      <c r="I509" s="66"/>
    </row>
    <row r="510" spans="1:9" s="64" customFormat="1" ht="43.2" x14ac:dyDescent="0.3">
      <c r="A510" s="67"/>
      <c r="B510" s="55" t="s">
        <v>353</v>
      </c>
      <c r="C510" s="5"/>
      <c r="D510" s="19"/>
      <c r="E510" s="164"/>
      <c r="F510" s="43"/>
      <c r="G510" s="165" t="s">
        <v>211</v>
      </c>
      <c r="H510" s="57" t="s">
        <v>354</v>
      </c>
    </row>
    <row r="511" spans="1:9" x14ac:dyDescent="0.3">
      <c r="B511" s="60"/>
      <c r="D511" s="19"/>
      <c r="E511" s="110"/>
      <c r="F511" s="43">
        <f>IF(C511="x",E511,0)</f>
        <v>0</v>
      </c>
      <c r="G511" s="41"/>
      <c r="H511" s="44"/>
    </row>
    <row r="512" spans="1:9" x14ac:dyDescent="0.3">
      <c r="A512" s="39" t="s">
        <v>355</v>
      </c>
      <c r="B512" s="204" t="s">
        <v>356</v>
      </c>
      <c r="C512" s="40" t="s">
        <v>10</v>
      </c>
      <c r="D512" s="41" t="s">
        <v>11</v>
      </c>
      <c r="E512" s="43">
        <v>10</v>
      </c>
      <c r="F512" s="43">
        <f>IF(C512="x",E512,0)</f>
        <v>10</v>
      </c>
      <c r="G512" s="41"/>
      <c r="H512" s="44"/>
      <c r="I512" s="202" t="s">
        <v>357</v>
      </c>
    </row>
    <row r="513" spans="1:9" ht="34.5" customHeight="1" x14ac:dyDescent="0.3">
      <c r="A513" s="58"/>
      <c r="B513" s="204"/>
      <c r="C513" s="49"/>
      <c r="D513" s="5" t="s">
        <v>13</v>
      </c>
      <c r="E513" s="110">
        <v>0</v>
      </c>
      <c r="F513" s="43">
        <f>IF(C513="x",E513,0)</f>
        <v>0</v>
      </c>
      <c r="G513" s="41"/>
      <c r="H513" s="44"/>
      <c r="I513" s="202"/>
    </row>
    <row r="514" spans="1:9" x14ac:dyDescent="0.3">
      <c r="A514" s="58"/>
      <c r="B514" s="19" t="s">
        <v>349</v>
      </c>
      <c r="D514" s="19"/>
      <c r="E514" s="110"/>
      <c r="F514" s="43"/>
      <c r="G514" s="41"/>
      <c r="H514" s="44"/>
    </row>
    <row r="515" spans="1:9" x14ac:dyDescent="0.3">
      <c r="A515" s="58"/>
      <c r="B515" s="59" t="s">
        <v>358</v>
      </c>
      <c r="D515" s="19"/>
      <c r="E515" s="110"/>
      <c r="F515" s="43"/>
      <c r="G515" s="41"/>
      <c r="H515" s="44"/>
    </row>
    <row r="516" spans="1:9" x14ac:dyDescent="0.3">
      <c r="A516" s="58"/>
      <c r="B516" s="60"/>
      <c r="D516" s="19"/>
      <c r="E516" s="110"/>
      <c r="F516" s="43"/>
      <c r="G516" s="41"/>
      <c r="H516" s="44"/>
    </row>
    <row r="517" spans="1:9" x14ac:dyDescent="0.3">
      <c r="A517" s="39" t="s">
        <v>359</v>
      </c>
      <c r="B517" s="204" t="s">
        <v>360</v>
      </c>
      <c r="C517" s="40"/>
      <c r="D517" s="41" t="s">
        <v>11</v>
      </c>
      <c r="E517" s="43">
        <v>10</v>
      </c>
      <c r="F517" s="43">
        <f>IF(C517="x",E517,0)</f>
        <v>0</v>
      </c>
      <c r="G517" s="41"/>
      <c r="H517" s="44"/>
      <c r="I517" s="202" t="s">
        <v>361</v>
      </c>
    </row>
    <row r="518" spans="1:9" x14ac:dyDescent="0.3">
      <c r="A518" s="58"/>
      <c r="B518" s="204"/>
      <c r="C518" s="49" t="s">
        <v>10</v>
      </c>
      <c r="D518" s="5" t="s">
        <v>13</v>
      </c>
      <c r="E518" s="110">
        <v>0</v>
      </c>
      <c r="F518" s="43">
        <f>IF(C518="x",E518,0)</f>
        <v>0</v>
      </c>
      <c r="G518" s="41"/>
      <c r="H518" s="44"/>
      <c r="I518" s="202"/>
    </row>
    <row r="519" spans="1:9" x14ac:dyDescent="0.3">
      <c r="A519" s="58"/>
      <c r="B519" s="19" t="s">
        <v>349</v>
      </c>
      <c r="D519" s="19"/>
      <c r="E519" s="110"/>
      <c r="F519" s="43"/>
      <c r="G519" s="41"/>
      <c r="H519" s="44"/>
      <c r="I519" s="45"/>
    </row>
    <row r="520" spans="1:9" x14ac:dyDescent="0.3">
      <c r="A520" s="58"/>
      <c r="B520" s="59" t="s">
        <v>57</v>
      </c>
      <c r="D520" s="19"/>
      <c r="E520" s="110"/>
      <c r="F520" s="43"/>
      <c r="G520" s="41"/>
      <c r="H520" s="44"/>
      <c r="I520" s="45"/>
    </row>
    <row r="521" spans="1:9" x14ac:dyDescent="0.3">
      <c r="A521" s="58"/>
      <c r="B521" s="19"/>
      <c r="D521" s="19"/>
      <c r="E521" s="110"/>
      <c r="F521" s="43"/>
      <c r="G521" s="41"/>
      <c r="H521" s="44"/>
      <c r="I521" s="45"/>
    </row>
    <row r="522" spans="1:9" x14ac:dyDescent="0.3">
      <c r="A522" s="58" t="s">
        <v>362</v>
      </c>
      <c r="B522" s="204" t="s">
        <v>363</v>
      </c>
      <c r="C522" s="49"/>
      <c r="D522" s="5" t="s">
        <v>11</v>
      </c>
      <c r="E522" s="110">
        <v>10</v>
      </c>
      <c r="F522" s="43">
        <f>IF(C522="x",E522,0)</f>
        <v>0</v>
      </c>
      <c r="G522" s="41"/>
      <c r="H522" s="44"/>
      <c r="I522" s="202" t="s">
        <v>364</v>
      </c>
    </row>
    <row r="523" spans="1:9" x14ac:dyDescent="0.3">
      <c r="A523" s="58"/>
      <c r="B523" s="204"/>
      <c r="C523" s="49" t="s">
        <v>10</v>
      </c>
      <c r="D523" s="5" t="s">
        <v>13</v>
      </c>
      <c r="E523" s="110">
        <v>0</v>
      </c>
      <c r="F523" s="43">
        <f>IF(C523="x",E523,0)</f>
        <v>0</v>
      </c>
      <c r="G523" s="41"/>
      <c r="H523" s="44"/>
      <c r="I523" s="202"/>
    </row>
    <row r="524" spans="1:9" x14ac:dyDescent="0.3">
      <c r="A524" s="58"/>
      <c r="B524" s="19" t="s">
        <v>349</v>
      </c>
      <c r="D524" s="19"/>
      <c r="E524" s="110"/>
      <c r="F524" s="43"/>
      <c r="G524" s="41"/>
      <c r="H524" s="44"/>
      <c r="I524" s="45"/>
    </row>
    <row r="525" spans="1:9" x14ac:dyDescent="0.3">
      <c r="A525" s="58"/>
      <c r="B525" s="59" t="s">
        <v>57</v>
      </c>
      <c r="D525" s="19"/>
      <c r="E525" s="110"/>
      <c r="F525" s="43"/>
      <c r="G525" s="41"/>
      <c r="H525" s="44"/>
    </row>
    <row r="526" spans="1:9" x14ac:dyDescent="0.3">
      <c r="B526" s="60"/>
      <c r="D526" s="19"/>
      <c r="E526" s="110"/>
      <c r="F526" s="43"/>
      <c r="G526" s="41"/>
      <c r="H526" s="44"/>
    </row>
    <row r="527" spans="1:9" s="19" customFormat="1" x14ac:dyDescent="0.3">
      <c r="A527" s="58">
        <v>67</v>
      </c>
      <c r="B527" s="204" t="s">
        <v>365</v>
      </c>
      <c r="C527" s="49"/>
      <c r="D527" s="5" t="s">
        <v>11</v>
      </c>
      <c r="E527" s="110">
        <v>10</v>
      </c>
      <c r="F527" s="43">
        <f>IF(C527="x",E527,0)</f>
        <v>0</v>
      </c>
      <c r="G527" s="41"/>
      <c r="H527" s="44"/>
      <c r="I527" s="202"/>
    </row>
    <row r="528" spans="1:9" s="19" customFormat="1" x14ac:dyDescent="0.3">
      <c r="A528" s="58"/>
      <c r="B528" s="204"/>
      <c r="C528" s="49" t="s">
        <v>10</v>
      </c>
      <c r="D528" s="5" t="s">
        <v>13</v>
      </c>
      <c r="E528" s="110">
        <v>0</v>
      </c>
      <c r="F528" s="43">
        <f>IF(C528="x",E528,0)</f>
        <v>0</v>
      </c>
      <c r="G528" s="41"/>
      <c r="H528" s="44"/>
      <c r="I528" s="202"/>
    </row>
    <row r="529" spans="1:9" s="19" customFormat="1" x14ac:dyDescent="0.3">
      <c r="A529" s="58"/>
      <c r="B529" s="19" t="s">
        <v>349</v>
      </c>
      <c r="C529" s="5"/>
      <c r="E529" s="110"/>
      <c r="F529" s="43"/>
      <c r="G529" s="41"/>
      <c r="H529" s="44"/>
      <c r="I529" s="45"/>
    </row>
    <row r="530" spans="1:9" s="19" customFormat="1" x14ac:dyDescent="0.3">
      <c r="A530" s="58"/>
      <c r="B530" s="59" t="s">
        <v>57</v>
      </c>
      <c r="C530" s="5"/>
      <c r="E530" s="110"/>
      <c r="F530" s="43"/>
      <c r="G530" s="41"/>
      <c r="H530" s="44"/>
      <c r="I530" s="45"/>
    </row>
    <row r="531" spans="1:9" s="64" customFormat="1" x14ac:dyDescent="0.3">
      <c r="A531" s="67"/>
      <c r="B531" s="68"/>
      <c r="C531" s="5"/>
      <c r="E531" s="164"/>
      <c r="F531" s="43"/>
      <c r="G531" s="41"/>
      <c r="H531" s="44"/>
      <c r="I531" s="66"/>
    </row>
    <row r="532" spans="1:9" x14ac:dyDescent="0.3">
      <c r="A532" s="58">
        <v>68</v>
      </c>
      <c r="B532" s="204" t="s">
        <v>366</v>
      </c>
      <c r="C532" s="49"/>
      <c r="D532" s="5" t="s">
        <v>11</v>
      </c>
      <c r="E532" s="110">
        <v>10</v>
      </c>
      <c r="F532" s="43">
        <f>IF(C532="x",E532,0)</f>
        <v>0</v>
      </c>
      <c r="G532" s="41"/>
      <c r="H532" s="44"/>
      <c r="I532" s="202"/>
    </row>
    <row r="533" spans="1:9" x14ac:dyDescent="0.3">
      <c r="A533" s="58"/>
      <c r="B533" s="204"/>
      <c r="C533" s="49" t="s">
        <v>10</v>
      </c>
      <c r="D533" s="5" t="s">
        <v>32</v>
      </c>
      <c r="E533" s="110">
        <v>0</v>
      </c>
      <c r="F533" s="43">
        <f>IF(C533="x",E533,0)</f>
        <v>0</v>
      </c>
      <c r="G533" s="41"/>
      <c r="H533" s="44"/>
      <c r="I533" s="202"/>
    </row>
    <row r="534" spans="1:9" x14ac:dyDescent="0.3">
      <c r="B534" s="19" t="s">
        <v>349</v>
      </c>
      <c r="D534" s="19"/>
      <c r="E534" s="110"/>
      <c r="F534" s="43"/>
      <c r="G534" s="41"/>
      <c r="H534" s="44"/>
    </row>
    <row r="535" spans="1:9" x14ac:dyDescent="0.3">
      <c r="A535" s="58"/>
      <c r="B535" s="59" t="s">
        <v>57</v>
      </c>
      <c r="D535" s="19"/>
      <c r="E535" s="110"/>
      <c r="F535" s="43"/>
      <c r="G535" s="41"/>
      <c r="H535" s="44"/>
      <c r="I535" s="45"/>
    </row>
    <row r="536" spans="1:9" s="64" customFormat="1" x14ac:dyDescent="0.3">
      <c r="A536" s="67"/>
      <c r="B536" s="68"/>
      <c r="C536" s="5"/>
      <c r="E536" s="164"/>
      <c r="F536" s="43"/>
      <c r="G536" s="41"/>
      <c r="H536" s="44"/>
      <c r="I536" s="66"/>
    </row>
    <row r="537" spans="1:9" x14ac:dyDescent="0.3">
      <c r="A537" s="39" t="s">
        <v>367</v>
      </c>
      <c r="B537" s="204" t="s">
        <v>368</v>
      </c>
      <c r="C537" s="40"/>
      <c r="D537" s="41" t="s">
        <v>11</v>
      </c>
      <c r="E537" s="43">
        <v>10</v>
      </c>
      <c r="F537" s="43">
        <f>IF(C537="x",E537,0)</f>
        <v>0</v>
      </c>
      <c r="G537" s="41"/>
      <c r="H537" s="44"/>
      <c r="I537" s="202" t="s">
        <v>369</v>
      </c>
    </row>
    <row r="538" spans="1:9" x14ac:dyDescent="0.3">
      <c r="B538" s="204"/>
      <c r="C538" s="49" t="s">
        <v>10</v>
      </c>
      <c r="D538" s="5" t="s">
        <v>13</v>
      </c>
      <c r="E538" s="110">
        <v>0</v>
      </c>
      <c r="F538" s="43">
        <f>IF(C538="x",E538,0)</f>
        <v>0</v>
      </c>
      <c r="G538" s="41"/>
      <c r="H538" s="44"/>
      <c r="I538" s="202"/>
    </row>
    <row r="539" spans="1:9" x14ac:dyDescent="0.3">
      <c r="B539" s="19" t="s">
        <v>349</v>
      </c>
      <c r="D539" s="19"/>
      <c r="E539" s="110"/>
      <c r="F539" s="43"/>
      <c r="G539" s="41"/>
      <c r="H539" s="44"/>
    </row>
    <row r="540" spans="1:9" x14ac:dyDescent="0.3">
      <c r="B540" s="59" t="s">
        <v>57</v>
      </c>
      <c r="D540" s="19"/>
      <c r="E540" s="110"/>
      <c r="F540" s="43"/>
      <c r="G540" s="41"/>
      <c r="H540" s="44"/>
    </row>
    <row r="541" spans="1:9" x14ac:dyDescent="0.3">
      <c r="B541" s="69"/>
      <c r="D541" s="19"/>
      <c r="E541" s="110"/>
      <c r="F541" s="43"/>
      <c r="G541" s="41"/>
      <c r="H541" s="44"/>
    </row>
    <row r="542" spans="1:9" x14ac:dyDescent="0.3">
      <c r="A542" s="39" t="s">
        <v>370</v>
      </c>
      <c r="B542" s="204" t="s">
        <v>371</v>
      </c>
      <c r="C542" s="40"/>
      <c r="D542" s="125" t="s">
        <v>372</v>
      </c>
      <c r="E542" s="166">
        <v>0</v>
      </c>
      <c r="F542" s="43">
        <f>IF(C542="x",E542,0)</f>
        <v>0</v>
      </c>
      <c r="G542" s="41"/>
      <c r="H542" s="44"/>
      <c r="I542" s="202"/>
    </row>
    <row r="543" spans="1:9" x14ac:dyDescent="0.3">
      <c r="A543" s="58"/>
      <c r="B543" s="204"/>
      <c r="C543" s="49"/>
      <c r="D543" s="125" t="s">
        <v>373</v>
      </c>
      <c r="E543" s="166">
        <v>0</v>
      </c>
      <c r="F543" s="43">
        <f>IF(C543="x",E543,0)</f>
        <v>0</v>
      </c>
      <c r="G543" s="41"/>
      <c r="H543" s="44"/>
      <c r="I543" s="202"/>
    </row>
    <row r="544" spans="1:9" x14ac:dyDescent="0.3">
      <c r="A544" s="58"/>
      <c r="B544" s="204"/>
      <c r="C544" s="49"/>
      <c r="D544" s="125" t="s">
        <v>374</v>
      </c>
      <c r="E544" s="166">
        <v>0</v>
      </c>
      <c r="F544" s="43">
        <f>IF(C544="x",E544,0)</f>
        <v>0</v>
      </c>
      <c r="G544" s="41"/>
      <c r="H544" s="44"/>
      <c r="I544" s="202"/>
    </row>
    <row r="545" spans="1:9" x14ac:dyDescent="0.3">
      <c r="B545" s="204"/>
      <c r="C545" s="49"/>
      <c r="D545" s="125" t="s">
        <v>375</v>
      </c>
      <c r="E545" s="166">
        <v>0</v>
      </c>
      <c r="F545" s="43">
        <f>IF(C545="x",E545,0)</f>
        <v>0</v>
      </c>
      <c r="G545" s="41"/>
      <c r="H545" s="44"/>
      <c r="I545" s="202"/>
    </row>
    <row r="546" spans="1:9" x14ac:dyDescent="0.3">
      <c r="B546" s="60"/>
      <c r="D546" s="19"/>
      <c r="E546" s="110"/>
      <c r="F546" s="43"/>
      <c r="G546" s="41"/>
      <c r="H546" s="44"/>
    </row>
    <row r="547" spans="1:9" x14ac:dyDescent="0.3">
      <c r="A547" s="1" t="s">
        <v>376</v>
      </c>
      <c r="B547" s="204" t="s">
        <v>377</v>
      </c>
      <c r="C547" s="83"/>
      <c r="D547" s="42" t="s">
        <v>11</v>
      </c>
      <c r="E547" s="43">
        <v>10</v>
      </c>
      <c r="F547" s="43">
        <f>IF(C547="x",E547,0)</f>
        <v>0</v>
      </c>
      <c r="G547" s="41"/>
      <c r="H547" s="44"/>
      <c r="I547" s="209" t="s">
        <v>378</v>
      </c>
    </row>
    <row r="548" spans="1:9" x14ac:dyDescent="0.3">
      <c r="B548" s="204"/>
      <c r="C548" s="83"/>
      <c r="D548" s="42" t="s">
        <v>13</v>
      </c>
      <c r="E548" s="43">
        <v>0</v>
      </c>
      <c r="F548" s="43">
        <f>IF(C548="x",E548,0)</f>
        <v>0</v>
      </c>
      <c r="G548" s="41"/>
      <c r="H548" s="44"/>
      <c r="I548" s="209"/>
    </row>
    <row r="549" spans="1:9" x14ac:dyDescent="0.3">
      <c r="B549" s="19" t="s">
        <v>349</v>
      </c>
      <c r="D549" s="19"/>
      <c r="E549" s="110"/>
      <c r="F549" s="43"/>
      <c r="G549" s="41"/>
      <c r="H549" s="44"/>
    </row>
    <row r="550" spans="1:9" x14ac:dyDescent="0.3">
      <c r="B550" s="59" t="s">
        <v>57</v>
      </c>
      <c r="D550" s="19"/>
      <c r="E550" s="110"/>
      <c r="F550" s="43"/>
      <c r="G550" s="41"/>
      <c r="H550" s="44"/>
    </row>
    <row r="551" spans="1:9" x14ac:dyDescent="0.3">
      <c r="B551" s="69"/>
      <c r="D551" s="19"/>
      <c r="E551" s="110"/>
      <c r="F551" s="43"/>
      <c r="G551" s="41"/>
      <c r="H551" s="44"/>
      <c r="I551" s="92"/>
    </row>
    <row r="552" spans="1:9" x14ac:dyDescent="0.3">
      <c r="A552" s="1" t="s">
        <v>379</v>
      </c>
      <c r="B552" s="204" t="s">
        <v>380</v>
      </c>
      <c r="C552" s="83"/>
      <c r="D552" s="42" t="s">
        <v>11</v>
      </c>
      <c r="E552" s="43">
        <v>10</v>
      </c>
      <c r="F552" s="43">
        <f>IF(C552="x",E552,0)</f>
        <v>0</v>
      </c>
      <c r="G552" s="41"/>
      <c r="H552" s="44"/>
      <c r="I552" s="209"/>
    </row>
    <row r="553" spans="1:9" x14ac:dyDescent="0.3">
      <c r="B553" s="204"/>
      <c r="C553" s="83"/>
      <c r="D553" s="42" t="s">
        <v>13</v>
      </c>
      <c r="E553" s="43">
        <v>0</v>
      </c>
      <c r="F553" s="43">
        <f>IF(C553="x",E553,0)</f>
        <v>0</v>
      </c>
      <c r="G553" s="41"/>
      <c r="H553" s="44"/>
      <c r="I553" s="209"/>
    </row>
    <row r="554" spans="1:9" x14ac:dyDescent="0.3">
      <c r="B554" s="19" t="s">
        <v>381</v>
      </c>
      <c r="D554" s="19"/>
      <c r="E554" s="110"/>
      <c r="F554" s="43"/>
      <c r="G554" s="41"/>
      <c r="H554" s="44"/>
    </row>
    <row r="555" spans="1:9" x14ac:dyDescent="0.3">
      <c r="B555" s="59" t="s">
        <v>57</v>
      </c>
      <c r="D555" s="19"/>
      <c r="E555" s="110"/>
      <c r="F555" s="43"/>
      <c r="G555" s="41"/>
      <c r="H555" s="44"/>
    </row>
    <row r="556" spans="1:9" x14ac:dyDescent="0.3">
      <c r="B556" s="69"/>
      <c r="D556" s="19"/>
      <c r="E556" s="110"/>
      <c r="F556" s="43"/>
      <c r="G556" s="41"/>
      <c r="H556" s="44"/>
      <c r="I556" s="92"/>
    </row>
    <row r="557" spans="1:9" x14ac:dyDescent="0.3">
      <c r="A557" s="1" t="s">
        <v>382</v>
      </c>
      <c r="B557" s="204" t="s">
        <v>383</v>
      </c>
      <c r="C557" s="83"/>
      <c r="D557" s="42" t="s">
        <v>183</v>
      </c>
      <c r="E557" s="43">
        <v>15</v>
      </c>
      <c r="F557" s="43">
        <f>IF(C557="x",E557,0)</f>
        <v>0</v>
      </c>
      <c r="G557" s="41"/>
      <c r="H557" s="44"/>
    </row>
    <row r="558" spans="1:9" x14ac:dyDescent="0.3">
      <c r="B558" s="204"/>
      <c r="C558" s="83"/>
      <c r="D558" s="42" t="s">
        <v>184</v>
      </c>
      <c r="E558" s="43">
        <v>12</v>
      </c>
      <c r="F558" s="43">
        <f>IF(C558="x",E558,0)</f>
        <v>0</v>
      </c>
      <c r="G558" s="41"/>
      <c r="H558" s="44"/>
    </row>
    <row r="559" spans="1:9" x14ac:dyDescent="0.3">
      <c r="B559" s="204"/>
      <c r="C559" s="83"/>
      <c r="D559" s="42" t="s">
        <v>185</v>
      </c>
      <c r="E559" s="43">
        <v>8</v>
      </c>
      <c r="F559" s="43">
        <f>IF(C559="x",E559,0)</f>
        <v>0</v>
      </c>
      <c r="G559" s="41"/>
      <c r="H559" s="44"/>
    </row>
    <row r="560" spans="1:9" x14ac:dyDescent="0.3">
      <c r="B560" s="204"/>
      <c r="C560" s="83"/>
      <c r="D560" s="42" t="s">
        <v>186</v>
      </c>
      <c r="E560" s="43">
        <v>4</v>
      </c>
      <c r="F560" s="43">
        <f>IF(C560="x",E560,0)</f>
        <v>0</v>
      </c>
      <c r="G560" s="41"/>
      <c r="H560" s="44"/>
    </row>
    <row r="561" spans="1:9" x14ac:dyDescent="0.3">
      <c r="B561" s="204"/>
      <c r="C561" s="83"/>
      <c r="D561" s="42" t="s">
        <v>187</v>
      </c>
      <c r="E561" s="43">
        <v>0</v>
      </c>
      <c r="F561" s="43">
        <f>IF(C561="x",E561,0)</f>
        <v>0</v>
      </c>
      <c r="G561" s="41"/>
      <c r="H561" s="44"/>
    </row>
    <row r="562" spans="1:9" x14ac:dyDescent="0.3">
      <c r="B562" s="69"/>
      <c r="D562" s="19"/>
      <c r="E562" s="110"/>
      <c r="F562" s="43"/>
      <c r="G562" s="41"/>
      <c r="H562" s="44"/>
      <c r="I562" s="92"/>
    </row>
    <row r="563" spans="1:9" s="19" customFormat="1" x14ac:dyDescent="0.3">
      <c r="A563" s="39">
        <v>71</v>
      </c>
      <c r="B563" s="204" t="s">
        <v>384</v>
      </c>
      <c r="C563" s="40"/>
      <c r="D563" s="41" t="s">
        <v>11</v>
      </c>
      <c r="E563" s="110">
        <v>10</v>
      </c>
      <c r="F563" s="43">
        <f>IF(C563="x",E563,0)</f>
        <v>0</v>
      </c>
      <c r="G563" s="41"/>
      <c r="H563" s="44"/>
      <c r="I563" s="202"/>
    </row>
    <row r="564" spans="1:9" s="19" customFormat="1" x14ac:dyDescent="0.3">
      <c r="A564" s="58"/>
      <c r="B564" s="204"/>
      <c r="C564" s="49" t="s">
        <v>10</v>
      </c>
      <c r="D564" s="5" t="s">
        <v>13</v>
      </c>
      <c r="E564" s="110">
        <v>0</v>
      </c>
      <c r="F564" s="43">
        <f>IF(C564="x",E564,0)</f>
        <v>0</v>
      </c>
      <c r="G564" s="41"/>
      <c r="H564" s="44"/>
      <c r="I564" s="202"/>
    </row>
    <row r="565" spans="1:9" s="19" customFormat="1" x14ac:dyDescent="0.3">
      <c r="A565" s="58"/>
      <c r="B565" s="19" t="s">
        <v>349</v>
      </c>
      <c r="C565" s="5"/>
      <c r="E565" s="110"/>
      <c r="F565" s="43"/>
      <c r="G565" s="41"/>
      <c r="H565" s="44"/>
      <c r="I565" s="45"/>
    </row>
    <row r="566" spans="1:9" s="19" customFormat="1" x14ac:dyDescent="0.3">
      <c r="A566" s="58"/>
      <c r="B566" s="59" t="s">
        <v>57</v>
      </c>
      <c r="C566" s="5"/>
      <c r="E566" s="110"/>
      <c r="F566" s="43"/>
      <c r="G566" s="41"/>
      <c r="H566" s="44"/>
      <c r="I566" s="45"/>
    </row>
    <row r="567" spans="1:9" x14ac:dyDescent="0.3">
      <c r="A567" s="58"/>
      <c r="B567" s="19"/>
      <c r="D567" s="19"/>
      <c r="E567" s="110"/>
      <c r="F567" s="43"/>
      <c r="G567" s="41"/>
      <c r="H567" s="44"/>
      <c r="I567" s="45"/>
    </row>
    <row r="568" spans="1:9" x14ac:dyDescent="0.3">
      <c r="A568" s="1">
        <v>72</v>
      </c>
      <c r="B568" s="204" t="s">
        <v>385</v>
      </c>
      <c r="C568" s="49"/>
      <c r="D568" s="5" t="s">
        <v>11</v>
      </c>
      <c r="E568" s="110">
        <v>10</v>
      </c>
      <c r="F568" s="43">
        <f>IF(C568="x",E568,0)</f>
        <v>0</v>
      </c>
      <c r="G568" s="41"/>
      <c r="H568" s="44"/>
      <c r="I568" s="202"/>
    </row>
    <row r="569" spans="1:9" x14ac:dyDescent="0.3">
      <c r="B569" s="204"/>
      <c r="C569" s="49" t="s">
        <v>10</v>
      </c>
      <c r="D569" s="5" t="s">
        <v>13</v>
      </c>
      <c r="E569" s="110">
        <v>0</v>
      </c>
      <c r="F569" s="43">
        <f>IF(C569="x",E569,0)</f>
        <v>0</v>
      </c>
      <c r="G569" s="41"/>
      <c r="H569" s="44"/>
      <c r="I569" s="202"/>
    </row>
    <row r="570" spans="1:9" x14ac:dyDescent="0.3">
      <c r="A570" s="58"/>
      <c r="B570" s="19" t="s">
        <v>349</v>
      </c>
      <c r="D570" s="19"/>
      <c r="E570" s="110"/>
      <c r="F570" s="43"/>
      <c r="G570" s="41"/>
      <c r="H570" s="44"/>
      <c r="I570" s="45"/>
    </row>
    <row r="571" spans="1:9" x14ac:dyDescent="0.3">
      <c r="B571" s="59" t="s">
        <v>57</v>
      </c>
      <c r="D571" s="19"/>
      <c r="E571" s="110"/>
      <c r="F571" s="43"/>
      <c r="G571" s="41"/>
      <c r="H571" s="44"/>
    </row>
    <row r="572" spans="1:9" x14ac:dyDescent="0.3">
      <c r="A572" s="58"/>
      <c r="B572" s="19"/>
      <c r="D572" s="19"/>
      <c r="E572" s="110"/>
      <c r="F572" s="43"/>
      <c r="G572" s="41"/>
      <c r="H572" s="44"/>
      <c r="I572" s="45"/>
    </row>
    <row r="573" spans="1:9" x14ac:dyDescent="0.3">
      <c r="A573" s="39">
        <v>73</v>
      </c>
      <c r="B573" s="204" t="s">
        <v>386</v>
      </c>
      <c r="C573" s="40"/>
      <c r="D573" s="41" t="s">
        <v>11</v>
      </c>
      <c r="E573" s="110">
        <v>10</v>
      </c>
      <c r="F573" s="43">
        <f>IF(C573="x",E573,0)</f>
        <v>0</v>
      </c>
      <c r="G573" s="41"/>
      <c r="H573" s="44"/>
      <c r="I573" s="202"/>
    </row>
    <row r="574" spans="1:9" x14ac:dyDescent="0.3">
      <c r="A574" s="58"/>
      <c r="B574" s="204"/>
      <c r="C574" s="49" t="s">
        <v>10</v>
      </c>
      <c r="D574" s="5" t="s">
        <v>13</v>
      </c>
      <c r="E574" s="110">
        <v>0</v>
      </c>
      <c r="F574" s="43">
        <f>IF(C574="x",E574,0)</f>
        <v>0</v>
      </c>
      <c r="G574" s="41"/>
      <c r="H574" s="44"/>
      <c r="I574" s="202"/>
    </row>
    <row r="575" spans="1:9" x14ac:dyDescent="0.3">
      <c r="A575" s="58"/>
      <c r="B575" s="19" t="s">
        <v>387</v>
      </c>
      <c r="D575" s="19"/>
      <c r="E575" s="110"/>
      <c r="F575" s="43"/>
      <c r="G575" s="41"/>
      <c r="H575" s="44"/>
      <c r="I575" s="45"/>
    </row>
    <row r="576" spans="1:9" x14ac:dyDescent="0.3">
      <c r="A576" s="58"/>
      <c r="B576" s="59" t="s">
        <v>57</v>
      </c>
      <c r="D576" s="19"/>
      <c r="E576" s="110"/>
      <c r="F576" s="43"/>
      <c r="G576" s="41"/>
      <c r="H576" s="44"/>
      <c r="I576" s="45"/>
    </row>
    <row r="577" spans="1:9" x14ac:dyDescent="0.3">
      <c r="A577" s="58"/>
      <c r="B577" s="19"/>
      <c r="D577" s="19"/>
      <c r="E577" s="110"/>
      <c r="F577" s="43"/>
      <c r="G577" s="41"/>
      <c r="H577" s="44"/>
      <c r="I577" s="45"/>
    </row>
    <row r="578" spans="1:9" x14ac:dyDescent="0.3">
      <c r="A578" s="1">
        <v>74</v>
      </c>
      <c r="B578" s="204" t="s">
        <v>388</v>
      </c>
      <c r="C578" s="49"/>
      <c r="D578" s="5" t="s">
        <v>11</v>
      </c>
      <c r="E578" s="110">
        <v>10</v>
      </c>
      <c r="F578" s="43">
        <f>IF(C578="x",E578,0)</f>
        <v>0</v>
      </c>
      <c r="G578" s="41"/>
      <c r="H578" s="44"/>
      <c r="I578" s="202"/>
    </row>
    <row r="579" spans="1:9" x14ac:dyDescent="0.3">
      <c r="B579" s="204"/>
      <c r="C579" s="49" t="s">
        <v>10</v>
      </c>
      <c r="D579" s="5" t="s">
        <v>13</v>
      </c>
      <c r="E579" s="110">
        <v>0</v>
      </c>
      <c r="F579" s="43">
        <f>IF(C579="x",E579,0)</f>
        <v>0</v>
      </c>
      <c r="G579" s="41"/>
      <c r="H579" s="44"/>
      <c r="I579" s="202"/>
    </row>
    <row r="580" spans="1:9" x14ac:dyDescent="0.3">
      <c r="A580" s="58"/>
      <c r="B580" s="19" t="s">
        <v>349</v>
      </c>
      <c r="D580" s="19"/>
      <c r="E580" s="110"/>
      <c r="F580" s="43"/>
      <c r="G580" s="41"/>
      <c r="H580" s="44"/>
      <c r="I580" s="45"/>
    </row>
    <row r="581" spans="1:9" x14ac:dyDescent="0.3">
      <c r="B581" s="59" t="s">
        <v>57</v>
      </c>
      <c r="D581" s="19"/>
      <c r="E581" s="110"/>
      <c r="F581" s="43"/>
      <c r="G581" s="41"/>
      <c r="H581" s="44"/>
    </row>
    <row r="582" spans="1:9" x14ac:dyDescent="0.3">
      <c r="A582" s="58"/>
      <c r="B582" s="19"/>
      <c r="D582" s="19"/>
      <c r="E582" s="110"/>
      <c r="F582" s="43"/>
      <c r="G582" s="41"/>
      <c r="H582" s="44"/>
      <c r="I582" s="45"/>
    </row>
    <row r="583" spans="1:9" x14ac:dyDescent="0.3">
      <c r="A583" s="39">
        <v>75</v>
      </c>
      <c r="B583" s="204" t="s">
        <v>389</v>
      </c>
      <c r="C583" s="40" t="s">
        <v>10</v>
      </c>
      <c r="D583" s="41" t="s">
        <v>11</v>
      </c>
      <c r="E583" s="110">
        <v>10</v>
      </c>
      <c r="F583" s="43">
        <f>IF(C583="x",E583,0)</f>
        <v>10</v>
      </c>
      <c r="G583" s="41"/>
      <c r="H583" s="44"/>
      <c r="I583" s="202"/>
    </row>
    <row r="584" spans="1:9" x14ac:dyDescent="0.3">
      <c r="B584" s="204"/>
      <c r="C584" s="49"/>
      <c r="D584" s="5" t="s">
        <v>13</v>
      </c>
      <c r="E584" s="110">
        <v>0</v>
      </c>
      <c r="F584" s="43">
        <f>IF(C584="x",E584,0)</f>
        <v>0</v>
      </c>
      <c r="G584" s="41"/>
      <c r="H584" s="44"/>
      <c r="I584" s="202"/>
    </row>
    <row r="585" spans="1:9" x14ac:dyDescent="0.3">
      <c r="B585" s="19" t="s">
        <v>390</v>
      </c>
      <c r="D585" s="19"/>
      <c r="E585" s="110"/>
      <c r="F585" s="43"/>
      <c r="G585" s="41"/>
      <c r="H585" s="44"/>
    </row>
    <row r="586" spans="1:9" x14ac:dyDescent="0.3">
      <c r="B586" s="55" t="s">
        <v>391</v>
      </c>
      <c r="D586" s="19"/>
      <c r="E586" s="110"/>
      <c r="F586" s="43"/>
      <c r="G586" s="41"/>
      <c r="H586" s="44"/>
    </row>
    <row r="587" spans="1:9" x14ac:dyDescent="0.3">
      <c r="B587" s="69"/>
      <c r="D587" s="19"/>
      <c r="E587" s="110"/>
      <c r="F587" s="43"/>
      <c r="G587" s="41"/>
      <c r="H587" s="44"/>
    </row>
    <row r="588" spans="1:9" x14ac:dyDescent="0.3">
      <c r="A588" s="39">
        <v>76</v>
      </c>
      <c r="B588" s="204" t="s">
        <v>392</v>
      </c>
      <c r="C588" s="40" t="s">
        <v>10</v>
      </c>
      <c r="D588" s="41" t="s">
        <v>11</v>
      </c>
      <c r="E588" s="110">
        <v>10</v>
      </c>
      <c r="F588" s="43">
        <f>IF(C588="x",E588,0)</f>
        <v>10</v>
      </c>
      <c r="G588" s="41"/>
      <c r="H588" s="44"/>
      <c r="I588" s="202"/>
    </row>
    <row r="589" spans="1:9" x14ac:dyDescent="0.3">
      <c r="B589" s="204"/>
      <c r="C589" s="49"/>
      <c r="D589" s="5" t="s">
        <v>13</v>
      </c>
      <c r="E589" s="110">
        <v>0</v>
      </c>
      <c r="F589" s="43">
        <f>IF(C589="x",E589,0)</f>
        <v>0</v>
      </c>
      <c r="G589" s="41"/>
      <c r="H589" s="44"/>
      <c r="I589" s="202"/>
    </row>
    <row r="590" spans="1:9" x14ac:dyDescent="0.3">
      <c r="B590" s="19" t="s">
        <v>390</v>
      </c>
      <c r="D590" s="19"/>
      <c r="E590" s="110"/>
      <c r="F590" s="43"/>
      <c r="G590" s="41"/>
      <c r="H590" s="44"/>
    </row>
    <row r="591" spans="1:9" ht="28.8" x14ac:dyDescent="0.3">
      <c r="B591" s="55" t="s">
        <v>393</v>
      </c>
      <c r="D591" s="19"/>
      <c r="E591" s="110"/>
      <c r="F591" s="43"/>
      <c r="G591" s="56" t="s">
        <v>394</v>
      </c>
      <c r="H591" s="57" t="s">
        <v>395</v>
      </c>
    </row>
    <row r="592" spans="1:9" x14ac:dyDescent="0.3">
      <c r="B592" s="69"/>
      <c r="D592" s="19"/>
      <c r="E592" s="110"/>
      <c r="F592" s="43"/>
      <c r="G592" s="41"/>
      <c r="H592" s="44"/>
    </row>
    <row r="593" spans="1:9" s="64" customFormat="1" x14ac:dyDescent="0.3">
      <c r="A593" s="58">
        <v>77</v>
      </c>
      <c r="B593" s="201" t="s">
        <v>396</v>
      </c>
      <c r="C593" s="49" t="s">
        <v>10</v>
      </c>
      <c r="D593" s="5" t="s">
        <v>11</v>
      </c>
      <c r="E593" s="110">
        <v>20</v>
      </c>
      <c r="F593" s="43">
        <f>IF(C593="x",E593,0)</f>
        <v>20</v>
      </c>
      <c r="G593" s="41"/>
      <c r="H593" s="44"/>
      <c r="I593" s="66"/>
    </row>
    <row r="594" spans="1:9" s="64" customFormat="1" x14ac:dyDescent="0.3">
      <c r="A594" s="67"/>
      <c r="B594" s="201"/>
      <c r="C594" s="49"/>
      <c r="D594" s="5" t="s">
        <v>13</v>
      </c>
      <c r="E594" s="110">
        <v>0</v>
      </c>
      <c r="F594" s="43">
        <f>IF(C594="x",E594,0)</f>
        <v>0</v>
      </c>
      <c r="G594" s="41"/>
      <c r="H594" s="44"/>
      <c r="I594" s="66"/>
    </row>
    <row r="595" spans="1:9" s="64" customFormat="1" x14ac:dyDescent="0.3">
      <c r="A595" s="67"/>
      <c r="B595" s="201"/>
      <c r="C595" s="62"/>
      <c r="D595" s="5"/>
      <c r="E595" s="164"/>
      <c r="F595" s="43"/>
      <c r="G595" s="41"/>
      <c r="H595" s="44"/>
      <c r="I595" s="66"/>
    </row>
    <row r="596" spans="1:9" s="64" customFormat="1" x14ac:dyDescent="0.3">
      <c r="A596" s="67"/>
      <c r="B596" s="19" t="s">
        <v>267</v>
      </c>
      <c r="C596" s="5"/>
      <c r="D596" s="19"/>
      <c r="E596" s="164"/>
      <c r="F596" s="43"/>
      <c r="G596" s="41"/>
      <c r="H596" s="44"/>
      <c r="I596" s="66"/>
    </row>
    <row r="597" spans="1:9" s="64" customFormat="1" ht="216" x14ac:dyDescent="0.3">
      <c r="A597" s="67"/>
      <c r="B597" s="59" t="s">
        <v>57</v>
      </c>
      <c r="C597" s="5"/>
      <c r="D597" s="19"/>
      <c r="E597" s="164"/>
      <c r="F597" s="43"/>
      <c r="G597" s="63" t="s">
        <v>397</v>
      </c>
      <c r="H597" s="57" t="s">
        <v>398</v>
      </c>
    </row>
    <row r="598" spans="1:9" x14ac:dyDescent="0.3">
      <c r="B598" s="60"/>
      <c r="D598" s="19"/>
      <c r="E598" s="110"/>
      <c r="F598" s="43"/>
      <c r="G598" s="41"/>
      <c r="H598" s="44"/>
    </row>
    <row r="599" spans="1:9" ht="15.6" x14ac:dyDescent="0.3">
      <c r="B599" s="167" t="s">
        <v>399</v>
      </c>
      <c r="C599" s="168"/>
      <c r="D599" s="168"/>
      <c r="E599" s="168"/>
      <c r="F599" s="169">
        <f>SUM(F600:F675)</f>
        <v>105</v>
      </c>
      <c r="G599" s="168"/>
      <c r="H599" s="170"/>
      <c r="I599" s="168"/>
    </row>
    <row r="600" spans="1:9" x14ac:dyDescent="0.3">
      <c r="A600" s="58">
        <v>78</v>
      </c>
      <c r="B600" s="204" t="s">
        <v>400</v>
      </c>
      <c r="C600" s="49" t="s">
        <v>10</v>
      </c>
      <c r="D600" s="5" t="s">
        <v>11</v>
      </c>
      <c r="E600" s="110">
        <v>10</v>
      </c>
      <c r="F600" s="43">
        <f>IF(C600="x",E600,0)</f>
        <v>10</v>
      </c>
      <c r="G600" s="41"/>
      <c r="H600" s="44"/>
      <c r="I600" s="202" t="s">
        <v>401</v>
      </c>
    </row>
    <row r="601" spans="1:9" x14ac:dyDescent="0.3">
      <c r="A601" s="58"/>
      <c r="B601" s="204"/>
      <c r="C601" s="49"/>
      <c r="D601" s="5" t="s">
        <v>13</v>
      </c>
      <c r="E601" s="110">
        <v>0</v>
      </c>
      <c r="F601" s="43">
        <f>IF(C601="x",E601,0)</f>
        <v>0</v>
      </c>
      <c r="G601" s="41"/>
      <c r="H601" s="44"/>
      <c r="I601" s="202"/>
    </row>
    <row r="602" spans="1:9" x14ac:dyDescent="0.3">
      <c r="B602" s="19"/>
      <c r="D602" s="19"/>
      <c r="E602" s="110"/>
      <c r="F602" s="43"/>
      <c r="G602" s="41"/>
      <c r="H602" s="44"/>
      <c r="I602" s="45"/>
    </row>
    <row r="603" spans="1:9" s="19" customFormat="1" x14ac:dyDescent="0.3">
      <c r="A603" s="58">
        <v>79</v>
      </c>
      <c r="B603" s="204" t="s">
        <v>402</v>
      </c>
      <c r="C603" s="49" t="s">
        <v>10</v>
      </c>
      <c r="D603" s="5" t="s">
        <v>11</v>
      </c>
      <c r="E603" s="110">
        <v>15</v>
      </c>
      <c r="F603" s="43">
        <f>IF(C603="x",E603,0)</f>
        <v>15</v>
      </c>
      <c r="G603" s="41"/>
      <c r="H603" s="44"/>
      <c r="I603" s="202"/>
    </row>
    <row r="604" spans="1:9" s="19" customFormat="1" ht="29.25" customHeight="1" x14ac:dyDescent="0.3">
      <c r="A604" s="58"/>
      <c r="B604" s="204"/>
      <c r="C604" s="49"/>
      <c r="D604" s="5" t="s">
        <v>32</v>
      </c>
      <c r="E604" s="110">
        <v>0</v>
      </c>
      <c r="F604" s="43">
        <f>IF(C604="x",E604,0)</f>
        <v>0</v>
      </c>
      <c r="G604" s="41"/>
      <c r="H604" s="44"/>
      <c r="I604" s="202"/>
    </row>
    <row r="605" spans="1:9" s="19" customFormat="1" x14ac:dyDescent="0.3">
      <c r="A605" s="58"/>
      <c r="B605" s="19" t="s">
        <v>403</v>
      </c>
      <c r="C605" s="5"/>
      <c r="E605" s="110"/>
      <c r="F605" s="43"/>
      <c r="G605" s="41"/>
      <c r="H605" s="44"/>
      <c r="I605" s="45"/>
    </row>
    <row r="606" spans="1:9" s="19" customFormat="1" x14ac:dyDescent="0.3">
      <c r="A606" s="58"/>
      <c r="B606" s="59" t="s">
        <v>404</v>
      </c>
      <c r="C606" s="5"/>
      <c r="E606" s="110"/>
      <c r="F606" s="43"/>
      <c r="G606" s="41"/>
      <c r="H606" s="44"/>
      <c r="I606" s="45"/>
    </row>
    <row r="607" spans="1:9" s="19" customFormat="1" x14ac:dyDescent="0.3">
      <c r="A607" s="58"/>
      <c r="B607" s="60"/>
      <c r="C607" s="5"/>
      <c r="E607" s="110"/>
      <c r="F607" s="43"/>
      <c r="G607" s="41"/>
      <c r="H607" s="44"/>
      <c r="I607" s="45"/>
    </row>
    <row r="608" spans="1:9" s="19" customFormat="1" x14ac:dyDescent="0.3">
      <c r="A608" s="58" t="s">
        <v>405</v>
      </c>
      <c r="B608" s="204" t="s">
        <v>406</v>
      </c>
      <c r="C608" s="49"/>
      <c r="D608" s="5" t="s">
        <v>11</v>
      </c>
      <c r="E608" s="110">
        <v>10</v>
      </c>
      <c r="F608" s="43">
        <f>IF(C608="x",E608,0)</f>
        <v>0</v>
      </c>
      <c r="G608" s="41"/>
      <c r="H608" s="44"/>
      <c r="I608" s="202"/>
    </row>
    <row r="609" spans="1:9" s="19" customFormat="1" x14ac:dyDescent="0.3">
      <c r="A609" s="58"/>
      <c r="B609" s="204"/>
      <c r="C609" s="49" t="s">
        <v>10</v>
      </c>
      <c r="D609" s="5" t="s">
        <v>13</v>
      </c>
      <c r="E609" s="110">
        <v>0</v>
      </c>
      <c r="F609" s="43">
        <f>IF(C609="x",E609,0)</f>
        <v>0</v>
      </c>
      <c r="G609" s="41"/>
      <c r="H609" s="44"/>
      <c r="I609" s="202"/>
    </row>
    <row r="610" spans="1:9" s="19" customFormat="1" x14ac:dyDescent="0.3">
      <c r="A610" s="58"/>
      <c r="B610" s="19" t="s">
        <v>407</v>
      </c>
      <c r="C610" s="5"/>
      <c r="E610" s="110"/>
      <c r="F610" s="43"/>
      <c r="G610" s="41"/>
      <c r="H610" s="44"/>
      <c r="I610" s="45"/>
    </row>
    <row r="611" spans="1:9" s="19" customFormat="1" x14ac:dyDescent="0.3">
      <c r="A611" s="58"/>
      <c r="B611" s="59" t="s">
        <v>57</v>
      </c>
      <c r="C611" s="5"/>
      <c r="E611" s="110"/>
      <c r="F611" s="43"/>
      <c r="G611" s="41"/>
      <c r="H611" s="44"/>
      <c r="I611" s="45"/>
    </row>
    <row r="612" spans="1:9" s="19" customFormat="1" x14ac:dyDescent="0.3">
      <c r="A612" s="58"/>
      <c r="B612" s="60"/>
      <c r="C612" s="5"/>
      <c r="E612" s="110"/>
      <c r="F612" s="43"/>
      <c r="G612" s="41"/>
      <c r="H612" s="44"/>
      <c r="I612" s="45"/>
    </row>
    <row r="613" spans="1:9" s="19" customFormat="1" ht="29.1" customHeight="1" x14ac:dyDescent="0.3">
      <c r="A613" s="58" t="s">
        <v>408</v>
      </c>
      <c r="B613" s="203" t="s">
        <v>409</v>
      </c>
      <c r="C613" s="49"/>
      <c r="D613" s="5" t="s">
        <v>11</v>
      </c>
      <c r="E613" s="110">
        <v>10</v>
      </c>
      <c r="F613" s="43">
        <f>IF(C613="x",E613,0)</f>
        <v>0</v>
      </c>
      <c r="G613" s="41"/>
      <c r="H613" s="44"/>
      <c r="I613" s="45"/>
    </row>
    <row r="614" spans="1:9" s="19" customFormat="1" x14ac:dyDescent="0.3">
      <c r="A614" s="58"/>
      <c r="B614" s="203"/>
      <c r="C614" s="49" t="s">
        <v>10</v>
      </c>
      <c r="D614" s="5" t="s">
        <v>13</v>
      </c>
      <c r="E614" s="110">
        <v>0</v>
      </c>
      <c r="F614" s="43">
        <f>IF(C614="x",E614,0)</f>
        <v>0</v>
      </c>
      <c r="G614" s="41"/>
      <c r="H614" s="44"/>
      <c r="I614" s="45"/>
    </row>
    <row r="615" spans="1:9" s="19" customFormat="1" x14ac:dyDescent="0.3">
      <c r="A615" s="58"/>
      <c r="B615" s="19" t="s">
        <v>410</v>
      </c>
      <c r="C615" s="62"/>
      <c r="D615" s="5"/>
      <c r="E615" s="110"/>
      <c r="F615" s="43"/>
      <c r="G615" s="41"/>
      <c r="H615" s="44"/>
      <c r="I615" s="45"/>
    </row>
    <row r="616" spans="1:9" s="19" customFormat="1" x14ac:dyDescent="0.3">
      <c r="A616" s="58"/>
      <c r="B616" s="59" t="s">
        <v>57</v>
      </c>
      <c r="C616" s="5"/>
      <c r="E616" s="110"/>
      <c r="F616" s="43"/>
      <c r="G616" s="41"/>
      <c r="H616" s="44"/>
      <c r="I616" s="45"/>
    </row>
    <row r="617" spans="1:9" s="64" customFormat="1" x14ac:dyDescent="0.3">
      <c r="A617" s="67"/>
      <c r="B617" s="68"/>
      <c r="C617" s="5"/>
      <c r="E617" s="164"/>
      <c r="F617" s="43"/>
      <c r="G617" s="41"/>
      <c r="H617" s="44"/>
      <c r="I617" s="66"/>
    </row>
    <row r="618" spans="1:9" x14ac:dyDescent="0.3">
      <c r="A618" s="1" t="s">
        <v>411</v>
      </c>
      <c r="B618" s="204" t="s">
        <v>412</v>
      </c>
      <c r="C618" s="83"/>
      <c r="D618" s="42" t="s">
        <v>413</v>
      </c>
      <c r="E618" s="43">
        <v>10</v>
      </c>
      <c r="F618" s="43">
        <f>IF(C618="x",E618,0)</f>
        <v>0</v>
      </c>
      <c r="G618" s="41"/>
      <c r="H618" s="44"/>
    </row>
    <row r="619" spans="1:9" x14ac:dyDescent="0.3">
      <c r="B619" s="204"/>
      <c r="C619" s="83"/>
      <c r="D619" s="42" t="s">
        <v>414</v>
      </c>
      <c r="E619" s="43">
        <v>10</v>
      </c>
      <c r="F619" s="43">
        <f>IF(C619="x",E619,0)</f>
        <v>0</v>
      </c>
      <c r="G619" s="41"/>
      <c r="H619" s="44"/>
    </row>
    <row r="620" spans="1:9" x14ac:dyDescent="0.3">
      <c r="B620" s="204"/>
      <c r="C620" s="83"/>
      <c r="D620" s="42" t="s">
        <v>415</v>
      </c>
      <c r="E620" s="43">
        <v>10</v>
      </c>
      <c r="F620" s="43">
        <f>IF(C620="x",E620,0)</f>
        <v>0</v>
      </c>
      <c r="G620" s="41"/>
      <c r="H620" s="44"/>
    </row>
    <row r="621" spans="1:9" x14ac:dyDescent="0.3">
      <c r="B621" s="204"/>
      <c r="C621" s="83" t="s">
        <v>10</v>
      </c>
      <c r="D621" s="42" t="s">
        <v>416</v>
      </c>
      <c r="E621" s="43">
        <v>10</v>
      </c>
      <c r="F621" s="43">
        <f>IF(C621="x",E621,0)</f>
        <v>10</v>
      </c>
      <c r="G621" s="41"/>
      <c r="H621" s="44"/>
    </row>
    <row r="622" spans="1:9" x14ac:dyDescent="0.3">
      <c r="B622" s="204"/>
      <c r="C622" s="83"/>
      <c r="D622" s="42" t="s">
        <v>170</v>
      </c>
      <c r="E622" s="43">
        <v>0</v>
      </c>
      <c r="F622" s="43">
        <f>IF(C622="x",E622,0)</f>
        <v>0</v>
      </c>
      <c r="G622" s="41"/>
      <c r="H622" s="44"/>
    </row>
    <row r="623" spans="1:9" x14ac:dyDescent="0.3">
      <c r="A623" s="58"/>
      <c r="B623" s="19"/>
      <c r="D623" s="19"/>
      <c r="E623" s="110"/>
      <c r="F623" s="43"/>
      <c r="G623" s="41"/>
      <c r="H623" s="44"/>
      <c r="I623" s="45"/>
    </row>
    <row r="624" spans="1:9" x14ac:dyDescent="0.3">
      <c r="A624" s="58" t="s">
        <v>417</v>
      </c>
      <c r="B624" s="204" t="s">
        <v>418</v>
      </c>
      <c r="C624" s="49" t="s">
        <v>10</v>
      </c>
      <c r="D624" s="5" t="s">
        <v>419</v>
      </c>
      <c r="E624" s="110">
        <v>10</v>
      </c>
      <c r="F624" s="43">
        <f>IF(C624="x",E624,0)</f>
        <v>10</v>
      </c>
      <c r="G624" s="41"/>
      <c r="H624" s="44"/>
      <c r="I624" s="202"/>
    </row>
    <row r="625" spans="1:9" x14ac:dyDescent="0.3">
      <c r="A625" s="58"/>
      <c r="B625" s="204"/>
      <c r="C625" s="49"/>
      <c r="D625" s="5" t="s">
        <v>420</v>
      </c>
      <c r="E625" s="110">
        <v>5</v>
      </c>
      <c r="F625" s="43">
        <f>IF(C625="x",E625,0)</f>
        <v>0</v>
      </c>
      <c r="G625" s="41"/>
      <c r="H625" s="44"/>
      <c r="I625" s="202"/>
    </row>
    <row r="626" spans="1:9" x14ac:dyDescent="0.3">
      <c r="A626" s="58"/>
      <c r="B626" s="204"/>
      <c r="C626" s="49"/>
      <c r="D626" s="5" t="s">
        <v>13</v>
      </c>
      <c r="E626" s="110">
        <v>0</v>
      </c>
      <c r="F626" s="43">
        <f>IF(C626="x",E626,0)</f>
        <v>0</v>
      </c>
      <c r="G626" s="41"/>
      <c r="H626" s="44"/>
      <c r="I626" s="202"/>
    </row>
    <row r="627" spans="1:9" ht="28.8" x14ac:dyDescent="0.3">
      <c r="A627" s="58"/>
      <c r="B627" s="19" t="s">
        <v>421</v>
      </c>
      <c r="D627" s="19"/>
      <c r="E627" s="110"/>
      <c r="F627" s="43"/>
      <c r="G627" s="41"/>
      <c r="H627" s="44"/>
      <c r="I627" s="45"/>
    </row>
    <row r="628" spans="1:9" x14ac:dyDescent="0.3">
      <c r="B628" s="59" t="s">
        <v>57</v>
      </c>
      <c r="D628" s="19"/>
      <c r="E628" s="110"/>
      <c r="F628" s="43"/>
      <c r="G628" s="41"/>
      <c r="H628" s="44"/>
    </row>
    <row r="629" spans="1:9" x14ac:dyDescent="0.3">
      <c r="B629" s="19"/>
      <c r="D629" s="19"/>
      <c r="E629" s="110"/>
      <c r="F629" s="43"/>
      <c r="G629" s="41"/>
      <c r="H629" s="44"/>
      <c r="I629" s="45"/>
    </row>
    <row r="630" spans="1:9" x14ac:dyDescent="0.3">
      <c r="A630" s="58">
        <v>82</v>
      </c>
      <c r="B630" s="204" t="s">
        <v>422</v>
      </c>
      <c r="C630" s="49"/>
      <c r="D630" s="5" t="s">
        <v>423</v>
      </c>
      <c r="E630" s="110">
        <v>10</v>
      </c>
      <c r="F630" s="43">
        <f>IF(C630="x",E630,0)</f>
        <v>0</v>
      </c>
      <c r="G630" s="41"/>
      <c r="H630" s="44"/>
      <c r="I630" s="202" t="s">
        <v>424</v>
      </c>
    </row>
    <row r="631" spans="1:9" x14ac:dyDescent="0.3">
      <c r="A631" s="58"/>
      <c r="B631" s="204"/>
      <c r="C631" s="49" t="s">
        <v>10</v>
      </c>
      <c r="D631" s="5" t="s">
        <v>170</v>
      </c>
      <c r="E631" s="110">
        <v>0</v>
      </c>
      <c r="F631" s="43">
        <f>IF(C631="x",E631,0)</f>
        <v>0</v>
      </c>
      <c r="G631" s="41"/>
      <c r="H631" s="44"/>
      <c r="I631" s="202"/>
    </row>
    <row r="632" spans="1:9" x14ac:dyDescent="0.3">
      <c r="A632" s="58"/>
      <c r="B632" s="19" t="s">
        <v>425</v>
      </c>
      <c r="D632" s="19"/>
      <c r="E632" s="110"/>
      <c r="F632" s="43"/>
      <c r="G632" s="41"/>
      <c r="H632" s="44"/>
    </row>
    <row r="633" spans="1:9" x14ac:dyDescent="0.3">
      <c r="B633" s="59" t="s">
        <v>57</v>
      </c>
      <c r="D633" s="19"/>
      <c r="E633" s="110"/>
      <c r="F633" s="43"/>
      <c r="G633" s="41"/>
      <c r="H633" s="44"/>
      <c r="I633" s="45"/>
    </row>
    <row r="634" spans="1:9" x14ac:dyDescent="0.3">
      <c r="B634" s="19"/>
      <c r="D634" s="19"/>
      <c r="E634" s="110"/>
      <c r="F634" s="43"/>
      <c r="G634" s="41"/>
      <c r="H634" s="44"/>
      <c r="I634" s="45"/>
    </row>
    <row r="635" spans="1:9" x14ac:dyDescent="0.3">
      <c r="A635" s="58">
        <v>83</v>
      </c>
      <c r="B635" s="204" t="s">
        <v>426</v>
      </c>
      <c r="C635" s="40"/>
      <c r="D635" s="5" t="s">
        <v>423</v>
      </c>
      <c r="E635" s="110">
        <v>0</v>
      </c>
      <c r="F635" s="43">
        <f>IF(C635="x",E635,0)</f>
        <v>0</v>
      </c>
      <c r="G635" s="41"/>
      <c r="H635" s="44"/>
      <c r="I635" s="202"/>
    </row>
    <row r="636" spans="1:9" x14ac:dyDescent="0.3">
      <c r="A636" s="58"/>
      <c r="B636" s="204"/>
      <c r="C636" s="49" t="s">
        <v>10</v>
      </c>
      <c r="D636" s="5" t="s">
        <v>170</v>
      </c>
      <c r="E636" s="110">
        <v>0</v>
      </c>
      <c r="F636" s="43">
        <f>IF(C636="x",E636,0)</f>
        <v>0</v>
      </c>
      <c r="G636" s="41"/>
      <c r="H636" s="44"/>
      <c r="I636" s="202"/>
    </row>
    <row r="637" spans="1:9" x14ac:dyDescent="0.3">
      <c r="A637" s="58"/>
      <c r="B637" s="19" t="s">
        <v>427</v>
      </c>
      <c r="D637" s="19"/>
      <c r="E637" s="110"/>
      <c r="F637" s="43"/>
      <c r="G637" s="41"/>
      <c r="H637" s="44"/>
      <c r="I637" s="45"/>
    </row>
    <row r="638" spans="1:9" x14ac:dyDescent="0.3">
      <c r="B638" s="59" t="s">
        <v>57</v>
      </c>
      <c r="D638" s="19"/>
      <c r="E638" s="110"/>
      <c r="F638" s="43"/>
      <c r="G638" s="41"/>
      <c r="H638" s="44"/>
      <c r="I638" s="45"/>
    </row>
    <row r="639" spans="1:9" x14ac:dyDescent="0.3">
      <c r="B639" s="60"/>
      <c r="D639" s="19"/>
      <c r="E639" s="110"/>
      <c r="F639" s="43"/>
      <c r="G639" s="41"/>
      <c r="H639" s="44"/>
      <c r="I639" s="45"/>
    </row>
    <row r="640" spans="1:9" x14ac:dyDescent="0.3">
      <c r="A640" s="58">
        <v>84</v>
      </c>
      <c r="B640" s="204" t="s">
        <v>428</v>
      </c>
      <c r="C640" s="40" t="s">
        <v>10</v>
      </c>
      <c r="D640" s="41" t="s">
        <v>11</v>
      </c>
      <c r="E640" s="110">
        <v>10</v>
      </c>
      <c r="F640" s="43">
        <f>IF(C640="x",E640,0)</f>
        <v>10</v>
      </c>
      <c r="G640" s="41"/>
      <c r="H640" s="44"/>
      <c r="I640" s="202"/>
    </row>
    <row r="641" spans="1:9" x14ac:dyDescent="0.3">
      <c r="A641" s="58"/>
      <c r="B641" s="204"/>
      <c r="C641" s="49"/>
      <c r="D641" s="5" t="s">
        <v>13</v>
      </c>
      <c r="E641" s="110">
        <v>0</v>
      </c>
      <c r="F641" s="43">
        <f>IF(C641="x",E641,0)</f>
        <v>0</v>
      </c>
      <c r="G641" s="41"/>
      <c r="H641" s="44"/>
      <c r="I641" s="202"/>
    </row>
    <row r="642" spans="1:9" x14ac:dyDescent="0.3">
      <c r="A642" s="58"/>
      <c r="B642" s="19" t="s">
        <v>226</v>
      </c>
      <c r="D642" s="19"/>
      <c r="E642" s="110"/>
      <c r="F642" s="43"/>
      <c r="G642" s="41"/>
      <c r="H642" s="44"/>
    </row>
    <row r="643" spans="1:9" ht="28.8" x14ac:dyDescent="0.3">
      <c r="A643" s="58"/>
      <c r="B643" s="59" t="s">
        <v>57</v>
      </c>
      <c r="D643" s="19"/>
      <c r="E643" s="110"/>
      <c r="F643" s="43"/>
      <c r="G643" s="56" t="s">
        <v>429</v>
      </c>
      <c r="H643" s="171" t="s">
        <v>430</v>
      </c>
    </row>
    <row r="644" spans="1:9" x14ac:dyDescent="0.3">
      <c r="A644" s="58"/>
      <c r="B644" s="69"/>
      <c r="D644" s="19"/>
      <c r="E644" s="110"/>
      <c r="F644" s="43"/>
      <c r="G644" s="41"/>
      <c r="H644" s="44"/>
    </row>
    <row r="645" spans="1:9" x14ac:dyDescent="0.3">
      <c r="A645" s="58">
        <v>85</v>
      </c>
      <c r="B645" s="204" t="s">
        <v>431</v>
      </c>
      <c r="C645" s="83" t="s">
        <v>10</v>
      </c>
      <c r="D645" s="42" t="s">
        <v>11</v>
      </c>
      <c r="E645" s="110">
        <v>10</v>
      </c>
      <c r="F645" s="43">
        <f>IF(C645="x",E645,0)</f>
        <v>10</v>
      </c>
      <c r="G645" s="41"/>
      <c r="H645" s="44"/>
      <c r="I645" s="209"/>
    </row>
    <row r="646" spans="1:9" x14ac:dyDescent="0.3">
      <c r="A646" s="58"/>
      <c r="B646" s="204"/>
      <c r="C646" s="83"/>
      <c r="D646" s="42" t="s">
        <v>13</v>
      </c>
      <c r="E646" s="110">
        <v>0</v>
      </c>
      <c r="F646" s="43">
        <f>IF(C646="x",E646,0)</f>
        <v>0</v>
      </c>
      <c r="G646" s="41"/>
      <c r="H646" s="44"/>
      <c r="I646" s="209"/>
    </row>
    <row r="647" spans="1:9" x14ac:dyDescent="0.3">
      <c r="B647" s="69"/>
      <c r="D647" s="19"/>
      <c r="E647" s="110"/>
      <c r="F647" s="43"/>
      <c r="G647" s="41"/>
      <c r="H647" s="44"/>
      <c r="I647" s="92"/>
    </row>
    <row r="648" spans="1:9" x14ac:dyDescent="0.3">
      <c r="A648" s="58">
        <v>86</v>
      </c>
      <c r="B648" s="204" t="s">
        <v>432</v>
      </c>
      <c r="C648" s="83" t="s">
        <v>10</v>
      </c>
      <c r="D648" s="5" t="s">
        <v>423</v>
      </c>
      <c r="E648" s="110">
        <v>10</v>
      </c>
      <c r="F648" s="43">
        <f>IF(C648="x",E648,0)</f>
        <v>10</v>
      </c>
      <c r="G648" s="41"/>
      <c r="H648" s="44"/>
      <c r="I648" s="209"/>
    </row>
    <row r="649" spans="1:9" x14ac:dyDescent="0.3">
      <c r="A649" s="58"/>
      <c r="B649" s="204"/>
      <c r="C649" s="83"/>
      <c r="D649" s="5" t="s">
        <v>170</v>
      </c>
      <c r="E649" s="110">
        <v>0</v>
      </c>
      <c r="F649" s="43">
        <f>IF(C649="x",E649,0)</f>
        <v>0</v>
      </c>
      <c r="G649" s="41"/>
      <c r="H649" s="44"/>
      <c r="I649" s="209"/>
    </row>
    <row r="650" spans="1:9" x14ac:dyDescent="0.3">
      <c r="B650" s="19" t="s">
        <v>433</v>
      </c>
      <c r="D650" s="19"/>
      <c r="E650" s="110"/>
      <c r="F650" s="43"/>
      <c r="G650" s="41"/>
      <c r="H650" s="44"/>
    </row>
    <row r="651" spans="1:9" x14ac:dyDescent="0.3">
      <c r="A651" s="58"/>
      <c r="B651" s="59" t="s">
        <v>434</v>
      </c>
      <c r="D651" s="19"/>
      <c r="E651" s="110"/>
      <c r="F651" s="43"/>
      <c r="G651" s="41"/>
      <c r="H651" s="44"/>
    </row>
    <row r="652" spans="1:9" x14ac:dyDescent="0.3">
      <c r="A652" s="58"/>
      <c r="B652" s="69"/>
      <c r="D652" s="19"/>
      <c r="E652" s="110"/>
      <c r="F652" s="43"/>
      <c r="G652" s="41"/>
      <c r="H652" s="44"/>
      <c r="I652" s="92"/>
    </row>
    <row r="653" spans="1:9" x14ac:dyDescent="0.3">
      <c r="A653" s="58">
        <v>87</v>
      </c>
      <c r="B653" s="204" t="s">
        <v>435</v>
      </c>
      <c r="C653" s="49" t="s">
        <v>10</v>
      </c>
      <c r="D653" s="5" t="s">
        <v>423</v>
      </c>
      <c r="E653" s="110">
        <v>10</v>
      </c>
      <c r="F653" s="43">
        <f>IF(C653="x",E653,0)</f>
        <v>10</v>
      </c>
      <c r="G653" s="41"/>
      <c r="H653" s="44"/>
      <c r="I653" s="202"/>
    </row>
    <row r="654" spans="1:9" x14ac:dyDescent="0.3">
      <c r="A654" s="58"/>
      <c r="B654" s="204"/>
      <c r="C654" s="49"/>
      <c r="D654" s="5" t="s">
        <v>170</v>
      </c>
      <c r="E654" s="110">
        <v>0</v>
      </c>
      <c r="F654" s="43">
        <f>IF(C654="x",E654,0)</f>
        <v>0</v>
      </c>
      <c r="G654" s="41"/>
      <c r="H654" s="44"/>
      <c r="I654" s="202"/>
    </row>
    <row r="655" spans="1:9" x14ac:dyDescent="0.3">
      <c r="A655" s="58"/>
      <c r="B655" s="19" t="s">
        <v>436</v>
      </c>
      <c r="D655" s="19"/>
      <c r="E655" s="110"/>
      <c r="F655" s="43"/>
      <c r="G655" s="41"/>
      <c r="H655" s="44"/>
      <c r="I655" s="45"/>
    </row>
    <row r="656" spans="1:9" ht="28.8" x14ac:dyDescent="0.3">
      <c r="B656" s="59" t="s">
        <v>437</v>
      </c>
      <c r="D656" s="19"/>
      <c r="E656" s="110"/>
      <c r="F656" s="43"/>
      <c r="G656" s="56" t="s">
        <v>438</v>
      </c>
      <c r="H656" s="171" t="s">
        <v>439</v>
      </c>
    </row>
    <row r="657" spans="1:9" x14ac:dyDescent="0.3">
      <c r="B657" s="60"/>
      <c r="D657" s="19"/>
      <c r="E657" s="110"/>
      <c r="F657" s="43"/>
      <c r="G657" s="41"/>
      <c r="H657" s="44"/>
    </row>
    <row r="658" spans="1:9" x14ac:dyDescent="0.3">
      <c r="A658" s="58">
        <v>88</v>
      </c>
      <c r="B658" s="204" t="s">
        <v>440</v>
      </c>
      <c r="C658" s="40" t="s">
        <v>10</v>
      </c>
      <c r="D658" s="41" t="s">
        <v>11</v>
      </c>
      <c r="E658" s="110">
        <v>10</v>
      </c>
      <c r="F658" s="43">
        <f>IF(C658="x",E658,0)</f>
        <v>10</v>
      </c>
      <c r="G658" s="41"/>
      <c r="H658" s="44"/>
      <c r="I658" s="202"/>
    </row>
    <row r="659" spans="1:9" x14ac:dyDescent="0.3">
      <c r="A659" s="58"/>
      <c r="B659" s="204"/>
      <c r="C659" s="49"/>
      <c r="D659" s="5" t="s">
        <v>13</v>
      </c>
      <c r="E659" s="110">
        <v>0</v>
      </c>
      <c r="F659" s="43">
        <f>IF(C659="x",E659,0)</f>
        <v>0</v>
      </c>
      <c r="G659" s="41"/>
      <c r="H659" s="44"/>
      <c r="I659" s="202"/>
    </row>
    <row r="660" spans="1:9" x14ac:dyDescent="0.3">
      <c r="A660" s="58"/>
      <c r="B660" s="19" t="s">
        <v>226</v>
      </c>
      <c r="D660" s="19"/>
      <c r="E660" s="110"/>
      <c r="F660" s="43"/>
      <c r="G660" s="41"/>
      <c r="H660" s="44"/>
    </row>
    <row r="661" spans="1:9" ht="43.2" x14ac:dyDescent="0.3">
      <c r="B661" s="59" t="s">
        <v>441</v>
      </c>
      <c r="D661" s="19"/>
      <c r="E661" s="110"/>
      <c r="F661" s="43"/>
      <c r="G661" s="41"/>
      <c r="H661" s="44"/>
    </row>
    <row r="662" spans="1:9" x14ac:dyDescent="0.3">
      <c r="B662" s="60"/>
      <c r="D662" s="19"/>
      <c r="E662" s="110"/>
      <c r="F662" s="43"/>
      <c r="G662" s="41"/>
      <c r="H662" s="44"/>
    </row>
    <row r="663" spans="1:9" x14ac:dyDescent="0.3">
      <c r="A663" s="58">
        <v>89</v>
      </c>
      <c r="B663" s="204" t="s">
        <v>442</v>
      </c>
      <c r="C663" s="49" t="s">
        <v>10</v>
      </c>
      <c r="D663" s="5" t="s">
        <v>11</v>
      </c>
      <c r="E663" s="110">
        <v>10</v>
      </c>
      <c r="F663" s="43">
        <f>IF(C663="x",E663,0)</f>
        <v>10</v>
      </c>
      <c r="G663" s="41"/>
      <c r="H663" s="44"/>
      <c r="I663" s="202"/>
    </row>
    <row r="664" spans="1:9" x14ac:dyDescent="0.3">
      <c r="A664" s="58"/>
      <c r="B664" s="204"/>
      <c r="C664" s="49"/>
      <c r="D664" s="5" t="s">
        <v>32</v>
      </c>
      <c r="E664" s="110">
        <v>0</v>
      </c>
      <c r="F664" s="43">
        <f>IF(C664="x",E664,0)</f>
        <v>0</v>
      </c>
      <c r="G664" s="41"/>
      <c r="H664" s="44"/>
      <c r="I664" s="202"/>
    </row>
    <row r="665" spans="1:9" x14ac:dyDescent="0.3">
      <c r="A665" s="58"/>
      <c r="B665" s="19" t="s">
        <v>443</v>
      </c>
      <c r="D665" s="19"/>
      <c r="E665" s="110"/>
      <c r="F665" s="43"/>
      <c r="G665" s="41"/>
      <c r="H665" s="44"/>
    </row>
    <row r="666" spans="1:9" x14ac:dyDescent="0.3">
      <c r="B666" s="59" t="s">
        <v>57</v>
      </c>
      <c r="D666" s="19"/>
      <c r="E666" s="110"/>
      <c r="F666" s="43"/>
      <c r="G666" s="41"/>
      <c r="H666" s="44"/>
      <c r="I666" s="45"/>
    </row>
    <row r="667" spans="1:9" x14ac:dyDescent="0.3">
      <c r="B667" s="19"/>
      <c r="D667" s="19"/>
      <c r="E667" s="110"/>
      <c r="F667" s="43"/>
      <c r="G667" s="41"/>
      <c r="H667" s="44"/>
      <c r="I667" s="45"/>
    </row>
    <row r="668" spans="1:9" x14ac:dyDescent="0.3">
      <c r="A668" s="58" t="s">
        <v>444</v>
      </c>
      <c r="B668" s="204" t="s">
        <v>445</v>
      </c>
      <c r="C668" s="49"/>
      <c r="D668" s="5" t="s">
        <v>11</v>
      </c>
      <c r="E668" s="110">
        <v>10</v>
      </c>
      <c r="F668" s="43">
        <f>IF(C668="x",E668,0)</f>
        <v>0</v>
      </c>
      <c r="G668" s="41"/>
      <c r="H668" s="44"/>
      <c r="I668" s="202"/>
    </row>
    <row r="669" spans="1:9" x14ac:dyDescent="0.3">
      <c r="A669" s="58"/>
      <c r="B669" s="204"/>
      <c r="C669" s="49" t="s">
        <v>10</v>
      </c>
      <c r="D669" s="5" t="s">
        <v>32</v>
      </c>
      <c r="E669" s="110">
        <v>0</v>
      </c>
      <c r="F669" s="43">
        <f>IF(C669="x",E669,0)</f>
        <v>0</v>
      </c>
      <c r="G669" s="41"/>
      <c r="H669" s="44"/>
      <c r="I669" s="202"/>
    </row>
    <row r="670" spans="1:9" x14ac:dyDescent="0.3">
      <c r="B670" s="19"/>
      <c r="D670" s="19"/>
      <c r="E670" s="110"/>
      <c r="F670" s="43"/>
      <c r="G670" s="41"/>
      <c r="H670" s="44"/>
      <c r="I670" s="45"/>
    </row>
    <row r="671" spans="1:9" x14ac:dyDescent="0.3">
      <c r="A671" s="58" t="s">
        <v>446</v>
      </c>
      <c r="B671" s="204" t="s">
        <v>447</v>
      </c>
      <c r="C671" s="49"/>
      <c r="D671" s="5" t="s">
        <v>423</v>
      </c>
      <c r="E671" s="110">
        <v>0</v>
      </c>
      <c r="F671" s="43">
        <f>IF(C671="x",E671,0)</f>
        <v>0</v>
      </c>
      <c r="G671" s="41"/>
      <c r="H671" s="44"/>
      <c r="I671" s="202" t="s">
        <v>448</v>
      </c>
    </row>
    <row r="672" spans="1:9" x14ac:dyDescent="0.3">
      <c r="A672" s="58"/>
      <c r="B672" s="204"/>
      <c r="C672" s="49"/>
      <c r="D672" s="5" t="s">
        <v>170</v>
      </c>
      <c r="E672" s="110">
        <v>0</v>
      </c>
      <c r="F672" s="43">
        <f>IF(C672="x",E672,0)</f>
        <v>0</v>
      </c>
      <c r="G672" s="41"/>
      <c r="H672" s="44"/>
      <c r="I672" s="202"/>
    </row>
    <row r="673" spans="1:9" x14ac:dyDescent="0.3">
      <c r="A673" s="58"/>
      <c r="B673" s="19" t="s">
        <v>427</v>
      </c>
      <c r="D673" s="19"/>
      <c r="E673" s="110"/>
      <c r="F673" s="43"/>
      <c r="G673" s="41"/>
      <c r="H673" s="44"/>
      <c r="I673" s="45"/>
    </row>
    <row r="674" spans="1:9" x14ac:dyDescent="0.3">
      <c r="B674" s="59" t="s">
        <v>57</v>
      </c>
      <c r="D674" s="19"/>
      <c r="E674" s="110"/>
      <c r="F674" s="43"/>
      <c r="G674" s="41"/>
      <c r="H674" s="44"/>
    </row>
    <row r="675" spans="1:9" x14ac:dyDescent="0.3">
      <c r="B675" s="60"/>
      <c r="D675" s="19"/>
      <c r="E675" s="110"/>
      <c r="F675" s="43"/>
      <c r="G675" s="41"/>
      <c r="H675" s="44"/>
    </row>
    <row r="676" spans="1:9" ht="15.6" x14ac:dyDescent="0.3">
      <c r="B676" s="167" t="s">
        <v>449</v>
      </c>
      <c r="C676" s="168"/>
      <c r="D676" s="168"/>
      <c r="E676" s="168"/>
      <c r="F676" s="169">
        <f>SUM(F677:F736)</f>
        <v>48</v>
      </c>
      <c r="G676" s="168"/>
      <c r="H676" s="170"/>
      <c r="I676" s="168"/>
    </row>
    <row r="677" spans="1:9" x14ac:dyDescent="0.3">
      <c r="A677" s="58">
        <v>91</v>
      </c>
      <c r="B677" s="204" t="s">
        <v>450</v>
      </c>
      <c r="C677" s="49"/>
      <c r="D677" s="5" t="s">
        <v>451</v>
      </c>
      <c r="E677" s="110">
        <v>15</v>
      </c>
      <c r="F677" s="43">
        <f>IF(C677="x",E677,0)</f>
        <v>0</v>
      </c>
      <c r="G677" s="41"/>
      <c r="H677" s="44"/>
      <c r="I677" s="202" t="s">
        <v>452</v>
      </c>
    </row>
    <row r="678" spans="1:9" ht="28.8" x14ac:dyDescent="0.3">
      <c r="A678" s="58"/>
      <c r="B678" s="204"/>
      <c r="C678" s="49"/>
      <c r="D678" s="5" t="s">
        <v>453</v>
      </c>
      <c r="E678" s="110">
        <v>12</v>
      </c>
      <c r="F678" s="43">
        <f>IF(C678="x",E678,0)</f>
        <v>0</v>
      </c>
      <c r="G678" s="41"/>
      <c r="H678" s="44"/>
      <c r="I678" s="202"/>
    </row>
    <row r="679" spans="1:9" ht="28.8" x14ac:dyDescent="0.3">
      <c r="A679" s="58"/>
      <c r="B679" s="204"/>
      <c r="C679" s="49" t="s">
        <v>10</v>
      </c>
      <c r="D679" s="5" t="s">
        <v>454</v>
      </c>
      <c r="E679" s="110">
        <v>8</v>
      </c>
      <c r="F679" s="43">
        <f>IF(C679="x",E679,0)</f>
        <v>8</v>
      </c>
      <c r="G679" s="41"/>
      <c r="H679" s="44"/>
      <c r="I679" s="202"/>
    </row>
    <row r="680" spans="1:9" x14ac:dyDescent="0.3">
      <c r="A680" s="58"/>
      <c r="B680" s="204"/>
      <c r="C680" s="49"/>
      <c r="D680" s="5" t="s">
        <v>455</v>
      </c>
      <c r="E680" s="110">
        <v>0</v>
      </c>
      <c r="F680" s="43">
        <f>F709</f>
        <v>0</v>
      </c>
      <c r="G680" s="41"/>
      <c r="H680" s="44"/>
      <c r="I680" s="202"/>
    </row>
    <row r="681" spans="1:9" ht="43.2" x14ac:dyDescent="0.3">
      <c r="B681" s="19" t="s">
        <v>456</v>
      </c>
      <c r="D681" s="19"/>
      <c r="E681" s="110"/>
      <c r="F681" s="43"/>
      <c r="G681" s="41"/>
      <c r="H681" s="44"/>
      <c r="I681" s="45"/>
    </row>
    <row r="682" spans="1:9" ht="43.2" x14ac:dyDescent="0.3">
      <c r="A682" s="58"/>
      <c r="B682" s="59" t="s">
        <v>457</v>
      </c>
      <c r="D682" s="19"/>
      <c r="E682" s="110"/>
      <c r="F682" s="43"/>
      <c r="G682" s="41"/>
      <c r="H682" s="44"/>
    </row>
    <row r="683" spans="1:9" x14ac:dyDescent="0.3">
      <c r="A683" s="58"/>
      <c r="B683" s="19"/>
      <c r="D683" s="19"/>
      <c r="E683" s="110"/>
      <c r="F683" s="43"/>
      <c r="G683" s="41"/>
      <c r="H683" s="44"/>
      <c r="I683" s="45"/>
    </row>
    <row r="684" spans="1:9" x14ac:dyDescent="0.3">
      <c r="A684" s="58" t="s">
        <v>458</v>
      </c>
      <c r="B684" s="204" t="s">
        <v>459</v>
      </c>
      <c r="C684" s="40" t="s">
        <v>10</v>
      </c>
      <c r="D684" s="41" t="s">
        <v>460</v>
      </c>
      <c r="E684" s="43">
        <v>10</v>
      </c>
      <c r="F684" s="43">
        <f>IF(C684="x",E684,0)</f>
        <v>10</v>
      </c>
      <c r="G684" s="41"/>
      <c r="H684" s="44"/>
      <c r="I684" s="202"/>
    </row>
    <row r="685" spans="1:9" x14ac:dyDescent="0.3">
      <c r="A685" s="58"/>
      <c r="B685" s="204"/>
      <c r="C685" s="49"/>
      <c r="D685" s="5" t="s">
        <v>13</v>
      </c>
      <c r="E685" s="110">
        <v>0</v>
      </c>
      <c r="F685" s="43">
        <f>IF(C685="x",E685,0)</f>
        <v>0</v>
      </c>
      <c r="G685" s="41"/>
      <c r="H685" s="44"/>
      <c r="I685" s="202"/>
    </row>
    <row r="686" spans="1:9" x14ac:dyDescent="0.3">
      <c r="B686" s="19"/>
      <c r="D686" s="19"/>
      <c r="E686" s="110"/>
      <c r="F686" s="43"/>
      <c r="G686" s="41"/>
      <c r="H686" s="44"/>
      <c r="I686" s="45"/>
    </row>
    <row r="687" spans="1:9" x14ac:dyDescent="0.3">
      <c r="A687" s="58" t="s">
        <v>461</v>
      </c>
      <c r="B687" s="204" t="s">
        <v>462</v>
      </c>
      <c r="C687" s="40" t="s">
        <v>10</v>
      </c>
      <c r="D687" s="41" t="s">
        <v>460</v>
      </c>
      <c r="E687" s="155">
        <v>10</v>
      </c>
      <c r="F687" s="43">
        <f>IF(C687="x",E687,0)</f>
        <v>10</v>
      </c>
      <c r="G687" s="41"/>
      <c r="H687" s="44"/>
      <c r="I687" s="202"/>
    </row>
    <row r="688" spans="1:9" x14ac:dyDescent="0.3">
      <c r="A688" s="58"/>
      <c r="B688" s="204"/>
      <c r="C688" s="49"/>
      <c r="D688" s="5" t="s">
        <v>13</v>
      </c>
      <c r="E688" s="155">
        <v>0</v>
      </c>
      <c r="F688" s="43">
        <f>IF(C688="x",E688,0)</f>
        <v>0</v>
      </c>
      <c r="G688" s="41"/>
      <c r="H688" s="44"/>
      <c r="I688" s="202"/>
    </row>
    <row r="689" spans="1:9" x14ac:dyDescent="0.3">
      <c r="A689" s="58"/>
      <c r="B689" s="19" t="s">
        <v>463</v>
      </c>
      <c r="D689" s="19"/>
      <c r="E689" s="110"/>
      <c r="F689" s="43"/>
      <c r="G689" s="41"/>
      <c r="H689" s="44"/>
    </row>
    <row r="690" spans="1:9" ht="57.6" x14ac:dyDescent="0.3">
      <c r="B690" s="59" t="s">
        <v>205</v>
      </c>
      <c r="D690" s="19"/>
      <c r="E690" s="110"/>
      <c r="F690" s="43"/>
      <c r="G690" s="41"/>
      <c r="H690" s="44"/>
    </row>
    <row r="691" spans="1:9" x14ac:dyDescent="0.3">
      <c r="B691" s="60"/>
      <c r="D691" s="19"/>
      <c r="E691" s="110"/>
      <c r="F691" s="43"/>
      <c r="G691" s="41"/>
      <c r="H691" s="44"/>
    </row>
    <row r="692" spans="1:9" x14ac:dyDescent="0.3">
      <c r="A692" s="58" t="s">
        <v>464</v>
      </c>
      <c r="B692" s="203" t="s">
        <v>465</v>
      </c>
      <c r="C692" s="40" t="s">
        <v>10</v>
      </c>
      <c r="D692" s="41" t="s">
        <v>11</v>
      </c>
      <c r="E692" s="43">
        <v>0</v>
      </c>
      <c r="F692" s="43">
        <f>IF(C692="x",E692,0)</f>
        <v>0</v>
      </c>
      <c r="G692" s="41"/>
      <c r="H692" s="44"/>
    </row>
    <row r="693" spans="1:9" x14ac:dyDescent="0.3">
      <c r="B693" s="203"/>
      <c r="C693" s="49"/>
      <c r="D693" s="5" t="s">
        <v>13</v>
      </c>
      <c r="E693" s="110">
        <v>0</v>
      </c>
      <c r="F693" s="43">
        <f>IF(C693="x",E693,0)</f>
        <v>0</v>
      </c>
      <c r="G693" s="41"/>
      <c r="H693" s="44"/>
    </row>
    <row r="694" spans="1:9" ht="15.6" customHeight="1" x14ac:dyDescent="0.3">
      <c r="B694" s="19" t="s">
        <v>466</v>
      </c>
      <c r="D694" s="19"/>
      <c r="E694" s="110"/>
      <c r="F694" s="43"/>
      <c r="G694" s="41"/>
      <c r="H694" s="44"/>
    </row>
    <row r="695" spans="1:9" x14ac:dyDescent="0.3">
      <c r="B695" s="55" t="s">
        <v>467</v>
      </c>
      <c r="D695" s="19"/>
      <c r="E695" s="110"/>
      <c r="F695" s="43"/>
      <c r="G695" s="41"/>
      <c r="H695" s="44"/>
    </row>
    <row r="696" spans="1:9" x14ac:dyDescent="0.3">
      <c r="B696" s="60"/>
      <c r="D696" s="19"/>
      <c r="E696" s="110"/>
      <c r="F696" s="43"/>
      <c r="G696" s="41"/>
      <c r="H696" s="44"/>
    </row>
    <row r="697" spans="1:9" s="173" customFormat="1" x14ac:dyDescent="0.3">
      <c r="A697" s="58" t="s">
        <v>468</v>
      </c>
      <c r="B697" s="201" t="s">
        <v>469</v>
      </c>
      <c r="C697" s="83"/>
      <c r="D697" s="42" t="s">
        <v>11</v>
      </c>
      <c r="E697" s="42">
        <v>10</v>
      </c>
      <c r="F697" s="43">
        <f>IF(C697="x",E697,0)</f>
        <v>0</v>
      </c>
      <c r="G697" s="41"/>
      <c r="H697" s="44"/>
      <c r="I697" s="172"/>
    </row>
    <row r="698" spans="1:9" s="173" customFormat="1" x14ac:dyDescent="0.3">
      <c r="A698" s="58"/>
      <c r="B698" s="201"/>
      <c r="C698" s="83" t="s">
        <v>10</v>
      </c>
      <c r="D698" s="42" t="s">
        <v>13</v>
      </c>
      <c r="E698" s="42">
        <v>0</v>
      </c>
      <c r="F698" s="43">
        <f>IF(C698="x",E698,0)</f>
        <v>0</v>
      </c>
      <c r="G698" s="41"/>
      <c r="H698" s="44"/>
      <c r="I698" s="45"/>
    </row>
    <row r="699" spans="1:9" s="173" customFormat="1" x14ac:dyDescent="0.3">
      <c r="A699" s="58"/>
      <c r="B699" s="201"/>
      <c r="C699" s="83"/>
      <c r="D699" s="42" t="s">
        <v>21</v>
      </c>
      <c r="E699" s="42">
        <v>10</v>
      </c>
      <c r="F699" s="43">
        <f>IF(C699="x",E699,0)</f>
        <v>0</v>
      </c>
      <c r="G699" s="41"/>
      <c r="H699" s="44"/>
      <c r="I699" s="45"/>
    </row>
    <row r="700" spans="1:9" s="173" customFormat="1" x14ac:dyDescent="0.3">
      <c r="A700" s="58"/>
      <c r="B700" s="19" t="s">
        <v>470</v>
      </c>
      <c r="C700" s="5"/>
      <c r="D700" s="5"/>
      <c r="E700" s="5"/>
      <c r="F700" s="43"/>
      <c r="G700" s="41"/>
      <c r="H700" s="44"/>
      <c r="I700" s="45"/>
    </row>
    <row r="701" spans="1:9" s="173" customFormat="1" x14ac:dyDescent="0.3">
      <c r="A701" s="58"/>
      <c r="B701" s="59" t="s">
        <v>57</v>
      </c>
      <c r="C701" s="5"/>
      <c r="D701" s="5"/>
      <c r="E701" s="5"/>
      <c r="F701" s="43"/>
      <c r="G701" s="5"/>
      <c r="H701" s="44"/>
    </row>
    <row r="702" spans="1:9" s="173" customFormat="1" x14ac:dyDescent="0.3">
      <c r="A702" s="58"/>
      <c r="B702" s="69"/>
      <c r="C702" s="5"/>
      <c r="D702" s="5"/>
      <c r="E702" s="5"/>
      <c r="F702" s="43"/>
      <c r="G702" s="41"/>
      <c r="H702" s="44"/>
      <c r="I702" s="92"/>
    </row>
    <row r="703" spans="1:9" s="173" customFormat="1" x14ac:dyDescent="0.3">
      <c r="A703" s="58" t="s">
        <v>471</v>
      </c>
      <c r="B703" s="201" t="s">
        <v>472</v>
      </c>
      <c r="C703" s="83"/>
      <c r="D703" s="42" t="s">
        <v>183</v>
      </c>
      <c r="E703" s="42">
        <v>15</v>
      </c>
      <c r="F703" s="43">
        <f t="shared" ref="F703:F708" si="2">IF(C703="x",E703,0)</f>
        <v>0</v>
      </c>
      <c r="G703" s="41"/>
      <c r="H703" s="44"/>
      <c r="I703" s="172"/>
    </row>
    <row r="704" spans="1:9" s="173" customFormat="1" x14ac:dyDescent="0.3">
      <c r="A704" s="58"/>
      <c r="B704" s="201"/>
      <c r="C704" s="83"/>
      <c r="D704" s="42" t="s">
        <v>184</v>
      </c>
      <c r="E704" s="42">
        <v>12</v>
      </c>
      <c r="F704" s="43">
        <f t="shared" si="2"/>
        <v>0</v>
      </c>
      <c r="G704" s="41"/>
      <c r="H704" s="44"/>
      <c r="I704" s="45"/>
    </row>
    <row r="705" spans="1:9" s="173" customFormat="1" x14ac:dyDescent="0.3">
      <c r="A705" s="58"/>
      <c r="B705" s="201"/>
      <c r="C705" s="83"/>
      <c r="D705" s="42" t="s">
        <v>185</v>
      </c>
      <c r="E705" s="42">
        <v>8</v>
      </c>
      <c r="F705" s="43">
        <f t="shared" si="2"/>
        <v>0</v>
      </c>
      <c r="G705" s="41"/>
      <c r="H705" s="44"/>
      <c r="I705" s="45"/>
    </row>
    <row r="706" spans="1:9" s="173" customFormat="1" x14ac:dyDescent="0.3">
      <c r="A706" s="58"/>
      <c r="B706" s="201"/>
      <c r="C706" s="83"/>
      <c r="D706" s="42" t="s">
        <v>186</v>
      </c>
      <c r="E706" s="42">
        <v>4</v>
      </c>
      <c r="F706" s="43">
        <f t="shared" si="2"/>
        <v>0</v>
      </c>
      <c r="G706" s="41"/>
      <c r="H706" s="44"/>
      <c r="I706" s="45"/>
    </row>
    <row r="707" spans="1:9" s="173" customFormat="1" x14ac:dyDescent="0.3">
      <c r="A707" s="58"/>
      <c r="B707" s="201"/>
      <c r="C707" s="83"/>
      <c r="D707" s="42" t="s">
        <v>187</v>
      </c>
      <c r="E707" s="42">
        <v>0</v>
      </c>
      <c r="F707" s="43">
        <f t="shared" si="2"/>
        <v>0</v>
      </c>
      <c r="G707" s="41"/>
      <c r="H707" s="44"/>
      <c r="I707" s="45"/>
    </row>
    <row r="708" spans="1:9" s="173" customFormat="1" x14ac:dyDescent="0.3">
      <c r="A708" s="58"/>
      <c r="B708" s="5"/>
      <c r="C708" s="83"/>
      <c r="D708" s="42" t="s">
        <v>142</v>
      </c>
      <c r="E708" s="42">
        <v>15</v>
      </c>
      <c r="F708" s="43">
        <f t="shared" si="2"/>
        <v>0</v>
      </c>
      <c r="G708" s="41"/>
      <c r="H708" s="44"/>
      <c r="I708" s="45"/>
    </row>
    <row r="709" spans="1:9" s="173" customFormat="1" ht="43.2" x14ac:dyDescent="0.3">
      <c r="A709" s="58"/>
      <c r="B709" s="19" t="s">
        <v>473</v>
      </c>
      <c r="C709" s="5"/>
      <c r="D709" s="5"/>
      <c r="E709" s="5"/>
      <c r="F709" s="43"/>
      <c r="G709" s="41"/>
      <c r="H709" s="44"/>
      <c r="I709" s="45"/>
    </row>
    <row r="710" spans="1:9" s="173" customFormat="1" x14ac:dyDescent="0.3">
      <c r="A710" s="58"/>
      <c r="B710" s="59" t="s">
        <v>57</v>
      </c>
      <c r="C710" s="5"/>
      <c r="D710" s="5"/>
      <c r="E710" s="5"/>
      <c r="F710" s="43"/>
      <c r="G710" s="41"/>
      <c r="H710" s="44"/>
      <c r="I710" s="45"/>
    </row>
    <row r="711" spans="1:9" x14ac:dyDescent="0.3">
      <c r="B711" s="69"/>
      <c r="D711" s="19"/>
      <c r="E711" s="110"/>
      <c r="F711" s="43"/>
      <c r="G711" s="41"/>
      <c r="H711" s="44"/>
    </row>
    <row r="712" spans="1:9" x14ac:dyDescent="0.3">
      <c r="A712" s="58" t="s">
        <v>474</v>
      </c>
      <c r="B712" s="204" t="s">
        <v>475</v>
      </c>
      <c r="C712" s="40" t="s">
        <v>10</v>
      </c>
      <c r="D712" s="41" t="s">
        <v>11</v>
      </c>
      <c r="E712" s="43">
        <v>10</v>
      </c>
      <c r="F712" s="43">
        <f>IF(C712="x",E712,0)</f>
        <v>10</v>
      </c>
      <c r="G712" s="41"/>
      <c r="H712" s="44"/>
      <c r="I712" s="202"/>
    </row>
    <row r="713" spans="1:9" x14ac:dyDescent="0.3">
      <c r="A713" s="58"/>
      <c r="B713" s="204"/>
      <c r="C713" s="49"/>
      <c r="D713" s="5" t="s">
        <v>13</v>
      </c>
      <c r="E713" s="110">
        <v>0</v>
      </c>
      <c r="F713" s="43">
        <f>IF(C713="x",E713,0)</f>
        <v>0</v>
      </c>
      <c r="G713" s="41"/>
      <c r="H713" s="44"/>
      <c r="I713" s="202"/>
    </row>
    <row r="714" spans="1:9" x14ac:dyDescent="0.3">
      <c r="B714" s="19" t="s">
        <v>476</v>
      </c>
      <c r="D714" s="19"/>
      <c r="E714" s="110"/>
      <c r="F714" s="43"/>
      <c r="G714" s="41"/>
      <c r="H714" s="44"/>
    </row>
    <row r="715" spans="1:9" x14ac:dyDescent="0.3">
      <c r="A715" s="58"/>
      <c r="B715" s="55" t="s">
        <v>477</v>
      </c>
      <c r="D715" s="19"/>
      <c r="E715" s="110"/>
      <c r="F715" s="43"/>
      <c r="G715" s="41"/>
      <c r="H715" s="44"/>
    </row>
    <row r="716" spans="1:9" x14ac:dyDescent="0.3">
      <c r="A716" s="58"/>
      <c r="B716" s="69"/>
      <c r="D716" s="19"/>
      <c r="E716" s="110"/>
      <c r="F716" s="43"/>
      <c r="G716" s="41"/>
      <c r="H716" s="44"/>
    </row>
    <row r="717" spans="1:9" x14ac:dyDescent="0.3">
      <c r="A717" s="58" t="s">
        <v>478</v>
      </c>
      <c r="B717" s="204" t="s">
        <v>479</v>
      </c>
      <c r="C717" s="40"/>
      <c r="D717" s="41" t="s">
        <v>480</v>
      </c>
      <c r="E717" s="43">
        <v>0</v>
      </c>
      <c r="F717" s="43">
        <f>IF(C717="x",E717,0)</f>
        <v>0</v>
      </c>
      <c r="G717" s="41"/>
      <c r="H717" s="44"/>
      <c r="I717" s="202"/>
    </row>
    <row r="718" spans="1:9" x14ac:dyDescent="0.3">
      <c r="A718" s="58"/>
      <c r="B718" s="204"/>
      <c r="C718" s="40"/>
      <c r="D718" s="41" t="s">
        <v>481</v>
      </c>
      <c r="E718" s="43">
        <v>0</v>
      </c>
      <c r="F718" s="43">
        <f>IF(C718="x",E718,0)</f>
        <v>0</v>
      </c>
      <c r="G718" s="41"/>
      <c r="H718" s="44"/>
      <c r="I718" s="202"/>
    </row>
    <row r="719" spans="1:9" x14ac:dyDescent="0.3">
      <c r="A719" s="58"/>
      <c r="B719" s="204"/>
      <c r="C719" s="40" t="s">
        <v>10</v>
      </c>
      <c r="D719" s="41" t="s">
        <v>482</v>
      </c>
      <c r="E719" s="43">
        <v>0</v>
      </c>
      <c r="F719" s="43">
        <f>IF(C719="x",E719,0)</f>
        <v>0</v>
      </c>
      <c r="G719" s="41"/>
      <c r="H719" s="44"/>
      <c r="I719" s="202"/>
    </row>
    <row r="720" spans="1:9" x14ac:dyDescent="0.3">
      <c r="A720" s="58"/>
      <c r="B720" s="204"/>
      <c r="C720" s="49"/>
      <c r="D720" s="5" t="s">
        <v>483</v>
      </c>
      <c r="E720" s="110">
        <v>0</v>
      </c>
      <c r="F720" s="43">
        <f>IF(C720="x",E720,0)</f>
        <v>0</v>
      </c>
      <c r="G720" s="41"/>
      <c r="H720" s="44"/>
      <c r="I720" s="202"/>
    </row>
    <row r="721" spans="1:9" x14ac:dyDescent="0.3">
      <c r="B721" s="69"/>
      <c r="D721" s="19"/>
      <c r="E721" s="110"/>
      <c r="F721" s="43"/>
      <c r="G721" s="41"/>
      <c r="H721" s="44"/>
    </row>
    <row r="722" spans="1:9" s="64" customFormat="1" ht="14.7" customHeight="1" x14ac:dyDescent="0.3">
      <c r="A722" s="58">
        <v>95</v>
      </c>
      <c r="B722" s="204" t="s">
        <v>484</v>
      </c>
      <c r="C722" s="40"/>
      <c r="D722" s="41" t="s">
        <v>11</v>
      </c>
      <c r="E722" s="43">
        <v>10</v>
      </c>
      <c r="F722" s="43">
        <f>IF(C722="x",E722,0)</f>
        <v>0</v>
      </c>
      <c r="G722" s="41"/>
      <c r="H722" s="44"/>
      <c r="I722" s="213"/>
    </row>
    <row r="723" spans="1:9" s="64" customFormat="1" x14ac:dyDescent="0.3">
      <c r="A723" s="67"/>
      <c r="B723" s="204"/>
      <c r="C723" s="40" t="s">
        <v>10</v>
      </c>
      <c r="D723" s="41" t="s">
        <v>13</v>
      </c>
      <c r="E723" s="43">
        <v>0</v>
      </c>
      <c r="F723" s="43">
        <f>IF(C723="x",E723,0)</f>
        <v>0</v>
      </c>
      <c r="G723" s="41"/>
      <c r="H723" s="44"/>
      <c r="I723" s="213"/>
    </row>
    <row r="724" spans="1:9" s="64" customFormat="1" ht="16.2" customHeight="1" x14ac:dyDescent="0.3">
      <c r="A724" s="67"/>
      <c r="B724" s="19" t="s">
        <v>485</v>
      </c>
      <c r="C724" s="5"/>
      <c r="D724" s="19"/>
      <c r="E724" s="164"/>
      <c r="F724" s="43"/>
      <c r="G724" s="41"/>
      <c r="H724" s="44"/>
      <c r="I724" s="66"/>
    </row>
    <row r="725" spans="1:9" s="64" customFormat="1" x14ac:dyDescent="0.3">
      <c r="A725" s="67"/>
      <c r="B725" s="59" t="s">
        <v>57</v>
      </c>
      <c r="C725" s="5"/>
      <c r="D725" s="19"/>
      <c r="E725" s="164"/>
      <c r="F725" s="43"/>
      <c r="G725" s="41"/>
      <c r="H725" s="44"/>
      <c r="I725" s="66"/>
    </row>
    <row r="726" spans="1:9" s="64" customFormat="1" x14ac:dyDescent="0.3">
      <c r="A726" s="67"/>
      <c r="B726" s="68"/>
      <c r="C726" s="5"/>
      <c r="E726" s="164"/>
      <c r="F726" s="43"/>
      <c r="G726" s="41"/>
      <c r="H726" s="44"/>
      <c r="I726" s="66"/>
    </row>
    <row r="727" spans="1:9" s="64" customFormat="1" x14ac:dyDescent="0.3">
      <c r="A727" s="58">
        <v>96</v>
      </c>
      <c r="B727" s="204" t="s">
        <v>486</v>
      </c>
      <c r="C727" s="40" t="s">
        <v>10</v>
      </c>
      <c r="D727" s="41" t="s">
        <v>11</v>
      </c>
      <c r="E727" s="110">
        <v>10</v>
      </c>
      <c r="F727" s="43">
        <f>IF(C727="x",E727,0)</f>
        <v>10</v>
      </c>
      <c r="G727" s="41"/>
      <c r="H727" s="44"/>
      <c r="I727" s="66"/>
    </row>
    <row r="728" spans="1:9" s="64" customFormat="1" x14ac:dyDescent="0.3">
      <c r="A728" s="67"/>
      <c r="B728" s="204"/>
      <c r="C728" s="40"/>
      <c r="D728" s="41" t="s">
        <v>13</v>
      </c>
      <c r="E728" s="110">
        <v>0</v>
      </c>
      <c r="F728" s="43">
        <f>IF(C728="x",E728,0)</f>
        <v>0</v>
      </c>
      <c r="G728" s="41"/>
      <c r="H728" s="44"/>
      <c r="I728" s="66"/>
    </row>
    <row r="729" spans="1:9" s="64" customFormat="1" x14ac:dyDescent="0.3">
      <c r="A729" s="67"/>
      <c r="B729" s="19" t="s">
        <v>487</v>
      </c>
      <c r="C729" s="5"/>
      <c r="D729" s="19"/>
      <c r="E729" s="164"/>
      <c r="F729" s="43"/>
      <c r="G729" s="41"/>
      <c r="H729" s="44"/>
      <c r="I729" s="66"/>
    </row>
    <row r="730" spans="1:9" s="64" customFormat="1" ht="57.6" x14ac:dyDescent="0.3">
      <c r="A730" s="67"/>
      <c r="B730" s="174" t="s">
        <v>488</v>
      </c>
      <c r="C730" s="5"/>
      <c r="D730" s="19"/>
      <c r="E730" s="164"/>
      <c r="F730" s="43"/>
      <c r="G730" s="41"/>
      <c r="H730" s="44"/>
      <c r="I730" s="66"/>
    </row>
    <row r="731" spans="1:9" s="64" customFormat="1" x14ac:dyDescent="0.3">
      <c r="A731" s="67"/>
      <c r="B731" s="175"/>
      <c r="C731" s="5"/>
      <c r="E731" s="164"/>
      <c r="F731" s="43"/>
      <c r="G731" s="41"/>
      <c r="H731" s="44"/>
      <c r="I731" s="66"/>
    </row>
    <row r="732" spans="1:9" x14ac:dyDescent="0.3">
      <c r="A732" s="58">
        <v>97</v>
      </c>
      <c r="B732" s="204" t="s">
        <v>489</v>
      </c>
      <c r="C732" s="49"/>
      <c r="D732" s="5" t="s">
        <v>11</v>
      </c>
      <c r="E732" s="110">
        <v>10</v>
      </c>
      <c r="F732" s="43">
        <f>IF(C732="x",E732,0)</f>
        <v>0</v>
      </c>
      <c r="G732" s="41"/>
      <c r="H732" s="44"/>
      <c r="I732" s="202" t="s">
        <v>490</v>
      </c>
    </row>
    <row r="733" spans="1:9" x14ac:dyDescent="0.3">
      <c r="A733" s="58"/>
      <c r="B733" s="204"/>
      <c r="C733" s="49" t="s">
        <v>10</v>
      </c>
      <c r="D733" s="5" t="s">
        <v>13</v>
      </c>
      <c r="E733" s="110">
        <v>0</v>
      </c>
      <c r="F733" s="43">
        <f>IF(C733="x",E733,0)</f>
        <v>0</v>
      </c>
      <c r="G733" s="41"/>
      <c r="H733" s="44"/>
      <c r="I733" s="202"/>
    </row>
    <row r="734" spans="1:9" ht="28.8" x14ac:dyDescent="0.3">
      <c r="A734" s="58"/>
      <c r="B734" s="176" t="s">
        <v>491</v>
      </c>
      <c r="D734" s="19"/>
      <c r="E734" s="110"/>
      <c r="F734" s="43"/>
      <c r="G734" s="41"/>
      <c r="H734" s="44"/>
      <c r="I734" s="45"/>
    </row>
    <row r="735" spans="1:9" x14ac:dyDescent="0.3">
      <c r="B735" s="59" t="s">
        <v>57</v>
      </c>
      <c r="D735" s="19"/>
      <c r="E735" s="110"/>
      <c r="F735" s="43"/>
      <c r="G735" s="41"/>
      <c r="H735" s="44"/>
    </row>
    <row r="736" spans="1:9" s="64" customFormat="1" x14ac:dyDescent="0.3">
      <c r="A736" s="67"/>
      <c r="B736" s="68"/>
      <c r="C736" s="5"/>
      <c r="E736" s="164"/>
      <c r="F736" s="43"/>
      <c r="G736" s="41"/>
      <c r="H736" s="44"/>
      <c r="I736" s="66"/>
    </row>
    <row r="737" spans="1:9" ht="15.6" x14ac:dyDescent="0.3">
      <c r="B737" s="167" t="s">
        <v>492</v>
      </c>
      <c r="C737" s="168"/>
      <c r="D737" s="168"/>
      <c r="E737" s="168"/>
      <c r="F737" s="169">
        <f>SUM(F738:F790)</f>
        <v>50</v>
      </c>
      <c r="G737" s="168"/>
      <c r="H737" s="170"/>
      <c r="I737" s="168"/>
    </row>
    <row r="738" spans="1:9" x14ac:dyDescent="0.3">
      <c r="A738" s="58">
        <v>98</v>
      </c>
      <c r="B738" s="204" t="s">
        <v>493</v>
      </c>
      <c r="C738" s="40"/>
      <c r="D738" s="41" t="s">
        <v>11</v>
      </c>
      <c r="E738" s="43">
        <v>30</v>
      </c>
      <c r="F738" s="43">
        <f>IF(C738="x",E738,0)</f>
        <v>0</v>
      </c>
      <c r="G738" s="41"/>
      <c r="H738" s="44"/>
      <c r="I738" s="202" t="s">
        <v>494</v>
      </c>
    </row>
    <row r="739" spans="1:9" x14ac:dyDescent="0.3">
      <c r="A739" s="58"/>
      <c r="B739" s="204"/>
      <c r="C739" s="49" t="s">
        <v>10</v>
      </c>
      <c r="D739" s="5" t="s">
        <v>13</v>
      </c>
      <c r="E739" s="110">
        <v>0</v>
      </c>
      <c r="F739" s="43">
        <f>IF(C739="x",E739,0)</f>
        <v>0</v>
      </c>
      <c r="G739" s="41"/>
      <c r="H739" s="44"/>
      <c r="I739" s="202"/>
    </row>
    <row r="740" spans="1:9" x14ac:dyDescent="0.3">
      <c r="A740" s="58"/>
      <c r="B740" s="19" t="s">
        <v>495</v>
      </c>
      <c r="D740" s="19"/>
      <c r="E740" s="110"/>
      <c r="F740" s="43"/>
      <c r="G740" s="41"/>
      <c r="H740" s="44"/>
      <c r="I740" s="45"/>
    </row>
    <row r="741" spans="1:9" x14ac:dyDescent="0.3">
      <c r="B741" s="59" t="s">
        <v>57</v>
      </c>
      <c r="D741" s="19"/>
      <c r="E741" s="110"/>
      <c r="F741" s="43"/>
      <c r="G741" s="41"/>
      <c r="H741" s="44"/>
      <c r="I741" s="45"/>
    </row>
    <row r="742" spans="1:9" x14ac:dyDescent="0.3">
      <c r="B742" s="19"/>
      <c r="D742" s="19"/>
      <c r="E742" s="110"/>
      <c r="F742" s="43"/>
      <c r="G742" s="41"/>
      <c r="H742" s="44"/>
      <c r="I742" s="45"/>
    </row>
    <row r="743" spans="1:9" x14ac:dyDescent="0.3">
      <c r="A743" s="58">
        <v>99</v>
      </c>
      <c r="B743" s="204" t="s">
        <v>496</v>
      </c>
      <c r="C743" s="40"/>
      <c r="D743" s="41" t="s">
        <v>11</v>
      </c>
      <c r="E743" s="43">
        <v>10</v>
      </c>
      <c r="F743" s="43">
        <f>IF(C743="x",E743,0)</f>
        <v>0</v>
      </c>
      <c r="G743" s="41"/>
      <c r="H743" s="44"/>
      <c r="I743" s="202"/>
    </row>
    <row r="744" spans="1:9" x14ac:dyDescent="0.3">
      <c r="A744" s="58"/>
      <c r="B744" s="204"/>
      <c r="C744" s="49"/>
      <c r="D744" s="5" t="s">
        <v>13</v>
      </c>
      <c r="E744" s="110">
        <v>0</v>
      </c>
      <c r="F744" s="43">
        <f>IF(C744="x",E744,0)</f>
        <v>0</v>
      </c>
      <c r="G744" s="41"/>
      <c r="H744" s="44"/>
      <c r="I744" s="202"/>
    </row>
    <row r="745" spans="1:9" x14ac:dyDescent="0.3">
      <c r="B745" s="69"/>
      <c r="D745" s="19"/>
      <c r="E745" s="110"/>
      <c r="F745" s="43"/>
      <c r="G745" s="41"/>
      <c r="H745" s="44"/>
    </row>
    <row r="746" spans="1:9" x14ac:dyDescent="0.3">
      <c r="A746" s="58">
        <v>100</v>
      </c>
      <c r="B746" s="204" t="s">
        <v>497</v>
      </c>
      <c r="C746" s="40" t="s">
        <v>10</v>
      </c>
      <c r="D746" s="41" t="s">
        <v>11</v>
      </c>
      <c r="E746" s="43">
        <v>10</v>
      </c>
      <c r="F746" s="43">
        <f>IF(C746="x",E746,0)</f>
        <v>10</v>
      </c>
      <c r="G746" s="41"/>
      <c r="H746" s="44"/>
      <c r="I746" s="202" t="s">
        <v>498</v>
      </c>
    </row>
    <row r="747" spans="1:9" x14ac:dyDescent="0.3">
      <c r="A747" s="58"/>
      <c r="B747" s="204"/>
      <c r="C747" s="49"/>
      <c r="D747" s="5" t="s">
        <v>13</v>
      </c>
      <c r="E747" s="110">
        <v>0</v>
      </c>
      <c r="F747" s="43">
        <f>IF(C747="x",E747,0)</f>
        <v>0</v>
      </c>
      <c r="G747" s="41"/>
      <c r="H747" s="44"/>
      <c r="I747" s="202"/>
    </row>
    <row r="748" spans="1:9" x14ac:dyDescent="0.3">
      <c r="A748" s="58"/>
      <c r="B748" s="19" t="s">
        <v>499</v>
      </c>
      <c r="D748" s="19"/>
      <c r="E748" s="110"/>
      <c r="F748" s="43"/>
      <c r="G748" s="41"/>
      <c r="H748" s="44"/>
    </row>
    <row r="749" spans="1:9" x14ac:dyDescent="0.3">
      <c r="B749" s="59" t="s">
        <v>500</v>
      </c>
      <c r="D749" s="19"/>
      <c r="E749" s="110"/>
      <c r="F749" s="43"/>
      <c r="G749" s="41"/>
      <c r="H749" s="44"/>
    </row>
    <row r="750" spans="1:9" x14ac:dyDescent="0.3">
      <c r="B750" s="60"/>
      <c r="D750" s="19"/>
      <c r="E750" s="110"/>
      <c r="F750" s="43"/>
      <c r="G750" s="41"/>
      <c r="H750" s="44"/>
    </row>
    <row r="751" spans="1:9" x14ac:dyDescent="0.3">
      <c r="A751" s="58">
        <v>101</v>
      </c>
      <c r="B751" s="204" t="s">
        <v>501</v>
      </c>
      <c r="C751" s="40" t="s">
        <v>10</v>
      </c>
      <c r="D751" s="41" t="s">
        <v>11</v>
      </c>
      <c r="E751" s="43">
        <v>15</v>
      </c>
      <c r="F751" s="43">
        <f>IF(C751="x",E751,0)</f>
        <v>15</v>
      </c>
      <c r="G751" s="41"/>
      <c r="H751" s="44"/>
      <c r="I751" s="202" t="s">
        <v>502</v>
      </c>
    </row>
    <row r="752" spans="1:9" x14ac:dyDescent="0.3">
      <c r="A752" s="58"/>
      <c r="B752" s="204"/>
      <c r="C752" s="49"/>
      <c r="D752" s="5" t="s">
        <v>13</v>
      </c>
      <c r="E752" s="110">
        <v>0</v>
      </c>
      <c r="F752" s="43">
        <f>IF(C752="x",E752,0)</f>
        <v>0</v>
      </c>
      <c r="G752" s="41"/>
      <c r="H752" s="44"/>
      <c r="I752" s="202"/>
    </row>
    <row r="753" spans="1:9" x14ac:dyDescent="0.3">
      <c r="B753" s="19" t="s">
        <v>503</v>
      </c>
      <c r="D753" s="19"/>
      <c r="E753" s="110"/>
      <c r="F753" s="43"/>
      <c r="G753" s="41"/>
      <c r="H753" s="44"/>
    </row>
    <row r="754" spans="1:9" ht="86.4" x14ac:dyDescent="0.3">
      <c r="A754" s="58"/>
      <c r="B754" s="59" t="s">
        <v>504</v>
      </c>
      <c r="D754" s="19"/>
      <c r="E754" s="110"/>
      <c r="F754" s="43"/>
      <c r="G754" s="41"/>
      <c r="H754" s="44"/>
    </row>
    <row r="755" spans="1:9" x14ac:dyDescent="0.3">
      <c r="B755" s="60"/>
      <c r="D755" s="19"/>
      <c r="E755" s="110"/>
      <c r="F755" s="43"/>
      <c r="G755" s="41"/>
      <c r="H755" s="44"/>
    </row>
    <row r="756" spans="1:9" x14ac:dyDescent="0.3">
      <c r="A756" s="58">
        <v>102</v>
      </c>
      <c r="B756" s="204" t="s">
        <v>505</v>
      </c>
      <c r="C756" s="40"/>
      <c r="D756" s="41" t="s">
        <v>11</v>
      </c>
      <c r="E756" s="43">
        <v>10</v>
      </c>
      <c r="F756" s="43">
        <f>IF(C756="x",E756,0)</f>
        <v>0</v>
      </c>
      <c r="G756" s="41"/>
      <c r="H756" s="44"/>
      <c r="I756" s="202"/>
    </row>
    <row r="757" spans="1:9" x14ac:dyDescent="0.3">
      <c r="A757" s="58"/>
      <c r="B757" s="204"/>
      <c r="C757" s="49" t="s">
        <v>10</v>
      </c>
      <c r="D757" s="5" t="s">
        <v>13</v>
      </c>
      <c r="E757" s="110">
        <v>0</v>
      </c>
      <c r="F757" s="43">
        <f>IF(C757="x",E757,0)</f>
        <v>0</v>
      </c>
      <c r="G757" s="41"/>
      <c r="H757" s="44"/>
      <c r="I757" s="202"/>
    </row>
    <row r="758" spans="1:9" x14ac:dyDescent="0.3">
      <c r="A758" s="58"/>
      <c r="B758" s="19" t="s">
        <v>506</v>
      </c>
      <c r="D758" s="19"/>
      <c r="E758" s="110"/>
      <c r="F758" s="43"/>
      <c r="G758" s="41"/>
      <c r="H758" s="44"/>
    </row>
    <row r="759" spans="1:9" x14ac:dyDescent="0.3">
      <c r="B759" s="59" t="s">
        <v>57</v>
      </c>
      <c r="D759" s="19"/>
      <c r="E759" s="110"/>
      <c r="F759" s="43"/>
      <c r="G759" s="41"/>
      <c r="H759" s="44"/>
    </row>
    <row r="760" spans="1:9" x14ac:dyDescent="0.3">
      <c r="B760" s="69"/>
      <c r="D760" s="19"/>
      <c r="E760" s="110"/>
      <c r="F760" s="43"/>
      <c r="G760" s="41"/>
      <c r="H760" s="44"/>
    </row>
    <row r="761" spans="1:9" x14ac:dyDescent="0.3">
      <c r="A761" s="58">
        <v>103</v>
      </c>
      <c r="B761" s="204" t="s">
        <v>507</v>
      </c>
      <c r="C761" s="83" t="s">
        <v>10</v>
      </c>
      <c r="D761" s="42" t="s">
        <v>11</v>
      </c>
      <c r="E761" s="43">
        <v>10</v>
      </c>
      <c r="F761" s="43">
        <f>IF(C761="x",E761,0)</f>
        <v>10</v>
      </c>
      <c r="G761" s="41"/>
      <c r="H761" s="44"/>
      <c r="I761" s="209"/>
    </row>
    <row r="762" spans="1:9" x14ac:dyDescent="0.3">
      <c r="A762" s="58"/>
      <c r="B762" s="204"/>
      <c r="C762" s="83"/>
      <c r="D762" s="42" t="s">
        <v>13</v>
      </c>
      <c r="E762" s="110">
        <v>0</v>
      </c>
      <c r="F762" s="43">
        <f>IF(C762="x",E762,0)</f>
        <v>0</v>
      </c>
      <c r="G762" s="41"/>
      <c r="H762" s="44"/>
      <c r="I762" s="209"/>
    </row>
    <row r="763" spans="1:9" x14ac:dyDescent="0.3">
      <c r="B763" s="19" t="s">
        <v>508</v>
      </c>
      <c r="D763" s="19"/>
      <c r="E763" s="110"/>
      <c r="F763" s="43"/>
      <c r="G763" s="41"/>
      <c r="H763" s="44"/>
    </row>
    <row r="764" spans="1:9" ht="43.2" x14ac:dyDescent="0.3">
      <c r="A764" s="58"/>
      <c r="B764" s="59" t="s">
        <v>57</v>
      </c>
      <c r="D764" s="19"/>
      <c r="E764" s="110"/>
      <c r="F764" s="43"/>
      <c r="G764" s="56" t="s">
        <v>509</v>
      </c>
      <c r="H764" s="57" t="s">
        <v>510</v>
      </c>
    </row>
    <row r="765" spans="1:9" x14ac:dyDescent="0.3">
      <c r="A765" s="58"/>
      <c r="B765" s="69"/>
      <c r="D765" s="19"/>
      <c r="E765" s="110"/>
      <c r="F765" s="43"/>
      <c r="G765" s="41"/>
      <c r="H765" s="44"/>
      <c r="I765" s="92"/>
    </row>
    <row r="766" spans="1:9" x14ac:dyDescent="0.3">
      <c r="A766" s="58" t="s">
        <v>511</v>
      </c>
      <c r="B766" s="204" t="s">
        <v>512</v>
      </c>
      <c r="C766" s="83" t="s">
        <v>10</v>
      </c>
      <c r="D766" s="42" t="s">
        <v>11</v>
      </c>
      <c r="E766" s="43">
        <v>15</v>
      </c>
      <c r="F766" s="43">
        <f>IF(C766="x",E766,0)</f>
        <v>15</v>
      </c>
      <c r="G766" s="41"/>
      <c r="H766" s="44"/>
      <c r="I766" s="209"/>
    </row>
    <row r="767" spans="1:9" x14ac:dyDescent="0.3">
      <c r="A767" s="58"/>
      <c r="B767" s="204"/>
      <c r="C767" s="83"/>
      <c r="D767" s="42" t="s">
        <v>13</v>
      </c>
      <c r="E767" s="110">
        <v>0</v>
      </c>
      <c r="F767" s="43">
        <f>IF(C767="x",E767,0)</f>
        <v>0</v>
      </c>
      <c r="G767" s="41"/>
      <c r="H767" s="44"/>
      <c r="I767" s="209"/>
    </row>
    <row r="768" spans="1:9" x14ac:dyDescent="0.3">
      <c r="A768" s="58"/>
      <c r="B768" s="19" t="s">
        <v>513</v>
      </c>
      <c r="D768" s="19"/>
      <c r="E768" s="110"/>
      <c r="F768" s="43"/>
      <c r="G768" s="41"/>
      <c r="H768" s="44"/>
    </row>
    <row r="769" spans="1:9" ht="43.2" x14ac:dyDescent="0.3">
      <c r="B769" s="59" t="s">
        <v>514</v>
      </c>
      <c r="D769" s="19"/>
      <c r="E769" s="110"/>
      <c r="F769" s="43"/>
      <c r="G769" s="41"/>
      <c r="H769" s="44"/>
    </row>
    <row r="770" spans="1:9" x14ac:dyDescent="0.3">
      <c r="B770" s="142"/>
      <c r="D770" s="19"/>
      <c r="E770" s="110"/>
      <c r="F770" s="43"/>
      <c r="G770" s="41"/>
      <c r="H770" s="44"/>
    </row>
    <row r="771" spans="1:9" x14ac:dyDescent="0.3">
      <c r="A771" s="58" t="s">
        <v>515</v>
      </c>
      <c r="B771" s="204" t="s">
        <v>516</v>
      </c>
      <c r="C771" s="40"/>
      <c r="D771" s="41" t="s">
        <v>517</v>
      </c>
      <c r="E771" s="43">
        <v>0</v>
      </c>
      <c r="F771" s="43">
        <f>IF(C771="x",E771,0)</f>
        <v>0</v>
      </c>
      <c r="G771" s="41"/>
      <c r="H771" s="44"/>
      <c r="I771" s="202"/>
    </row>
    <row r="772" spans="1:9" x14ac:dyDescent="0.3">
      <c r="A772" s="58"/>
      <c r="B772" s="204"/>
      <c r="C772" s="40"/>
      <c r="D772" s="41" t="s">
        <v>518</v>
      </c>
      <c r="E772" s="43">
        <v>0</v>
      </c>
      <c r="F772" s="43">
        <f>IF(C772="x",E772,0)</f>
        <v>0</v>
      </c>
      <c r="G772" s="41"/>
      <c r="H772" s="44"/>
      <c r="I772" s="202"/>
    </row>
    <row r="773" spans="1:9" x14ac:dyDescent="0.3">
      <c r="A773" s="58"/>
      <c r="B773" s="204"/>
      <c r="C773" s="40"/>
      <c r="D773" s="41" t="s">
        <v>519</v>
      </c>
      <c r="E773" s="43">
        <v>0</v>
      </c>
      <c r="F773" s="43">
        <f>IF(C773="x",E773,0)</f>
        <v>0</v>
      </c>
      <c r="G773" s="41"/>
      <c r="H773" s="44"/>
      <c r="I773" s="202"/>
    </row>
    <row r="774" spans="1:9" x14ac:dyDescent="0.3">
      <c r="A774" s="58"/>
      <c r="B774" s="204"/>
      <c r="C774" s="49" t="s">
        <v>10</v>
      </c>
      <c r="D774" s="5" t="s">
        <v>520</v>
      </c>
      <c r="E774" s="110">
        <v>0</v>
      </c>
      <c r="F774" s="43">
        <f>IF(C774="x",E774,0)</f>
        <v>0</v>
      </c>
      <c r="G774" s="41"/>
      <c r="H774" s="44"/>
      <c r="I774" s="202"/>
    </row>
    <row r="775" spans="1:9" x14ac:dyDescent="0.3">
      <c r="A775" s="58"/>
      <c r="B775" s="5"/>
      <c r="C775" s="62"/>
      <c r="D775" s="5"/>
      <c r="E775" s="110"/>
      <c r="F775" s="43"/>
      <c r="G775" s="41"/>
      <c r="H775" s="44"/>
      <c r="I775" s="45"/>
    </row>
    <row r="776" spans="1:9" s="19" customFormat="1" x14ac:dyDescent="0.3">
      <c r="A776" s="58" t="s">
        <v>521</v>
      </c>
      <c r="B776" s="204" t="s">
        <v>522</v>
      </c>
      <c r="C776" s="163" t="s">
        <v>10</v>
      </c>
      <c r="D776" s="41" t="s">
        <v>11</v>
      </c>
      <c r="E776" s="43">
        <v>10</v>
      </c>
      <c r="F776" s="43">
        <v>0</v>
      </c>
      <c r="G776" s="41"/>
      <c r="H776" s="44"/>
      <c r="I776" s="202"/>
    </row>
    <row r="777" spans="1:9" s="19" customFormat="1" x14ac:dyDescent="0.3">
      <c r="A777" s="58"/>
      <c r="B777" s="204"/>
      <c r="C777" s="40"/>
      <c r="D777" s="41" t="s">
        <v>13</v>
      </c>
      <c r="E777" s="43">
        <v>0</v>
      </c>
      <c r="F777" s="43">
        <f>IF(C777="x",E777,0)</f>
        <v>0</v>
      </c>
      <c r="G777" s="41"/>
      <c r="H777" s="44"/>
      <c r="I777" s="202"/>
    </row>
    <row r="778" spans="1:9" s="19" customFormat="1" x14ac:dyDescent="0.3">
      <c r="A778" s="58"/>
      <c r="B778" s="19" t="s">
        <v>513</v>
      </c>
      <c r="C778" s="5"/>
      <c r="E778" s="110"/>
      <c r="F778" s="43"/>
      <c r="G778" s="41"/>
      <c r="H778" s="44"/>
      <c r="I778" s="45"/>
    </row>
    <row r="779" spans="1:9" s="19" customFormat="1" ht="43.2" x14ac:dyDescent="0.3">
      <c r="A779" s="58"/>
      <c r="B779" s="59" t="s">
        <v>57</v>
      </c>
      <c r="C779" s="5"/>
      <c r="E779" s="110"/>
      <c r="F779" s="43"/>
      <c r="G779" s="63" t="s">
        <v>523</v>
      </c>
      <c r="H779" s="57" t="s">
        <v>524</v>
      </c>
    </row>
    <row r="780" spans="1:9" s="19" customFormat="1" x14ac:dyDescent="0.3">
      <c r="A780" s="58"/>
      <c r="B780" s="5"/>
      <c r="C780" s="44"/>
      <c r="D780" s="41"/>
      <c r="E780" s="43"/>
      <c r="F780" s="43"/>
      <c r="G780" s="41"/>
      <c r="H780" s="44"/>
      <c r="I780" s="45"/>
    </row>
    <row r="781" spans="1:9" s="19" customFormat="1" x14ac:dyDescent="0.3">
      <c r="A781" s="58" t="s">
        <v>525</v>
      </c>
      <c r="B781" s="204" t="s">
        <v>526</v>
      </c>
      <c r="C781" s="83"/>
      <c r="D781" s="42" t="s">
        <v>11</v>
      </c>
      <c r="E781" s="43">
        <v>15</v>
      </c>
      <c r="F781" s="43">
        <f>IF(C781="x",E781,0)</f>
        <v>0</v>
      </c>
      <c r="G781" s="41"/>
      <c r="H781" s="44"/>
      <c r="I781" s="45"/>
    </row>
    <row r="782" spans="1:9" s="19" customFormat="1" x14ac:dyDescent="0.3">
      <c r="A782" s="58"/>
      <c r="B782" s="204"/>
      <c r="C782" s="83" t="s">
        <v>10</v>
      </c>
      <c r="D782" s="42" t="s">
        <v>13</v>
      </c>
      <c r="E782" s="43">
        <v>0</v>
      </c>
      <c r="F782" s="43">
        <f>IF(C782="x",E782,0)</f>
        <v>0</v>
      </c>
      <c r="G782" s="41"/>
      <c r="H782" s="44"/>
      <c r="I782" s="45"/>
    </row>
    <row r="783" spans="1:9" s="19" customFormat="1" x14ac:dyDescent="0.3">
      <c r="A783" s="58"/>
      <c r="B783" s="19" t="s">
        <v>349</v>
      </c>
      <c r="C783" s="5"/>
      <c r="E783" s="110"/>
      <c r="F783" s="43"/>
      <c r="G783" s="41"/>
      <c r="H783" s="44"/>
      <c r="I783" s="45"/>
    </row>
    <row r="784" spans="1:9" s="19" customFormat="1" x14ac:dyDescent="0.3">
      <c r="A784" s="58"/>
      <c r="B784" s="59" t="s">
        <v>57</v>
      </c>
      <c r="C784" s="5"/>
      <c r="E784" s="110"/>
      <c r="F784" s="43"/>
      <c r="G784" s="41"/>
      <c r="H784" s="44"/>
      <c r="I784" s="45"/>
    </row>
    <row r="785" spans="1:9" s="19" customFormat="1" x14ac:dyDescent="0.3">
      <c r="A785" s="58"/>
      <c r="B785" s="69"/>
      <c r="C785" s="5"/>
      <c r="E785" s="110"/>
      <c r="F785" s="43"/>
      <c r="G785" s="41"/>
      <c r="H785" s="44"/>
      <c r="I785" s="92"/>
    </row>
    <row r="786" spans="1:9" s="19" customFormat="1" x14ac:dyDescent="0.3">
      <c r="A786" s="58" t="s">
        <v>527</v>
      </c>
      <c r="B786" s="204" t="s">
        <v>528</v>
      </c>
      <c r="C786" s="83"/>
      <c r="D786" s="42" t="s">
        <v>11</v>
      </c>
      <c r="E786" s="43">
        <v>15</v>
      </c>
      <c r="F786" s="43">
        <f>IF(C786="x",E786,0)</f>
        <v>0</v>
      </c>
      <c r="G786" s="41"/>
      <c r="H786" s="44"/>
      <c r="I786" s="202" t="s">
        <v>529</v>
      </c>
    </row>
    <row r="787" spans="1:9" s="19" customFormat="1" x14ac:dyDescent="0.3">
      <c r="A787" s="58"/>
      <c r="B787" s="204"/>
      <c r="C787" s="83" t="s">
        <v>10</v>
      </c>
      <c r="D787" s="42" t="s">
        <v>13</v>
      </c>
      <c r="E787" s="43">
        <v>0</v>
      </c>
      <c r="F787" s="43">
        <f>IF(C787="x",E787,0)</f>
        <v>0</v>
      </c>
      <c r="G787" s="41"/>
      <c r="H787" s="44"/>
      <c r="I787" s="202"/>
    </row>
    <row r="788" spans="1:9" s="19" customFormat="1" x14ac:dyDescent="0.3">
      <c r="A788" s="58"/>
      <c r="B788" s="19" t="s">
        <v>530</v>
      </c>
      <c r="C788" s="5"/>
      <c r="E788" s="110"/>
      <c r="F788" s="43"/>
      <c r="G788" s="41"/>
      <c r="H788" s="44"/>
      <c r="I788" s="45"/>
    </row>
    <row r="789" spans="1:9" s="19" customFormat="1" ht="42.6" customHeight="1" x14ac:dyDescent="0.3">
      <c r="A789" s="58"/>
      <c r="B789" s="59" t="s">
        <v>57</v>
      </c>
      <c r="C789" s="5"/>
      <c r="E789" s="110"/>
      <c r="F789" s="43"/>
      <c r="G789" s="41"/>
      <c r="H789" s="44"/>
      <c r="I789" s="45"/>
    </row>
    <row r="790" spans="1:9" x14ac:dyDescent="0.3">
      <c r="B790" s="69"/>
      <c r="D790" s="19"/>
      <c r="E790" s="110"/>
      <c r="F790" s="43"/>
      <c r="G790" s="41"/>
      <c r="H790" s="44"/>
      <c r="I790" s="92"/>
    </row>
    <row r="791" spans="1:9" x14ac:dyDescent="0.3">
      <c r="A791" s="177"/>
      <c r="B791" s="178" t="s">
        <v>531</v>
      </c>
      <c r="C791" s="179"/>
      <c r="D791" s="179"/>
      <c r="E791" s="179"/>
      <c r="F791" s="179"/>
      <c r="G791" s="180"/>
      <c r="H791" s="181"/>
      <c r="I791" s="179"/>
    </row>
    <row r="792" spans="1:9" x14ac:dyDescent="0.3">
      <c r="B792" s="4"/>
      <c r="E792" s="155"/>
      <c r="F792" s="155"/>
      <c r="G792" s="20"/>
      <c r="H792" s="112"/>
    </row>
    <row r="793" spans="1:9" x14ac:dyDescent="0.3">
      <c r="F793" s="43"/>
      <c r="G793" s="41"/>
      <c r="H793" s="44"/>
    </row>
    <row r="794" spans="1:9" ht="25.8" x14ac:dyDescent="0.3">
      <c r="A794" s="150"/>
      <c r="B794" s="182" t="s">
        <v>532</v>
      </c>
      <c r="C794" s="182"/>
      <c r="D794" s="182"/>
      <c r="E794" s="182"/>
      <c r="F794" s="183">
        <f>SUM(F797,F829,F890,F955)</f>
        <v>135</v>
      </c>
      <c r="G794" s="183"/>
      <c r="H794" s="184"/>
      <c r="I794" s="182"/>
    </row>
    <row r="795" spans="1:9" ht="100.8" x14ac:dyDescent="0.3">
      <c r="B795" s="3" t="s">
        <v>533</v>
      </c>
      <c r="E795" s="155"/>
      <c r="F795" s="43"/>
      <c r="G795" s="41"/>
      <c r="H795" s="44"/>
    </row>
    <row r="796" spans="1:9" x14ac:dyDescent="0.3">
      <c r="B796" s="117" t="s">
        <v>3</v>
      </c>
      <c r="C796" s="63"/>
      <c r="D796" s="117" t="s">
        <v>4</v>
      </c>
      <c r="E796" s="156"/>
      <c r="F796" s="156"/>
      <c r="G796" s="157"/>
      <c r="H796" s="158"/>
      <c r="I796" s="121" t="s">
        <v>5</v>
      </c>
    </row>
    <row r="797" spans="1:9" ht="15.6" x14ac:dyDescent="0.3">
      <c r="B797" s="185" t="s">
        <v>534</v>
      </c>
      <c r="C797" s="186"/>
      <c r="D797" s="186"/>
      <c r="E797" s="186"/>
      <c r="F797" s="187">
        <f>SUM(F798:F828)</f>
        <v>85</v>
      </c>
      <c r="G797" s="186"/>
      <c r="H797" s="188"/>
      <c r="I797" s="186"/>
    </row>
    <row r="798" spans="1:9" x14ac:dyDescent="0.3">
      <c r="A798" s="58">
        <v>106</v>
      </c>
      <c r="B798" s="204" t="s">
        <v>535</v>
      </c>
      <c r="C798" s="49" t="s">
        <v>10</v>
      </c>
      <c r="D798" s="5" t="s">
        <v>11</v>
      </c>
      <c r="E798" s="110">
        <v>20</v>
      </c>
      <c r="F798" s="43">
        <f>IF(C798="x",E798,0)</f>
        <v>20</v>
      </c>
      <c r="G798" s="41"/>
      <c r="H798" s="44"/>
      <c r="I798" s="202" t="s">
        <v>536</v>
      </c>
    </row>
    <row r="799" spans="1:9" x14ac:dyDescent="0.3">
      <c r="A799" s="58"/>
      <c r="B799" s="204"/>
      <c r="C799" s="49"/>
      <c r="D799" s="5" t="s">
        <v>13</v>
      </c>
      <c r="E799" s="110">
        <v>0</v>
      </c>
      <c r="F799" s="43">
        <f>IF(C799="x",E799,0)</f>
        <v>0</v>
      </c>
      <c r="G799" s="41"/>
      <c r="H799" s="44"/>
      <c r="I799" s="202"/>
    </row>
    <row r="800" spans="1:9" x14ac:dyDescent="0.3">
      <c r="A800" s="58"/>
      <c r="B800" s="176" t="s">
        <v>537</v>
      </c>
      <c r="D800" s="5"/>
      <c r="E800" s="110"/>
      <c r="F800" s="43"/>
      <c r="G800" s="41"/>
      <c r="H800" s="44"/>
      <c r="I800" s="45"/>
    </row>
    <row r="801" spans="1:9" ht="28.8" x14ac:dyDescent="0.3">
      <c r="B801" s="59" t="s">
        <v>57</v>
      </c>
      <c r="D801" s="5"/>
      <c r="E801" s="110"/>
      <c r="F801" s="43"/>
      <c r="G801" s="56" t="s">
        <v>538</v>
      </c>
      <c r="H801" s="57" t="s">
        <v>539</v>
      </c>
    </row>
    <row r="802" spans="1:9" x14ac:dyDescent="0.3">
      <c r="B802" s="19"/>
      <c r="D802" s="5"/>
      <c r="E802" s="110"/>
      <c r="F802" s="43"/>
      <c r="G802" s="41"/>
      <c r="H802" s="44"/>
      <c r="I802" s="45"/>
    </row>
    <row r="803" spans="1:9" x14ac:dyDescent="0.3">
      <c r="A803" s="1">
        <v>107</v>
      </c>
      <c r="B803" s="204" t="s">
        <v>540</v>
      </c>
      <c r="C803" s="83"/>
      <c r="D803" s="189">
        <v>1</v>
      </c>
      <c r="E803" s="190">
        <v>20</v>
      </c>
      <c r="F803" s="43">
        <f t="shared" ref="F803:F808" si="3">IF(C803="x",E803,0)</f>
        <v>0</v>
      </c>
      <c r="G803" s="41"/>
      <c r="H803" s="44"/>
    </row>
    <row r="804" spans="1:9" x14ac:dyDescent="0.3">
      <c r="B804" s="204"/>
      <c r="C804" s="83"/>
      <c r="D804" s="42" t="s">
        <v>541</v>
      </c>
      <c r="E804" s="190">
        <v>18</v>
      </c>
      <c r="F804" s="43">
        <f t="shared" si="3"/>
        <v>0</v>
      </c>
      <c r="G804" s="41"/>
      <c r="H804" s="44"/>
    </row>
    <row r="805" spans="1:9" x14ac:dyDescent="0.3">
      <c r="B805" s="204"/>
      <c r="C805" s="83"/>
      <c r="D805" s="42" t="s">
        <v>542</v>
      </c>
      <c r="E805" s="190">
        <v>15</v>
      </c>
      <c r="F805" s="43">
        <f t="shared" si="3"/>
        <v>0</v>
      </c>
      <c r="G805" s="41"/>
      <c r="H805" s="44"/>
    </row>
    <row r="806" spans="1:9" x14ac:dyDescent="0.3">
      <c r="B806" s="204"/>
      <c r="C806" s="83"/>
      <c r="D806" s="42" t="s">
        <v>543</v>
      </c>
      <c r="E806" s="190">
        <v>11</v>
      </c>
      <c r="F806" s="43">
        <f t="shared" si="3"/>
        <v>0</v>
      </c>
      <c r="G806" s="41"/>
      <c r="H806" s="44"/>
    </row>
    <row r="807" spans="1:9" x14ac:dyDescent="0.3">
      <c r="B807" s="204"/>
      <c r="C807" s="83"/>
      <c r="D807" s="42" t="s">
        <v>544</v>
      </c>
      <c r="E807" s="190">
        <v>6</v>
      </c>
      <c r="F807" s="43">
        <f t="shared" si="3"/>
        <v>0</v>
      </c>
      <c r="G807" s="41"/>
      <c r="H807" s="44"/>
    </row>
    <row r="808" spans="1:9" x14ac:dyDescent="0.3">
      <c r="B808" s="204"/>
      <c r="C808" s="83" t="s">
        <v>10</v>
      </c>
      <c r="D808" s="42" t="s">
        <v>545</v>
      </c>
      <c r="E808" s="190">
        <v>0</v>
      </c>
      <c r="F808" s="43">
        <f t="shared" si="3"/>
        <v>0</v>
      </c>
      <c r="G808" s="41"/>
      <c r="H808" s="44"/>
    </row>
    <row r="809" spans="1:9" x14ac:dyDescent="0.3">
      <c r="B809" s="69"/>
      <c r="D809" s="5"/>
      <c r="E809" s="110"/>
      <c r="F809" s="43"/>
      <c r="G809" s="41"/>
      <c r="H809" s="44"/>
      <c r="I809" s="92"/>
    </row>
    <row r="810" spans="1:9" x14ac:dyDescent="0.3">
      <c r="A810" s="1">
        <v>108</v>
      </c>
      <c r="B810" s="204" t="s">
        <v>546</v>
      </c>
      <c r="C810" s="83" t="s">
        <v>10</v>
      </c>
      <c r="D810" s="42" t="s">
        <v>547</v>
      </c>
      <c r="E810" s="190">
        <v>40</v>
      </c>
      <c r="F810" s="43">
        <f>IF(C810="x",E810,0)</f>
        <v>40</v>
      </c>
      <c r="G810" s="41"/>
      <c r="H810" s="44"/>
    </row>
    <row r="811" spans="1:9" x14ac:dyDescent="0.3">
      <c r="B811" s="204"/>
      <c r="C811" s="83"/>
      <c r="D811" s="42" t="s">
        <v>548</v>
      </c>
      <c r="E811" s="190">
        <v>15</v>
      </c>
      <c r="F811" s="43">
        <f>IF(C811="x",E811,0)</f>
        <v>0</v>
      </c>
      <c r="G811" s="41"/>
      <c r="H811" s="44"/>
    </row>
    <row r="812" spans="1:9" x14ac:dyDescent="0.3">
      <c r="B812" s="204"/>
      <c r="C812" s="83"/>
      <c r="D812" s="42" t="s">
        <v>549</v>
      </c>
      <c r="E812" s="190">
        <v>5</v>
      </c>
      <c r="F812" s="43">
        <f>IF(C812="x",E812,0)</f>
        <v>0</v>
      </c>
      <c r="G812" s="41"/>
      <c r="H812" s="44"/>
    </row>
    <row r="813" spans="1:9" x14ac:dyDescent="0.3">
      <c r="B813" s="204"/>
      <c r="C813" s="83"/>
      <c r="D813" s="42" t="s">
        <v>550</v>
      </c>
      <c r="E813" s="190">
        <v>0</v>
      </c>
      <c r="F813" s="43">
        <f>IF(C813="x",E813,0)</f>
        <v>0</v>
      </c>
      <c r="G813" s="41"/>
      <c r="H813" s="44"/>
    </row>
    <row r="814" spans="1:9" x14ac:dyDescent="0.3">
      <c r="A814" s="58"/>
      <c r="B814" s="176" t="s">
        <v>551</v>
      </c>
      <c r="D814" s="5"/>
      <c r="E814" s="110"/>
      <c r="F814" s="43"/>
      <c r="G814" s="41"/>
      <c r="H814" s="44"/>
      <c r="I814" s="45"/>
    </row>
    <row r="815" spans="1:9" x14ac:dyDescent="0.3">
      <c r="B815" s="59" t="s">
        <v>552</v>
      </c>
      <c r="D815" s="5"/>
      <c r="E815" s="110"/>
      <c r="F815" s="43"/>
      <c r="G815" s="41"/>
      <c r="H815" s="44"/>
    </row>
    <row r="816" spans="1:9" x14ac:dyDescent="0.3">
      <c r="B816" s="69"/>
      <c r="D816" s="5"/>
      <c r="E816" s="110"/>
      <c r="F816" s="43"/>
      <c r="G816" s="41"/>
      <c r="H816" s="44"/>
      <c r="I816" s="92"/>
    </row>
    <row r="817" spans="1:9" x14ac:dyDescent="0.3">
      <c r="A817" s="1">
        <v>109</v>
      </c>
      <c r="B817" s="204" t="s">
        <v>553</v>
      </c>
      <c r="C817" s="83"/>
      <c r="D817" s="42" t="s">
        <v>183</v>
      </c>
      <c r="E817" s="190">
        <v>30</v>
      </c>
      <c r="F817" s="43">
        <f>IF(C817="x",E817,0)</f>
        <v>0</v>
      </c>
      <c r="G817" s="41"/>
      <c r="H817" s="44"/>
      <c r="I817" s="209" t="s">
        <v>554</v>
      </c>
    </row>
    <row r="818" spans="1:9" x14ac:dyDescent="0.3">
      <c r="B818" s="204"/>
      <c r="C818" s="83"/>
      <c r="D818" s="42" t="s">
        <v>184</v>
      </c>
      <c r="E818" s="190">
        <v>20</v>
      </c>
      <c r="F818" s="43">
        <f>IF(C818="x",E818,0)</f>
        <v>0</v>
      </c>
      <c r="G818" s="41"/>
      <c r="H818" s="44"/>
      <c r="I818" s="209"/>
    </row>
    <row r="819" spans="1:9" x14ac:dyDescent="0.3">
      <c r="B819" s="204"/>
      <c r="C819" s="83"/>
      <c r="D819" s="42" t="s">
        <v>185</v>
      </c>
      <c r="E819" s="190">
        <v>15</v>
      </c>
      <c r="F819" s="43">
        <f>IF(C819="x",E819,0)</f>
        <v>0</v>
      </c>
      <c r="G819" s="41"/>
      <c r="H819" s="44"/>
      <c r="I819" s="209"/>
    </row>
    <row r="820" spans="1:9" x14ac:dyDescent="0.3">
      <c r="B820" s="204"/>
      <c r="C820" s="83" t="s">
        <v>10</v>
      </c>
      <c r="D820" s="42" t="s">
        <v>186</v>
      </c>
      <c r="E820" s="190">
        <v>5</v>
      </c>
      <c r="F820" s="43">
        <f>IF(C820="x",E820,0)</f>
        <v>5</v>
      </c>
      <c r="G820" s="41"/>
      <c r="H820" s="44"/>
      <c r="I820" s="209"/>
    </row>
    <row r="821" spans="1:9" x14ac:dyDescent="0.3">
      <c r="B821" s="204"/>
      <c r="C821" s="83"/>
      <c r="D821" s="42" t="s">
        <v>187</v>
      </c>
      <c r="E821" s="190">
        <v>0</v>
      </c>
      <c r="F821" s="43">
        <f>IF(C821="x",E821,0)</f>
        <v>0</v>
      </c>
      <c r="G821" s="41"/>
      <c r="H821" s="44"/>
      <c r="I821" s="209"/>
    </row>
    <row r="822" spans="1:9" x14ac:dyDescent="0.3">
      <c r="B822" s="5"/>
      <c r="C822" s="100"/>
      <c r="D822" s="42"/>
      <c r="E822" s="190"/>
      <c r="F822" s="43"/>
      <c r="G822" s="41"/>
      <c r="H822" s="44"/>
    </row>
    <row r="823" spans="1:9" x14ac:dyDescent="0.3">
      <c r="A823" s="58">
        <v>110</v>
      </c>
      <c r="B823" s="201" t="s">
        <v>555</v>
      </c>
      <c r="C823" s="49" t="s">
        <v>10</v>
      </c>
      <c r="D823" s="5" t="s">
        <v>11</v>
      </c>
      <c r="E823" s="110">
        <v>20</v>
      </c>
      <c r="F823" s="43">
        <f>IF(C823="x",E823,0)</f>
        <v>20</v>
      </c>
      <c r="G823" s="41"/>
      <c r="H823" s="44"/>
    </row>
    <row r="824" spans="1:9" x14ac:dyDescent="0.3">
      <c r="B824" s="201"/>
      <c r="C824" s="49"/>
      <c r="D824" s="5" t="s">
        <v>13</v>
      </c>
      <c r="E824" s="110">
        <v>0</v>
      </c>
      <c r="F824" s="43">
        <f>IF(C824="x",E824,0)</f>
        <v>0</v>
      </c>
      <c r="G824" s="41"/>
      <c r="H824" s="44"/>
    </row>
    <row r="825" spans="1:9" x14ac:dyDescent="0.3">
      <c r="B825" s="201"/>
      <c r="C825" s="62"/>
      <c r="D825" s="5"/>
      <c r="E825" s="110"/>
      <c r="F825" s="43"/>
      <c r="G825" s="41"/>
      <c r="H825" s="44"/>
    </row>
    <row r="826" spans="1:9" x14ac:dyDescent="0.3">
      <c r="B826" s="19" t="s">
        <v>267</v>
      </c>
      <c r="D826" s="19"/>
      <c r="E826" s="110"/>
      <c r="F826" s="43"/>
      <c r="G826" s="41"/>
      <c r="H826" s="44"/>
    </row>
    <row r="827" spans="1:9" ht="57.6" x14ac:dyDescent="0.3">
      <c r="B827" s="60" t="s">
        <v>556</v>
      </c>
      <c r="D827" s="19"/>
      <c r="E827" s="110"/>
      <c r="F827" s="43"/>
      <c r="G827" s="41"/>
      <c r="H827" s="44"/>
    </row>
    <row r="828" spans="1:9" x14ac:dyDescent="0.3">
      <c r="B828" s="60"/>
      <c r="D828" s="5"/>
      <c r="E828" s="110"/>
      <c r="F828" s="43"/>
      <c r="G828" s="41"/>
      <c r="H828" s="44"/>
    </row>
    <row r="829" spans="1:9" ht="15.6" x14ac:dyDescent="0.3">
      <c r="B829" s="185" t="s">
        <v>557</v>
      </c>
      <c r="C829" s="186"/>
      <c r="D829" s="186"/>
      <c r="E829" s="186"/>
      <c r="F829" s="187">
        <f>SUM(F830:F889)</f>
        <v>50</v>
      </c>
      <c r="G829" s="186"/>
      <c r="H829" s="188"/>
      <c r="I829" s="186"/>
    </row>
    <row r="830" spans="1:9" x14ac:dyDescent="0.3">
      <c r="A830" s="58" t="s">
        <v>558</v>
      </c>
      <c r="B830" s="204" t="s">
        <v>559</v>
      </c>
      <c r="C830" s="49"/>
      <c r="D830" s="5" t="s">
        <v>11</v>
      </c>
      <c r="E830" s="110">
        <v>20</v>
      </c>
      <c r="F830" s="43">
        <f>IF(C830="x",E830,0)</f>
        <v>0</v>
      </c>
      <c r="G830" s="41"/>
      <c r="H830" s="44"/>
      <c r="I830" s="202"/>
    </row>
    <row r="831" spans="1:9" x14ac:dyDescent="0.3">
      <c r="A831" s="58"/>
      <c r="B831" s="204"/>
      <c r="C831" s="49" t="s">
        <v>10</v>
      </c>
      <c r="D831" s="5" t="s">
        <v>32</v>
      </c>
      <c r="E831" s="110">
        <v>0</v>
      </c>
      <c r="F831" s="43">
        <f>IF(C831="x",E831,0)</f>
        <v>0</v>
      </c>
      <c r="G831" s="41"/>
      <c r="H831" s="44"/>
      <c r="I831" s="202"/>
    </row>
    <row r="832" spans="1:9" ht="28.8" x14ac:dyDescent="0.3">
      <c r="B832" s="19" t="s">
        <v>560</v>
      </c>
      <c r="D832" s="5"/>
      <c r="E832" s="110"/>
      <c r="F832" s="43"/>
      <c r="G832" s="41"/>
      <c r="H832" s="44"/>
    </row>
    <row r="833" spans="1:9" x14ac:dyDescent="0.3">
      <c r="A833" s="58"/>
      <c r="B833" s="59" t="s">
        <v>57</v>
      </c>
      <c r="D833" s="5"/>
      <c r="E833" s="110"/>
      <c r="F833" s="43"/>
      <c r="G833" s="41"/>
      <c r="H833" s="44"/>
      <c r="I833" s="45"/>
    </row>
    <row r="834" spans="1:9" x14ac:dyDescent="0.3">
      <c r="A834" s="58"/>
      <c r="B834" s="19"/>
      <c r="D834" s="5"/>
      <c r="E834" s="110"/>
      <c r="F834" s="43"/>
      <c r="G834" s="41"/>
      <c r="H834" s="44"/>
      <c r="I834" s="45"/>
    </row>
    <row r="835" spans="1:9" x14ac:dyDescent="0.3">
      <c r="A835" s="58" t="s">
        <v>561</v>
      </c>
      <c r="B835" s="204" t="s">
        <v>562</v>
      </c>
      <c r="C835" s="49"/>
      <c r="D835" s="5" t="s">
        <v>11</v>
      </c>
      <c r="E835" s="110">
        <v>15</v>
      </c>
      <c r="F835" s="43">
        <f>IF(C835="x",E835,0)</f>
        <v>0</v>
      </c>
      <c r="G835" s="41"/>
      <c r="H835" s="44"/>
      <c r="I835" s="202" t="s">
        <v>563</v>
      </c>
    </row>
    <row r="836" spans="1:9" x14ac:dyDescent="0.3">
      <c r="A836" s="58"/>
      <c r="B836" s="204"/>
      <c r="C836" s="49" t="s">
        <v>10</v>
      </c>
      <c r="D836" s="5" t="s">
        <v>13</v>
      </c>
      <c r="E836" s="110">
        <v>0</v>
      </c>
      <c r="F836" s="43">
        <f>IF(C836="x",E836,0)</f>
        <v>0</v>
      </c>
      <c r="G836" s="41"/>
      <c r="H836" s="44"/>
      <c r="I836" s="202"/>
    </row>
    <row r="837" spans="1:9" ht="28.8" x14ac:dyDescent="0.3">
      <c r="A837" s="58"/>
      <c r="B837" s="19" t="s">
        <v>564</v>
      </c>
      <c r="D837" s="5"/>
      <c r="E837" s="110"/>
      <c r="F837" s="43"/>
      <c r="G837" s="41"/>
      <c r="H837" s="44"/>
      <c r="I837" s="45"/>
    </row>
    <row r="838" spans="1:9" x14ac:dyDescent="0.3">
      <c r="B838" s="59" t="s">
        <v>57</v>
      </c>
      <c r="D838" s="5"/>
      <c r="E838" s="110"/>
      <c r="F838" s="43"/>
      <c r="G838" s="41"/>
      <c r="H838" s="44"/>
    </row>
    <row r="839" spans="1:9" x14ac:dyDescent="0.3">
      <c r="B839" s="19"/>
      <c r="D839" s="5"/>
      <c r="E839" s="110"/>
      <c r="F839" s="43"/>
      <c r="G839" s="41"/>
      <c r="H839" s="44"/>
      <c r="I839" s="45"/>
    </row>
    <row r="840" spans="1:9" x14ac:dyDescent="0.3">
      <c r="A840" s="58">
        <v>112</v>
      </c>
      <c r="B840" s="204" t="s">
        <v>565</v>
      </c>
      <c r="C840" s="49"/>
      <c r="D840" s="5" t="s">
        <v>11</v>
      </c>
      <c r="E840" s="110">
        <v>20</v>
      </c>
      <c r="F840" s="43">
        <f>IF(C840="x",E840,0)</f>
        <v>0</v>
      </c>
      <c r="G840" s="41"/>
      <c r="H840" s="44"/>
      <c r="I840" s="202" t="s">
        <v>566</v>
      </c>
    </row>
    <row r="841" spans="1:9" x14ac:dyDescent="0.3">
      <c r="A841" s="58"/>
      <c r="B841" s="204"/>
      <c r="C841" s="49" t="s">
        <v>10</v>
      </c>
      <c r="D841" s="5" t="s">
        <v>32</v>
      </c>
      <c r="E841" s="110">
        <v>0</v>
      </c>
      <c r="F841" s="43">
        <f>IF(C841="x",E841,0)</f>
        <v>0</v>
      </c>
      <c r="G841" s="41"/>
      <c r="H841" s="44"/>
      <c r="I841" s="202"/>
    </row>
    <row r="842" spans="1:9" x14ac:dyDescent="0.3">
      <c r="B842" s="19" t="s">
        <v>567</v>
      </c>
      <c r="D842" s="5"/>
      <c r="E842" s="110"/>
      <c r="F842" s="43"/>
      <c r="G842" s="41"/>
      <c r="H842" s="44"/>
    </row>
    <row r="843" spans="1:9" x14ac:dyDescent="0.3">
      <c r="A843" s="58"/>
      <c r="B843" s="59" t="s">
        <v>57</v>
      </c>
      <c r="D843" s="5"/>
      <c r="E843" s="110"/>
      <c r="F843" s="43"/>
      <c r="G843" s="41"/>
      <c r="H843" s="44"/>
      <c r="I843" s="45"/>
    </row>
    <row r="844" spans="1:9" x14ac:dyDescent="0.3">
      <c r="A844" s="58"/>
      <c r="B844" s="19"/>
      <c r="D844" s="5"/>
      <c r="E844" s="110"/>
      <c r="F844" s="43"/>
      <c r="G844" s="41"/>
      <c r="H844" s="44"/>
      <c r="I844" s="45"/>
    </row>
    <row r="845" spans="1:9" x14ac:dyDescent="0.3">
      <c r="A845" s="58">
        <v>113</v>
      </c>
      <c r="B845" s="204" t="s">
        <v>568</v>
      </c>
      <c r="C845" s="49"/>
      <c r="D845" s="5" t="s">
        <v>11</v>
      </c>
      <c r="E845" s="110">
        <v>10</v>
      </c>
      <c r="F845" s="43">
        <f>IF(C845="x",E845,0)</f>
        <v>0</v>
      </c>
      <c r="G845" s="41"/>
      <c r="H845" s="44"/>
      <c r="I845" s="126"/>
    </row>
    <row r="846" spans="1:9" x14ac:dyDescent="0.3">
      <c r="A846" s="58"/>
      <c r="B846" s="204"/>
      <c r="C846" s="49"/>
      <c r="D846" s="5" t="s">
        <v>13</v>
      </c>
      <c r="E846" s="110">
        <v>0</v>
      </c>
      <c r="F846" s="43">
        <f>IF(C846="x",E846,0)</f>
        <v>0</v>
      </c>
      <c r="G846" s="41"/>
      <c r="H846" s="44"/>
      <c r="I846" s="126"/>
    </row>
    <row r="847" spans="1:9" x14ac:dyDescent="0.3">
      <c r="A847" s="58"/>
      <c r="B847" s="204"/>
      <c r="C847" s="49" t="s">
        <v>10</v>
      </c>
      <c r="D847" s="5" t="s">
        <v>21</v>
      </c>
      <c r="E847" s="110">
        <v>10</v>
      </c>
      <c r="F847" s="43">
        <f>IF(C847="x",E847,0)</f>
        <v>10</v>
      </c>
      <c r="G847" s="41"/>
      <c r="H847" s="44"/>
      <c r="I847" s="126"/>
    </row>
    <row r="848" spans="1:9" ht="57.6" x14ac:dyDescent="0.3">
      <c r="A848" s="58"/>
      <c r="B848" s="19" t="s">
        <v>569</v>
      </c>
      <c r="D848" s="5"/>
      <c r="E848" s="110"/>
      <c r="F848" s="43"/>
      <c r="G848" s="41"/>
      <c r="H848" s="44"/>
      <c r="I848" s="45"/>
    </row>
    <row r="849" spans="1:9" ht="28.35" customHeight="1" x14ac:dyDescent="0.3">
      <c r="B849" s="59" t="s">
        <v>57</v>
      </c>
      <c r="D849" s="5"/>
      <c r="E849" s="110"/>
      <c r="F849" s="43"/>
      <c r="G849" s="56" t="s">
        <v>570</v>
      </c>
      <c r="H849" s="57" t="s">
        <v>571</v>
      </c>
    </row>
    <row r="850" spans="1:9" x14ac:dyDescent="0.3">
      <c r="B850" s="19"/>
      <c r="D850" s="5"/>
      <c r="E850" s="110"/>
      <c r="F850" s="43"/>
      <c r="G850" s="41"/>
      <c r="H850" s="44"/>
      <c r="I850" s="45"/>
    </row>
    <row r="851" spans="1:9" x14ac:dyDescent="0.3">
      <c r="A851" s="1">
        <v>114</v>
      </c>
      <c r="B851" s="204" t="s">
        <v>572</v>
      </c>
      <c r="C851" s="83"/>
      <c r="D851" s="42" t="s">
        <v>573</v>
      </c>
      <c r="E851" s="43">
        <v>10</v>
      </c>
      <c r="F851" s="43">
        <f>IF(C851="x",E851,0)</f>
        <v>0</v>
      </c>
      <c r="G851" s="41"/>
      <c r="H851" s="44"/>
      <c r="I851" s="209" t="s">
        <v>574</v>
      </c>
    </row>
    <row r="852" spans="1:9" x14ac:dyDescent="0.3">
      <c r="B852" s="204"/>
      <c r="C852" s="83"/>
      <c r="D852" s="42" t="s">
        <v>575</v>
      </c>
      <c r="E852" s="43">
        <v>10</v>
      </c>
      <c r="F852" s="43">
        <f>IF(C852="x",E852,0)</f>
        <v>0</v>
      </c>
      <c r="G852" s="41"/>
      <c r="H852" s="44"/>
      <c r="I852" s="209"/>
    </row>
    <row r="853" spans="1:9" x14ac:dyDescent="0.3">
      <c r="B853" s="204"/>
      <c r="C853" s="83"/>
      <c r="D853" s="42" t="s">
        <v>13</v>
      </c>
      <c r="E853" s="43">
        <v>0</v>
      </c>
      <c r="F853" s="43">
        <f>IF(C853="x",E853,0)</f>
        <v>0</v>
      </c>
      <c r="G853" s="41"/>
      <c r="H853" s="44"/>
      <c r="I853" s="209"/>
    </row>
    <row r="854" spans="1:9" x14ac:dyDescent="0.3">
      <c r="B854" s="204"/>
      <c r="C854" s="83" t="s">
        <v>10</v>
      </c>
      <c r="D854" s="42" t="s">
        <v>21</v>
      </c>
      <c r="E854" s="43">
        <v>10</v>
      </c>
      <c r="F854" s="43">
        <f>IF(C854="x",E854,0)</f>
        <v>10</v>
      </c>
      <c r="G854" s="41"/>
      <c r="H854" s="44"/>
      <c r="I854" s="209"/>
    </row>
    <row r="855" spans="1:9" ht="28.8" x14ac:dyDescent="0.3">
      <c r="A855" s="58"/>
      <c r="B855" s="19" t="s">
        <v>576</v>
      </c>
      <c r="D855" s="5"/>
      <c r="E855" s="110"/>
      <c r="F855" s="43"/>
      <c r="G855" s="41"/>
      <c r="H855" s="44"/>
      <c r="I855" s="45"/>
    </row>
    <row r="856" spans="1:9" ht="28.8" x14ac:dyDescent="0.3">
      <c r="B856" s="59" t="s">
        <v>57</v>
      </c>
      <c r="D856" s="5"/>
      <c r="E856" s="110"/>
      <c r="F856" s="43"/>
      <c r="G856" s="56" t="s">
        <v>570</v>
      </c>
      <c r="H856" s="57" t="s">
        <v>571</v>
      </c>
    </row>
    <row r="857" spans="1:9" x14ac:dyDescent="0.3">
      <c r="B857" s="69"/>
      <c r="D857" s="5"/>
      <c r="E857" s="110"/>
      <c r="F857" s="43"/>
      <c r="G857" s="41"/>
      <c r="H857" s="44"/>
      <c r="I857" s="92"/>
    </row>
    <row r="858" spans="1:9" x14ac:dyDescent="0.3">
      <c r="A858" s="1">
        <v>115</v>
      </c>
      <c r="B858" s="204" t="s">
        <v>577</v>
      </c>
      <c r="C858" s="83"/>
      <c r="D858" s="42" t="s">
        <v>578</v>
      </c>
      <c r="E858" s="190">
        <v>20</v>
      </c>
      <c r="F858" s="43">
        <f t="shared" ref="F858:F863" si="4">IF(C858="x",E858,0)</f>
        <v>0</v>
      </c>
      <c r="G858" s="41"/>
      <c r="H858" s="44"/>
    </row>
    <row r="859" spans="1:9" x14ac:dyDescent="0.3">
      <c r="B859" s="204"/>
      <c r="C859" s="83"/>
      <c r="D859" s="42" t="s">
        <v>579</v>
      </c>
      <c r="E859" s="190">
        <v>15</v>
      </c>
      <c r="F859" s="43">
        <f t="shared" si="4"/>
        <v>0</v>
      </c>
      <c r="G859" s="41"/>
      <c r="H859" s="44"/>
    </row>
    <row r="860" spans="1:9" x14ac:dyDescent="0.3">
      <c r="B860" s="204"/>
      <c r="C860" s="83"/>
      <c r="D860" s="42" t="s">
        <v>580</v>
      </c>
      <c r="E860" s="190">
        <v>10</v>
      </c>
      <c r="F860" s="43">
        <f t="shared" si="4"/>
        <v>0</v>
      </c>
      <c r="G860" s="56" t="s">
        <v>581</v>
      </c>
      <c r="H860" s="171"/>
      <c r="I860" s="3"/>
    </row>
    <row r="861" spans="1:9" x14ac:dyDescent="0.3">
      <c r="B861" s="204"/>
      <c r="C861" s="83"/>
      <c r="D861" s="42" t="s">
        <v>582</v>
      </c>
      <c r="E861" s="190">
        <v>5</v>
      </c>
      <c r="F861" s="43">
        <f t="shared" si="4"/>
        <v>0</v>
      </c>
      <c r="G861" s="41"/>
      <c r="H861" s="44"/>
    </row>
    <row r="862" spans="1:9" x14ac:dyDescent="0.3">
      <c r="B862" s="204"/>
      <c r="C862" s="83"/>
      <c r="D862" s="42" t="s">
        <v>583</v>
      </c>
      <c r="E862" s="190">
        <v>2</v>
      </c>
      <c r="F862" s="43">
        <f t="shared" si="4"/>
        <v>0</v>
      </c>
      <c r="G862" s="41"/>
      <c r="H862" s="44"/>
    </row>
    <row r="863" spans="1:9" x14ac:dyDescent="0.3">
      <c r="B863" s="204"/>
      <c r="C863" s="83"/>
      <c r="D863" s="42" t="s">
        <v>584</v>
      </c>
      <c r="E863" s="190">
        <v>0</v>
      </c>
      <c r="F863" s="43">
        <f t="shared" si="4"/>
        <v>0</v>
      </c>
      <c r="G863" s="41"/>
      <c r="H863" s="44"/>
    </row>
    <row r="864" spans="1:9" x14ac:dyDescent="0.3">
      <c r="B864" s="69"/>
      <c r="D864" s="5"/>
      <c r="E864" s="110"/>
      <c r="F864" s="43"/>
      <c r="G864" s="41"/>
      <c r="H864" s="44"/>
      <c r="I864" s="92"/>
    </row>
    <row r="865" spans="1:9" x14ac:dyDescent="0.3">
      <c r="A865" s="1">
        <v>116</v>
      </c>
      <c r="B865" s="204" t="s">
        <v>585</v>
      </c>
      <c r="C865" s="83"/>
      <c r="D865" s="42" t="s">
        <v>586</v>
      </c>
      <c r="E865" s="43">
        <v>10</v>
      </c>
      <c r="F865" s="43">
        <f>IF(C865="x",E865,0)</f>
        <v>0</v>
      </c>
      <c r="G865" s="41"/>
      <c r="H865" s="44"/>
    </row>
    <row r="866" spans="1:9" x14ac:dyDescent="0.3">
      <c r="B866" s="204"/>
      <c r="C866" s="83"/>
      <c r="D866" s="42" t="s">
        <v>587</v>
      </c>
      <c r="E866" s="43">
        <v>5</v>
      </c>
      <c r="F866" s="43">
        <f>IF(C866="x",E866,0)</f>
        <v>0</v>
      </c>
      <c r="G866" s="56" t="s">
        <v>581</v>
      </c>
      <c r="H866" s="171"/>
      <c r="I866" s="3"/>
    </row>
    <row r="867" spans="1:9" x14ac:dyDescent="0.3">
      <c r="B867" s="204"/>
      <c r="C867" s="83"/>
      <c r="D867" s="42" t="s">
        <v>192</v>
      </c>
      <c r="E867" s="43">
        <v>0</v>
      </c>
      <c r="F867" s="43">
        <f>IF(C867="x",E867,0)</f>
        <v>0</v>
      </c>
      <c r="G867" s="41"/>
      <c r="H867" s="44"/>
    </row>
    <row r="868" spans="1:9" x14ac:dyDescent="0.3">
      <c r="B868" s="204"/>
      <c r="C868" s="83"/>
      <c r="D868" s="42" t="s">
        <v>170</v>
      </c>
      <c r="E868" s="43">
        <v>0</v>
      </c>
      <c r="F868" s="43">
        <f>IF(C868="x",E868,0)</f>
        <v>0</v>
      </c>
      <c r="G868" s="41"/>
      <c r="H868" s="44"/>
    </row>
    <row r="869" spans="1:9" x14ac:dyDescent="0.3">
      <c r="B869" s="69"/>
      <c r="D869" s="5"/>
      <c r="E869" s="110"/>
      <c r="F869" s="43"/>
      <c r="G869" s="41"/>
      <c r="H869" s="44"/>
      <c r="I869" s="92"/>
    </row>
    <row r="870" spans="1:9" x14ac:dyDescent="0.3">
      <c r="A870" s="1">
        <v>117</v>
      </c>
      <c r="B870" s="204" t="s">
        <v>588</v>
      </c>
      <c r="C870" s="83"/>
      <c r="D870" s="191" t="s">
        <v>589</v>
      </c>
      <c r="E870" s="192" t="s">
        <v>590</v>
      </c>
      <c r="F870" s="43">
        <f>IF(C870="x",E870,0)</f>
        <v>0</v>
      </c>
      <c r="G870" s="41"/>
      <c r="H870" s="44"/>
    </row>
    <row r="871" spans="1:9" x14ac:dyDescent="0.3">
      <c r="B871" s="204"/>
      <c r="C871" s="83"/>
      <c r="D871" s="191" t="s">
        <v>591</v>
      </c>
      <c r="E871" s="192" t="s">
        <v>592</v>
      </c>
      <c r="F871" s="43">
        <f>IF(C871="x",E871,0)</f>
        <v>0</v>
      </c>
      <c r="G871" s="56" t="s">
        <v>581</v>
      </c>
      <c r="H871" s="171"/>
      <c r="I871" s="3"/>
    </row>
    <row r="872" spans="1:9" x14ac:dyDescent="0.3">
      <c r="B872" s="204"/>
      <c r="C872" s="83"/>
      <c r="D872" s="191" t="s">
        <v>593</v>
      </c>
      <c r="E872" s="192" t="s">
        <v>594</v>
      </c>
      <c r="F872" s="43">
        <f>IF(C872="x",E872,0)</f>
        <v>0</v>
      </c>
      <c r="G872" s="41"/>
      <c r="H872" s="44"/>
    </row>
    <row r="873" spans="1:9" x14ac:dyDescent="0.3">
      <c r="B873" s="204"/>
      <c r="C873" s="83"/>
      <c r="D873" s="191" t="s">
        <v>170</v>
      </c>
      <c r="E873" s="192" t="s">
        <v>595</v>
      </c>
      <c r="F873" s="43">
        <f>IF(C873="x",E873,0)</f>
        <v>0</v>
      </c>
      <c r="G873" s="41"/>
      <c r="H873" s="44"/>
    </row>
    <row r="874" spans="1:9" x14ac:dyDescent="0.3">
      <c r="B874" s="5"/>
      <c r="C874" s="100"/>
      <c r="D874" s="191"/>
      <c r="E874" s="192"/>
      <c r="F874" s="43"/>
      <c r="G874" s="41"/>
      <c r="H874" s="44"/>
    </row>
    <row r="875" spans="1:9" x14ac:dyDescent="0.3">
      <c r="A875" s="58">
        <v>118</v>
      </c>
      <c r="B875" s="204" t="s">
        <v>596</v>
      </c>
      <c r="C875" s="40"/>
      <c r="D875" s="41" t="s">
        <v>11</v>
      </c>
      <c r="E875" s="110">
        <v>15</v>
      </c>
      <c r="F875" s="43">
        <f>IF(C875="x",E875,0)</f>
        <v>0</v>
      </c>
      <c r="G875" s="41"/>
      <c r="H875" s="44"/>
      <c r="I875" s="202" t="s">
        <v>597</v>
      </c>
    </row>
    <row r="876" spans="1:9" x14ac:dyDescent="0.3">
      <c r="B876" s="204"/>
      <c r="C876" s="49" t="s">
        <v>10</v>
      </c>
      <c r="D876" s="5" t="s">
        <v>13</v>
      </c>
      <c r="E876" s="110">
        <v>0</v>
      </c>
      <c r="F876" s="43">
        <f>IF(C876="x",E876,0)</f>
        <v>0</v>
      </c>
      <c r="G876" s="41"/>
      <c r="H876" s="44"/>
      <c r="I876" s="202"/>
    </row>
    <row r="877" spans="1:9" x14ac:dyDescent="0.3">
      <c r="B877" s="19" t="s">
        <v>349</v>
      </c>
      <c r="D877" s="19"/>
      <c r="E877" s="110"/>
      <c r="F877" s="43"/>
      <c r="G877" s="41"/>
      <c r="H877" s="44"/>
    </row>
    <row r="878" spans="1:9" x14ac:dyDescent="0.3">
      <c r="B878" s="59" t="s">
        <v>57</v>
      </c>
      <c r="D878" s="19"/>
      <c r="E878" s="110"/>
      <c r="F878" s="43"/>
      <c r="G878" s="41"/>
      <c r="H878" s="44"/>
    </row>
    <row r="879" spans="1:9" x14ac:dyDescent="0.3">
      <c r="B879" s="5"/>
      <c r="C879" s="100"/>
      <c r="D879" s="191"/>
      <c r="E879" s="192"/>
      <c r="F879" s="43"/>
      <c r="G879" s="41"/>
      <c r="H879" s="44"/>
    </row>
    <row r="880" spans="1:9" x14ac:dyDescent="0.3">
      <c r="A880" s="1" t="s">
        <v>598</v>
      </c>
      <c r="B880" s="204" t="s">
        <v>599</v>
      </c>
      <c r="C880" s="49" t="s">
        <v>10</v>
      </c>
      <c r="D880" s="5" t="s">
        <v>11</v>
      </c>
      <c r="E880" s="110">
        <v>15</v>
      </c>
      <c r="F880" s="43">
        <f>IF(C880="x",E880,0)</f>
        <v>15</v>
      </c>
      <c r="G880" s="41"/>
      <c r="H880" s="44"/>
      <c r="I880" s="202" t="s">
        <v>600</v>
      </c>
    </row>
    <row r="881" spans="1:9" x14ac:dyDescent="0.3">
      <c r="B881" s="204"/>
      <c r="C881" s="49"/>
      <c r="D881" s="5" t="s">
        <v>13</v>
      </c>
      <c r="E881" s="110">
        <v>0</v>
      </c>
      <c r="F881" s="43">
        <f>IF(C881="x",E881,0)</f>
        <v>0</v>
      </c>
      <c r="G881" s="41"/>
      <c r="H881" s="44"/>
      <c r="I881" s="202"/>
    </row>
    <row r="882" spans="1:9" x14ac:dyDescent="0.3">
      <c r="A882" s="58"/>
      <c r="B882" s="19" t="s">
        <v>226</v>
      </c>
      <c r="D882" s="5"/>
      <c r="E882" s="110"/>
      <c r="F882" s="43"/>
      <c r="G882" s="41"/>
      <c r="H882" s="44"/>
      <c r="I882" s="45"/>
    </row>
    <row r="883" spans="1:9" ht="43.2" x14ac:dyDescent="0.3">
      <c r="B883" s="59" t="s">
        <v>601</v>
      </c>
      <c r="D883" s="5"/>
      <c r="E883" s="110"/>
      <c r="F883" s="43"/>
      <c r="G883" s="41"/>
      <c r="H883" s="44"/>
    </row>
    <row r="884" spans="1:9" x14ac:dyDescent="0.3">
      <c r="A884" s="58"/>
      <c r="B884" s="19"/>
      <c r="D884" s="5"/>
      <c r="E884" s="110"/>
      <c r="F884" s="43"/>
      <c r="G884" s="41"/>
      <c r="H884" s="44"/>
      <c r="I884" s="45"/>
    </row>
    <row r="885" spans="1:9" x14ac:dyDescent="0.3">
      <c r="A885" s="1" t="s">
        <v>602</v>
      </c>
      <c r="B885" s="204" t="s">
        <v>603</v>
      </c>
      <c r="C885" s="49" t="s">
        <v>10</v>
      </c>
      <c r="D885" s="5" t="s">
        <v>11</v>
      </c>
      <c r="E885" s="110">
        <v>15</v>
      </c>
      <c r="F885" s="43">
        <f>IF(C885="x",E885,0)</f>
        <v>15</v>
      </c>
      <c r="G885" s="41"/>
      <c r="H885" s="44"/>
      <c r="I885" s="202" t="s">
        <v>604</v>
      </c>
    </row>
    <row r="886" spans="1:9" x14ac:dyDescent="0.3">
      <c r="B886" s="204"/>
      <c r="C886" s="49"/>
      <c r="D886" s="5" t="s">
        <v>13</v>
      </c>
      <c r="E886" s="110">
        <v>0</v>
      </c>
      <c r="F886" s="43">
        <f>IF(C886="x",E886,0)</f>
        <v>0</v>
      </c>
      <c r="G886" s="41"/>
      <c r="H886" s="44"/>
      <c r="I886" s="202"/>
    </row>
    <row r="887" spans="1:9" x14ac:dyDescent="0.3">
      <c r="A887" s="58"/>
      <c r="B887" s="19" t="s">
        <v>226</v>
      </c>
      <c r="D887" s="5"/>
      <c r="E887" s="110"/>
      <c r="F887" s="43"/>
      <c r="G887" s="41"/>
      <c r="H887" s="44"/>
      <c r="I887" s="45"/>
    </row>
    <row r="888" spans="1:9" ht="57.6" x14ac:dyDescent="0.3">
      <c r="B888" s="59" t="s">
        <v>601</v>
      </c>
      <c r="D888" s="5"/>
      <c r="E888" s="110"/>
      <c r="F888" s="43"/>
      <c r="G888" s="56" t="s">
        <v>605</v>
      </c>
      <c r="H888" s="57" t="s">
        <v>606</v>
      </c>
    </row>
    <row r="889" spans="1:9" x14ac:dyDescent="0.3">
      <c r="B889" s="60"/>
      <c r="D889" s="5"/>
      <c r="E889" s="110"/>
      <c r="F889" s="43"/>
      <c r="G889" s="41"/>
      <c r="H889" s="44"/>
    </row>
    <row r="890" spans="1:9" ht="15.6" x14ac:dyDescent="0.3">
      <c r="B890" s="185" t="s">
        <v>607</v>
      </c>
      <c r="C890" s="186"/>
      <c r="D890" s="186"/>
      <c r="E890" s="186"/>
      <c r="F890" s="187">
        <f>SUM(F891:F954)</f>
        <v>0</v>
      </c>
      <c r="G890" s="186"/>
      <c r="H890" s="188"/>
      <c r="I890" s="186"/>
    </row>
    <row r="891" spans="1:9" x14ac:dyDescent="0.3">
      <c r="A891" s="58">
        <v>120</v>
      </c>
      <c r="B891" s="204" t="s">
        <v>608</v>
      </c>
      <c r="C891" s="49"/>
      <c r="D891" s="5" t="s">
        <v>11</v>
      </c>
      <c r="E891" s="110">
        <v>25</v>
      </c>
      <c r="F891" s="43">
        <f>IF(C891="x",E891,0)</f>
        <v>0</v>
      </c>
      <c r="G891" s="41"/>
      <c r="H891" s="44"/>
      <c r="I891" s="202" t="s">
        <v>609</v>
      </c>
    </row>
    <row r="892" spans="1:9" x14ac:dyDescent="0.3">
      <c r="A892" s="58"/>
      <c r="B892" s="204"/>
      <c r="C892" s="49" t="s">
        <v>10</v>
      </c>
      <c r="D892" s="5" t="s">
        <v>32</v>
      </c>
      <c r="E892" s="110">
        <v>0</v>
      </c>
      <c r="F892" s="43">
        <f>IF(C892="x",E892,0)</f>
        <v>0</v>
      </c>
      <c r="G892" s="41"/>
      <c r="H892" s="44"/>
      <c r="I892" s="202"/>
    </row>
    <row r="893" spans="1:9" x14ac:dyDescent="0.3">
      <c r="B893" s="19" t="s">
        <v>610</v>
      </c>
      <c r="D893" s="5"/>
      <c r="E893" s="110"/>
      <c r="F893" s="43"/>
      <c r="G893" s="41"/>
      <c r="H893" s="44"/>
    </row>
    <row r="894" spans="1:9" x14ac:dyDescent="0.3">
      <c r="A894" s="58"/>
      <c r="B894" s="59" t="s">
        <v>57</v>
      </c>
      <c r="D894" s="5"/>
      <c r="E894" s="110"/>
      <c r="F894" s="43"/>
      <c r="H894" s="44"/>
    </row>
    <row r="895" spans="1:9" x14ac:dyDescent="0.3">
      <c r="A895" s="58"/>
      <c r="B895" s="19"/>
      <c r="D895" s="5"/>
      <c r="E895" s="110"/>
      <c r="F895" s="43"/>
      <c r="G895" s="41"/>
      <c r="H895" s="44"/>
      <c r="I895" s="45"/>
    </row>
    <row r="896" spans="1:9" x14ac:dyDescent="0.3">
      <c r="A896" s="1">
        <v>121</v>
      </c>
      <c r="B896" s="204" t="s">
        <v>611</v>
      </c>
      <c r="C896" s="83"/>
      <c r="D896" s="42" t="s">
        <v>578</v>
      </c>
      <c r="E896" s="190">
        <v>25</v>
      </c>
      <c r="F896" s="43">
        <f t="shared" ref="F896:F902" si="5">IF(C896="x",E896,0)</f>
        <v>0</v>
      </c>
      <c r="G896" s="41"/>
      <c r="H896" s="44"/>
      <c r="I896" s="2" t="s">
        <v>612</v>
      </c>
    </row>
    <row r="897" spans="1:9" x14ac:dyDescent="0.3">
      <c r="B897" s="204"/>
      <c r="C897" s="83"/>
      <c r="D897" s="42" t="s">
        <v>579</v>
      </c>
      <c r="E897" s="190">
        <v>20</v>
      </c>
      <c r="F897" s="43">
        <f t="shared" si="5"/>
        <v>0</v>
      </c>
      <c r="G897" s="41"/>
      <c r="H897" s="44"/>
    </row>
    <row r="898" spans="1:9" x14ac:dyDescent="0.3">
      <c r="B898" s="204"/>
      <c r="C898" s="83"/>
      <c r="D898" s="42" t="s">
        <v>580</v>
      </c>
      <c r="E898" s="190">
        <v>15</v>
      </c>
      <c r="F898" s="43">
        <f t="shared" si="5"/>
        <v>0</v>
      </c>
      <c r="G898" s="41"/>
      <c r="H898" s="44"/>
    </row>
    <row r="899" spans="1:9" x14ac:dyDescent="0.3">
      <c r="B899" s="204"/>
      <c r="C899" s="83"/>
      <c r="D899" s="42" t="s">
        <v>582</v>
      </c>
      <c r="E899" s="190">
        <v>10</v>
      </c>
      <c r="F899" s="43">
        <f t="shared" si="5"/>
        <v>0</v>
      </c>
      <c r="G899" s="41"/>
      <c r="H899" s="44"/>
    </row>
    <row r="900" spans="1:9" x14ac:dyDescent="0.3">
      <c r="B900" s="204"/>
      <c r="C900" s="83"/>
      <c r="D900" s="42" t="s">
        <v>583</v>
      </c>
      <c r="E900" s="190">
        <v>5</v>
      </c>
      <c r="F900" s="43">
        <f t="shared" si="5"/>
        <v>0</v>
      </c>
      <c r="G900" s="41"/>
      <c r="H900" s="44"/>
    </row>
    <row r="901" spans="1:9" x14ac:dyDescent="0.3">
      <c r="B901" s="204"/>
      <c r="C901" s="83"/>
      <c r="D901" s="42" t="s">
        <v>584</v>
      </c>
      <c r="E901" s="190">
        <v>0</v>
      </c>
      <c r="F901" s="43">
        <f t="shared" si="5"/>
        <v>0</v>
      </c>
      <c r="G901" s="41"/>
      <c r="H901" s="44"/>
    </row>
    <row r="902" spans="1:9" x14ac:dyDescent="0.3">
      <c r="B902" s="204"/>
      <c r="C902" s="83"/>
      <c r="D902" s="42" t="s">
        <v>613</v>
      </c>
      <c r="E902" s="43">
        <v>0</v>
      </c>
      <c r="F902" s="43">
        <f t="shared" si="5"/>
        <v>0</v>
      </c>
      <c r="G902" s="41"/>
      <c r="H902" s="44"/>
    </row>
    <row r="903" spans="1:9" x14ac:dyDescent="0.3">
      <c r="A903" s="58"/>
      <c r="B903" s="176" t="s">
        <v>614</v>
      </c>
      <c r="D903" s="5"/>
      <c r="E903" s="110"/>
      <c r="F903" s="43"/>
      <c r="G903" s="41"/>
      <c r="H903" s="44"/>
      <c r="I903" s="45"/>
    </row>
    <row r="904" spans="1:9" x14ac:dyDescent="0.3">
      <c r="B904" s="59" t="s">
        <v>57</v>
      </c>
      <c r="D904" s="5"/>
      <c r="E904" s="110"/>
      <c r="F904" s="43"/>
      <c r="G904" s="56" t="s">
        <v>581</v>
      </c>
      <c r="H904" s="171"/>
      <c r="I904" s="3"/>
    </row>
    <row r="905" spans="1:9" x14ac:dyDescent="0.3">
      <c r="B905" s="69"/>
      <c r="D905" s="5"/>
      <c r="E905" s="110"/>
      <c r="F905" s="43"/>
      <c r="G905" s="41"/>
      <c r="H905" s="44"/>
      <c r="I905" s="92"/>
    </row>
    <row r="906" spans="1:9" x14ac:dyDescent="0.3">
      <c r="A906" s="1" t="s">
        <v>615</v>
      </c>
      <c r="B906" s="204" t="s">
        <v>616</v>
      </c>
      <c r="C906" s="83"/>
      <c r="D906" s="42" t="s">
        <v>578</v>
      </c>
      <c r="E906" s="190">
        <v>20</v>
      </c>
      <c r="F906" s="43">
        <f t="shared" ref="F906:F912" si="6">IF(C906="x",E906,0)</f>
        <v>0</v>
      </c>
      <c r="G906" s="41"/>
      <c r="H906" s="44"/>
    </row>
    <row r="907" spans="1:9" x14ac:dyDescent="0.3">
      <c r="B907" s="204"/>
      <c r="C907" s="83"/>
      <c r="D907" s="42" t="s">
        <v>579</v>
      </c>
      <c r="E907" s="190">
        <v>17</v>
      </c>
      <c r="F907" s="43">
        <f t="shared" si="6"/>
        <v>0</v>
      </c>
      <c r="G907" s="41"/>
      <c r="H907" s="44"/>
    </row>
    <row r="908" spans="1:9" x14ac:dyDescent="0.3">
      <c r="B908" s="204"/>
      <c r="C908" s="83"/>
      <c r="D908" s="42" t="s">
        <v>580</v>
      </c>
      <c r="E908" s="190">
        <v>14</v>
      </c>
      <c r="F908" s="43">
        <f t="shared" si="6"/>
        <v>0</v>
      </c>
      <c r="G908" s="41"/>
      <c r="H908" s="44"/>
    </row>
    <row r="909" spans="1:9" x14ac:dyDescent="0.3">
      <c r="B909" s="204"/>
      <c r="C909" s="83"/>
      <c r="D909" s="42" t="s">
        <v>582</v>
      </c>
      <c r="E909" s="190">
        <v>11</v>
      </c>
      <c r="F909" s="43">
        <f t="shared" si="6"/>
        <v>0</v>
      </c>
      <c r="G909" s="41"/>
      <c r="H909" s="44"/>
    </row>
    <row r="910" spans="1:9" x14ac:dyDescent="0.3">
      <c r="B910" s="204"/>
      <c r="C910" s="83"/>
      <c r="D910" s="42" t="s">
        <v>583</v>
      </c>
      <c r="E910" s="190">
        <v>8</v>
      </c>
      <c r="F910" s="43">
        <f t="shared" si="6"/>
        <v>0</v>
      </c>
      <c r="G910" s="41"/>
      <c r="H910" s="44"/>
    </row>
    <row r="911" spans="1:9" x14ac:dyDescent="0.3">
      <c r="B911" s="204"/>
      <c r="C911" s="83"/>
      <c r="D911" s="42" t="s">
        <v>584</v>
      </c>
      <c r="E911" s="190">
        <v>5</v>
      </c>
      <c r="F911" s="43">
        <f t="shared" si="6"/>
        <v>0</v>
      </c>
      <c r="G911" s="41"/>
      <c r="H911" s="44"/>
    </row>
    <row r="912" spans="1:9" x14ac:dyDescent="0.3">
      <c r="B912" s="204"/>
      <c r="C912" s="83"/>
      <c r="D912" s="42" t="s">
        <v>613</v>
      </c>
      <c r="E912" s="190">
        <v>0</v>
      </c>
      <c r="F912" s="43">
        <f t="shared" si="6"/>
        <v>0</v>
      </c>
      <c r="G912" s="41"/>
      <c r="H912" s="44"/>
    </row>
    <row r="913" spans="1:9" x14ac:dyDescent="0.3">
      <c r="A913" s="58"/>
      <c r="B913" s="19" t="s">
        <v>617</v>
      </c>
      <c r="D913" s="5"/>
      <c r="E913" s="110"/>
      <c r="F913" s="43"/>
      <c r="G913" s="41"/>
      <c r="H913" s="44"/>
      <c r="I913" s="45"/>
    </row>
    <row r="914" spans="1:9" x14ac:dyDescent="0.3">
      <c r="B914" s="59" t="s">
        <v>57</v>
      </c>
      <c r="D914" s="5"/>
      <c r="E914" s="110"/>
      <c r="F914" s="43"/>
      <c r="G914" s="56" t="s">
        <v>581</v>
      </c>
      <c r="H914" s="171"/>
      <c r="I914" s="3"/>
    </row>
    <row r="915" spans="1:9" x14ac:dyDescent="0.3">
      <c r="B915" s="69"/>
      <c r="D915" s="5"/>
      <c r="E915" s="110"/>
      <c r="F915" s="43"/>
      <c r="G915" s="41"/>
      <c r="H915" s="44"/>
      <c r="I915" s="92"/>
    </row>
    <row r="916" spans="1:9" x14ac:dyDescent="0.3">
      <c r="A916" s="1" t="s">
        <v>618</v>
      </c>
      <c r="B916" s="204" t="s">
        <v>619</v>
      </c>
      <c r="C916" s="83"/>
      <c r="D916" s="42" t="s">
        <v>578</v>
      </c>
      <c r="E916" s="190">
        <v>20</v>
      </c>
      <c r="F916" s="43">
        <f t="shared" ref="F916:F922" si="7">IF(C916="x",E916,0)</f>
        <v>0</v>
      </c>
      <c r="G916" s="41"/>
      <c r="H916" s="44"/>
    </row>
    <row r="917" spans="1:9" x14ac:dyDescent="0.3">
      <c r="B917" s="204"/>
      <c r="C917" s="83"/>
      <c r="D917" s="42" t="s">
        <v>579</v>
      </c>
      <c r="E917" s="190">
        <v>17</v>
      </c>
      <c r="F917" s="43">
        <f t="shared" si="7"/>
        <v>0</v>
      </c>
      <c r="G917" s="41"/>
      <c r="H917" s="44"/>
    </row>
    <row r="918" spans="1:9" x14ac:dyDescent="0.3">
      <c r="B918" s="204"/>
      <c r="C918" s="83"/>
      <c r="D918" s="42" t="s">
        <v>580</v>
      </c>
      <c r="E918" s="190">
        <v>14</v>
      </c>
      <c r="F918" s="43">
        <f t="shared" si="7"/>
        <v>0</v>
      </c>
      <c r="G918" s="41"/>
      <c r="H918" s="44"/>
    </row>
    <row r="919" spans="1:9" x14ac:dyDescent="0.3">
      <c r="B919" s="204"/>
      <c r="C919" s="83"/>
      <c r="D919" s="42" t="s">
        <v>582</v>
      </c>
      <c r="E919" s="190">
        <v>11</v>
      </c>
      <c r="F919" s="43">
        <f t="shared" si="7"/>
        <v>0</v>
      </c>
      <c r="G919" s="41"/>
      <c r="H919" s="44"/>
    </row>
    <row r="920" spans="1:9" x14ac:dyDescent="0.3">
      <c r="B920" s="204"/>
      <c r="C920" s="83"/>
      <c r="D920" s="42" t="s">
        <v>583</v>
      </c>
      <c r="E920" s="190">
        <v>8</v>
      </c>
      <c r="F920" s="43">
        <f t="shared" si="7"/>
        <v>0</v>
      </c>
      <c r="G920" s="41"/>
      <c r="H920" s="44"/>
    </row>
    <row r="921" spans="1:9" x14ac:dyDescent="0.3">
      <c r="B921" s="204"/>
      <c r="C921" s="83"/>
      <c r="D921" s="42" t="s">
        <v>584</v>
      </c>
      <c r="E921" s="190">
        <v>5</v>
      </c>
      <c r="F921" s="43">
        <f t="shared" si="7"/>
        <v>0</v>
      </c>
      <c r="G921" s="41"/>
      <c r="H921" s="44"/>
    </row>
    <row r="922" spans="1:9" x14ac:dyDescent="0.3">
      <c r="B922" s="204"/>
      <c r="C922" s="83"/>
      <c r="D922" s="42" t="s">
        <v>613</v>
      </c>
      <c r="E922" s="190">
        <v>0</v>
      </c>
      <c r="F922" s="43">
        <f t="shared" si="7"/>
        <v>0</v>
      </c>
      <c r="G922" s="41"/>
      <c r="H922" s="44"/>
    </row>
    <row r="923" spans="1:9" x14ac:dyDescent="0.3">
      <c r="A923" s="58"/>
      <c r="B923" s="19" t="s">
        <v>620</v>
      </c>
      <c r="D923" s="5"/>
      <c r="E923" s="110"/>
      <c r="F923" s="43"/>
      <c r="G923" s="41"/>
      <c r="H923" s="44"/>
      <c r="I923" s="45"/>
    </row>
    <row r="924" spans="1:9" x14ac:dyDescent="0.3">
      <c r="B924" s="59" t="s">
        <v>57</v>
      </c>
      <c r="D924" s="5"/>
      <c r="E924" s="110"/>
      <c r="F924" s="43"/>
      <c r="G924" s="56" t="s">
        <v>581</v>
      </c>
      <c r="H924" s="171"/>
      <c r="I924" s="3"/>
    </row>
    <row r="925" spans="1:9" x14ac:dyDescent="0.3">
      <c r="B925" s="69"/>
      <c r="D925" s="5"/>
      <c r="E925" s="110"/>
      <c r="F925" s="43"/>
      <c r="G925" s="41"/>
      <c r="H925" s="44"/>
      <c r="I925" s="92"/>
    </row>
    <row r="926" spans="1:9" x14ac:dyDescent="0.3">
      <c r="A926" s="58">
        <v>123</v>
      </c>
      <c r="B926" s="204" t="s">
        <v>621</v>
      </c>
      <c r="C926" s="49"/>
      <c r="D926" s="5" t="s">
        <v>11</v>
      </c>
      <c r="E926" s="110">
        <v>5</v>
      </c>
      <c r="F926" s="43">
        <f>IF(C926="x",E926,0)</f>
        <v>0</v>
      </c>
      <c r="G926" s="41"/>
      <c r="H926" s="44"/>
      <c r="I926" s="202"/>
    </row>
    <row r="927" spans="1:9" x14ac:dyDescent="0.3">
      <c r="A927" s="58"/>
      <c r="B927" s="204"/>
      <c r="C927" s="49"/>
      <c r="D927" s="5" t="s">
        <v>32</v>
      </c>
      <c r="E927" s="110">
        <v>0</v>
      </c>
      <c r="F927" s="43">
        <f>IF(C927="x",E927,0)</f>
        <v>0</v>
      </c>
      <c r="G927" s="41"/>
      <c r="H927" s="44"/>
      <c r="I927" s="202"/>
    </row>
    <row r="928" spans="1:9" ht="43.2" x14ac:dyDescent="0.3">
      <c r="B928" s="19" t="s">
        <v>622</v>
      </c>
      <c r="D928" s="5"/>
      <c r="E928" s="110"/>
      <c r="F928" s="43"/>
      <c r="G928" s="41"/>
      <c r="H928" s="44"/>
    </row>
    <row r="929" spans="1:9" x14ac:dyDescent="0.3">
      <c r="A929" s="58"/>
      <c r="B929" s="59" t="s">
        <v>57</v>
      </c>
      <c r="D929" s="5"/>
      <c r="E929" s="110"/>
      <c r="F929" s="43"/>
      <c r="G929" s="193" t="s">
        <v>581</v>
      </c>
      <c r="H929" s="171"/>
      <c r="I929" s="3"/>
    </row>
    <row r="930" spans="1:9" x14ac:dyDescent="0.3">
      <c r="B930" s="69"/>
      <c r="D930" s="5"/>
      <c r="E930" s="110"/>
      <c r="F930" s="43"/>
      <c r="G930" s="41"/>
      <c r="H930" s="44"/>
      <c r="I930" s="92"/>
    </row>
    <row r="931" spans="1:9" x14ac:dyDescent="0.3">
      <c r="A931" s="58" t="s">
        <v>623</v>
      </c>
      <c r="B931" s="204" t="s">
        <v>624</v>
      </c>
      <c r="C931" s="49"/>
      <c r="D931" s="5" t="s">
        <v>11</v>
      </c>
      <c r="E931" s="110">
        <v>25</v>
      </c>
      <c r="F931" s="43">
        <f>IF(C931="x",E931,0)</f>
        <v>0</v>
      </c>
      <c r="G931" s="41"/>
      <c r="H931" s="44"/>
      <c r="I931" s="202"/>
    </row>
    <row r="932" spans="1:9" x14ac:dyDescent="0.3">
      <c r="A932" s="58"/>
      <c r="B932" s="204"/>
      <c r="C932" s="49"/>
      <c r="D932" s="5" t="s">
        <v>32</v>
      </c>
      <c r="E932" s="110">
        <v>0</v>
      </c>
      <c r="F932" s="43">
        <f>IF(C932="x",E932,0)</f>
        <v>0</v>
      </c>
      <c r="G932" s="56" t="s">
        <v>581</v>
      </c>
      <c r="H932" s="171"/>
      <c r="I932" s="202"/>
    </row>
    <row r="933" spans="1:9" x14ac:dyDescent="0.3">
      <c r="A933" s="58"/>
      <c r="B933" s="19"/>
      <c r="D933" s="5"/>
      <c r="E933" s="110"/>
      <c r="F933" s="43"/>
      <c r="H933" s="44"/>
      <c r="I933" s="45"/>
    </row>
    <row r="934" spans="1:9" x14ac:dyDescent="0.3">
      <c r="A934" s="58" t="s">
        <v>625</v>
      </c>
      <c r="B934" s="204" t="s">
        <v>626</v>
      </c>
      <c r="C934" s="49"/>
      <c r="D934" s="5" t="s">
        <v>423</v>
      </c>
      <c r="E934" s="110">
        <v>15</v>
      </c>
      <c r="F934" s="43">
        <v>0</v>
      </c>
      <c r="G934" s="41"/>
      <c r="H934" s="44"/>
      <c r="I934" s="202"/>
    </row>
    <row r="935" spans="1:9" x14ac:dyDescent="0.3">
      <c r="A935" s="58"/>
      <c r="B935" s="204"/>
      <c r="C935" s="49"/>
      <c r="D935" s="5" t="s">
        <v>170</v>
      </c>
      <c r="E935" s="110">
        <v>0</v>
      </c>
      <c r="F935" s="43">
        <f>IF(C935="x",E935,0)</f>
        <v>0</v>
      </c>
      <c r="G935" s="41"/>
      <c r="H935" s="44"/>
      <c r="I935" s="202"/>
    </row>
    <row r="936" spans="1:9" x14ac:dyDescent="0.3">
      <c r="B936" s="19" t="s">
        <v>627</v>
      </c>
      <c r="D936" s="5"/>
      <c r="E936" s="110"/>
      <c r="F936" s="43"/>
      <c r="G936" s="41"/>
      <c r="H936" s="44"/>
    </row>
    <row r="937" spans="1:9" x14ac:dyDescent="0.3">
      <c r="A937" s="58"/>
      <c r="B937" s="59" t="s">
        <v>57</v>
      </c>
      <c r="D937" s="5"/>
      <c r="E937" s="110"/>
      <c r="F937" s="43"/>
      <c r="G937" s="41"/>
      <c r="H937" s="44"/>
    </row>
    <row r="938" spans="1:9" x14ac:dyDescent="0.3">
      <c r="A938" s="58"/>
      <c r="B938" s="19"/>
      <c r="D938" s="5"/>
      <c r="E938" s="110"/>
      <c r="F938" s="43"/>
      <c r="G938" s="41"/>
      <c r="H938" s="44"/>
      <c r="I938" s="45"/>
    </row>
    <row r="939" spans="1:9" x14ac:dyDescent="0.3">
      <c r="A939" s="1" t="s">
        <v>628</v>
      </c>
      <c r="B939" s="204" t="s">
        <v>629</v>
      </c>
      <c r="C939" s="83"/>
      <c r="D939" s="42" t="s">
        <v>578</v>
      </c>
      <c r="E939" s="190">
        <v>20</v>
      </c>
      <c r="F939" s="43">
        <f t="shared" ref="F939:F945" si="8">IF(C939="x",E939,0)</f>
        <v>0</v>
      </c>
      <c r="G939" s="41"/>
      <c r="H939" s="44"/>
      <c r="I939" s="209" t="s">
        <v>630</v>
      </c>
    </row>
    <row r="940" spans="1:9" x14ac:dyDescent="0.3">
      <c r="B940" s="204"/>
      <c r="C940" s="83"/>
      <c r="D940" s="42" t="s">
        <v>579</v>
      </c>
      <c r="E940" s="190">
        <v>17</v>
      </c>
      <c r="F940" s="43">
        <f t="shared" si="8"/>
        <v>0</v>
      </c>
      <c r="G940" s="41"/>
      <c r="H940" s="44"/>
      <c r="I940" s="209"/>
    </row>
    <row r="941" spans="1:9" x14ac:dyDescent="0.3">
      <c r="B941" s="204"/>
      <c r="C941" s="83"/>
      <c r="D941" s="42" t="s">
        <v>580</v>
      </c>
      <c r="E941" s="190">
        <v>14</v>
      </c>
      <c r="F941" s="43">
        <f t="shared" si="8"/>
        <v>0</v>
      </c>
      <c r="G941" s="41"/>
      <c r="H941" s="44"/>
      <c r="I941" s="209"/>
    </row>
    <row r="942" spans="1:9" x14ac:dyDescent="0.3">
      <c r="B942" s="204"/>
      <c r="C942" s="83"/>
      <c r="D942" s="42" t="s">
        <v>582</v>
      </c>
      <c r="E942" s="190">
        <v>11</v>
      </c>
      <c r="F942" s="43">
        <f t="shared" si="8"/>
        <v>0</v>
      </c>
      <c r="G942" s="56" t="s">
        <v>581</v>
      </c>
      <c r="H942" s="171"/>
      <c r="I942" s="209"/>
    </row>
    <row r="943" spans="1:9" x14ac:dyDescent="0.3">
      <c r="B943" s="204"/>
      <c r="C943" s="83"/>
      <c r="D943" s="42" t="s">
        <v>583</v>
      </c>
      <c r="E943" s="190">
        <v>8</v>
      </c>
      <c r="F943" s="43">
        <f t="shared" si="8"/>
        <v>0</v>
      </c>
      <c r="G943" s="41"/>
      <c r="H943" s="44"/>
      <c r="I943" s="209"/>
    </row>
    <row r="944" spans="1:9" x14ac:dyDescent="0.3">
      <c r="B944" s="204"/>
      <c r="C944" s="83"/>
      <c r="D944" s="42" t="s">
        <v>584</v>
      </c>
      <c r="E944" s="190">
        <v>5</v>
      </c>
      <c r="F944" s="43">
        <f t="shared" si="8"/>
        <v>0</v>
      </c>
      <c r="G944" s="41"/>
      <c r="H944" s="44"/>
      <c r="I944" s="209"/>
    </row>
    <row r="945" spans="1:9" x14ac:dyDescent="0.3">
      <c r="B945" s="204"/>
      <c r="C945" s="83"/>
      <c r="D945" s="189">
        <v>0</v>
      </c>
      <c r="E945" s="190">
        <v>0</v>
      </c>
      <c r="F945" s="43">
        <f t="shared" si="8"/>
        <v>0</v>
      </c>
      <c r="G945" s="41"/>
      <c r="H945" s="44"/>
      <c r="I945" s="209"/>
    </row>
    <row r="946" spans="1:9" x14ac:dyDescent="0.3">
      <c r="B946" s="69"/>
      <c r="D946" s="5"/>
      <c r="E946" s="110"/>
      <c r="F946" s="43"/>
      <c r="G946" s="41"/>
      <c r="H946" s="44"/>
      <c r="I946" s="3"/>
    </row>
    <row r="947" spans="1:9" x14ac:dyDescent="0.3">
      <c r="A947" s="1" t="s">
        <v>631</v>
      </c>
      <c r="B947" s="204" t="s">
        <v>632</v>
      </c>
      <c r="C947" s="83"/>
      <c r="D947" s="42" t="s">
        <v>578</v>
      </c>
      <c r="E947" s="190">
        <v>25</v>
      </c>
      <c r="F947" s="43">
        <f t="shared" ref="F947:F953" si="9">IF(C947="x",E947,0)</f>
        <v>0</v>
      </c>
      <c r="G947" s="41"/>
      <c r="H947" s="44"/>
      <c r="I947" s="209" t="s">
        <v>633</v>
      </c>
    </row>
    <row r="948" spans="1:9" x14ac:dyDescent="0.3">
      <c r="B948" s="204"/>
      <c r="C948" s="83"/>
      <c r="D948" s="42" t="s">
        <v>579</v>
      </c>
      <c r="E948" s="190">
        <v>21</v>
      </c>
      <c r="F948" s="43">
        <f t="shared" si="9"/>
        <v>0</v>
      </c>
      <c r="G948" s="41"/>
      <c r="H948" s="44"/>
      <c r="I948" s="209"/>
    </row>
    <row r="949" spans="1:9" x14ac:dyDescent="0.3">
      <c r="B949" s="204"/>
      <c r="C949" s="83"/>
      <c r="D949" s="42" t="s">
        <v>580</v>
      </c>
      <c r="E949" s="190">
        <v>17</v>
      </c>
      <c r="F949" s="43">
        <f t="shared" si="9"/>
        <v>0</v>
      </c>
      <c r="G949" s="41"/>
      <c r="H949" s="44"/>
      <c r="I949" s="209"/>
    </row>
    <row r="950" spans="1:9" x14ac:dyDescent="0.3">
      <c r="B950" s="204"/>
      <c r="C950" s="83"/>
      <c r="D950" s="42" t="s">
        <v>582</v>
      </c>
      <c r="E950" s="190">
        <v>13</v>
      </c>
      <c r="F950" s="43">
        <f t="shared" si="9"/>
        <v>0</v>
      </c>
      <c r="G950" s="56" t="s">
        <v>581</v>
      </c>
      <c r="H950" s="171"/>
      <c r="I950" s="209"/>
    </row>
    <row r="951" spans="1:9" x14ac:dyDescent="0.3">
      <c r="B951" s="204"/>
      <c r="C951" s="83"/>
      <c r="D951" s="42" t="s">
        <v>583</v>
      </c>
      <c r="E951" s="190">
        <v>9</v>
      </c>
      <c r="F951" s="43">
        <f t="shared" si="9"/>
        <v>0</v>
      </c>
      <c r="G951" s="41"/>
      <c r="H951" s="44"/>
      <c r="I951" s="209"/>
    </row>
    <row r="952" spans="1:9" x14ac:dyDescent="0.3">
      <c r="B952" s="204"/>
      <c r="C952" s="83"/>
      <c r="D952" s="42" t="s">
        <v>584</v>
      </c>
      <c r="E952" s="190">
        <v>5</v>
      </c>
      <c r="F952" s="43">
        <f t="shared" si="9"/>
        <v>0</v>
      </c>
      <c r="G952" s="41"/>
      <c r="H952" s="44"/>
      <c r="I952" s="209"/>
    </row>
    <row r="953" spans="1:9" x14ac:dyDescent="0.3">
      <c r="B953" s="204"/>
      <c r="C953" s="83"/>
      <c r="D953" s="189">
        <v>0</v>
      </c>
      <c r="E953" s="190">
        <v>0</v>
      </c>
      <c r="F953" s="43">
        <f t="shared" si="9"/>
        <v>0</v>
      </c>
      <c r="G953" s="41"/>
      <c r="H953" s="44"/>
      <c r="I953" s="209"/>
    </row>
    <row r="954" spans="1:9" x14ac:dyDescent="0.3">
      <c r="A954" s="58"/>
      <c r="B954" s="19"/>
      <c r="D954" s="5"/>
      <c r="E954" s="110"/>
      <c r="F954" s="43"/>
      <c r="G954" s="41"/>
      <c r="H954" s="44"/>
    </row>
    <row r="955" spans="1:9" ht="15.6" x14ac:dyDescent="0.3">
      <c r="B955" s="185" t="s">
        <v>634</v>
      </c>
      <c r="C955" s="186"/>
      <c r="D955" s="186"/>
      <c r="E955" s="186"/>
      <c r="F955" s="187">
        <f>SUM(F956:F1005)</f>
        <v>0</v>
      </c>
      <c r="G955" s="186"/>
      <c r="H955" s="188"/>
      <c r="I955" s="186"/>
    </row>
    <row r="956" spans="1:9" x14ac:dyDescent="0.3">
      <c r="A956" s="58">
        <v>126</v>
      </c>
      <c r="B956" s="204" t="s">
        <v>635</v>
      </c>
      <c r="C956" s="49"/>
      <c r="D956" s="5" t="s">
        <v>11</v>
      </c>
      <c r="E956" s="110">
        <v>15</v>
      </c>
      <c r="F956" s="43">
        <f>IF(C956="x",E956,0)</f>
        <v>0</v>
      </c>
      <c r="G956" s="41"/>
      <c r="H956" s="44"/>
      <c r="I956" s="202" t="s">
        <v>636</v>
      </c>
    </row>
    <row r="957" spans="1:9" x14ac:dyDescent="0.3">
      <c r="A957" s="58"/>
      <c r="B957" s="204"/>
      <c r="C957" s="49" t="s">
        <v>10</v>
      </c>
      <c r="D957" s="5" t="s">
        <v>32</v>
      </c>
      <c r="E957" s="110">
        <v>0</v>
      </c>
      <c r="F957" s="43">
        <f>IF(C957="x",E957,0)</f>
        <v>0</v>
      </c>
      <c r="G957" s="41"/>
      <c r="H957" s="44"/>
      <c r="I957" s="202"/>
    </row>
    <row r="958" spans="1:9" x14ac:dyDescent="0.3">
      <c r="B958" s="19" t="s">
        <v>226</v>
      </c>
      <c r="D958" s="5"/>
      <c r="E958" s="110"/>
      <c r="F958" s="43"/>
      <c r="G958" s="41"/>
      <c r="H958" s="44"/>
    </row>
    <row r="959" spans="1:9" x14ac:dyDescent="0.3">
      <c r="A959" s="58"/>
      <c r="B959" s="59" t="s">
        <v>57</v>
      </c>
      <c r="D959" s="5"/>
      <c r="E959" s="110"/>
      <c r="F959" s="43"/>
      <c r="G959" s="41"/>
      <c r="H959" s="44"/>
      <c r="I959" s="45"/>
    </row>
    <row r="960" spans="1:9" x14ac:dyDescent="0.3">
      <c r="A960" s="58"/>
      <c r="B960" s="19"/>
      <c r="D960" s="5"/>
      <c r="E960" s="110"/>
      <c r="F960" s="43"/>
      <c r="G960" s="41"/>
      <c r="H960" s="44"/>
      <c r="I960" s="45"/>
    </row>
    <row r="961" spans="1:9" x14ac:dyDescent="0.3">
      <c r="A961" s="58">
        <v>127</v>
      </c>
      <c r="B961" s="214" t="s">
        <v>637</v>
      </c>
      <c r="C961" s="49"/>
      <c r="D961" s="5" t="s">
        <v>11</v>
      </c>
      <c r="E961" s="110">
        <v>30</v>
      </c>
      <c r="F961" s="43">
        <f>IF(C961="x",E961,0)</f>
        <v>0</v>
      </c>
      <c r="G961" s="41"/>
      <c r="H961" s="44"/>
      <c r="I961" s="3"/>
    </row>
    <row r="962" spans="1:9" x14ac:dyDescent="0.3">
      <c r="A962" s="58"/>
      <c r="B962" s="214"/>
      <c r="C962" s="49"/>
      <c r="D962" s="5" t="s">
        <v>32</v>
      </c>
      <c r="E962" s="110">
        <v>0</v>
      </c>
      <c r="F962" s="43">
        <f>IF(C962="x",E962,0)</f>
        <v>0</v>
      </c>
      <c r="G962" s="41"/>
      <c r="H962" s="44"/>
      <c r="I962" s="3"/>
    </row>
    <row r="963" spans="1:9" x14ac:dyDescent="0.3">
      <c r="B963" s="19" t="s">
        <v>226</v>
      </c>
      <c r="D963" s="5"/>
      <c r="E963" s="110"/>
      <c r="F963" s="43"/>
      <c r="G963" s="41"/>
      <c r="H963" s="44"/>
    </row>
    <row r="964" spans="1:9" x14ac:dyDescent="0.3">
      <c r="A964" s="58"/>
      <c r="B964" s="59" t="s">
        <v>57</v>
      </c>
      <c r="D964" s="5"/>
      <c r="E964" s="110"/>
      <c r="F964" s="43"/>
      <c r="G964" s="215" t="s">
        <v>581</v>
      </c>
      <c r="H964" s="216"/>
      <c r="I964" s="45"/>
    </row>
    <row r="965" spans="1:9" x14ac:dyDescent="0.3">
      <c r="A965" s="58"/>
      <c r="B965" s="19"/>
      <c r="D965" s="5"/>
      <c r="E965" s="110"/>
      <c r="F965" s="43"/>
      <c r="G965" s="215"/>
      <c r="H965" s="216"/>
      <c r="I965" s="45"/>
    </row>
    <row r="966" spans="1:9" x14ac:dyDescent="0.3">
      <c r="A966" s="1" t="s">
        <v>638</v>
      </c>
      <c r="B966" s="204" t="s">
        <v>639</v>
      </c>
      <c r="C966" s="83"/>
      <c r="D966" s="42" t="s">
        <v>578</v>
      </c>
      <c r="E966" s="190">
        <v>20</v>
      </c>
      <c r="F966" s="43">
        <f t="shared" ref="F966:F971" si="10">IF(C966="x",E966,0)</f>
        <v>0</v>
      </c>
      <c r="G966" s="41"/>
      <c r="H966" s="44"/>
      <c r="I966" s="3"/>
    </row>
    <row r="967" spans="1:9" x14ac:dyDescent="0.3">
      <c r="B967" s="204"/>
      <c r="C967" s="83"/>
      <c r="D967" s="42" t="s">
        <v>579</v>
      </c>
      <c r="E967" s="190">
        <v>18</v>
      </c>
      <c r="F967" s="43">
        <f t="shared" si="10"/>
        <v>0</v>
      </c>
      <c r="G967" s="41"/>
      <c r="H967" s="44"/>
    </row>
    <row r="968" spans="1:9" x14ac:dyDescent="0.3">
      <c r="B968" s="204"/>
      <c r="C968" s="83"/>
      <c r="D968" s="42" t="s">
        <v>580</v>
      </c>
      <c r="E968" s="190">
        <v>15</v>
      </c>
      <c r="F968" s="43">
        <f t="shared" si="10"/>
        <v>0</v>
      </c>
      <c r="G968" s="41"/>
      <c r="H968" s="44"/>
    </row>
    <row r="969" spans="1:9" x14ac:dyDescent="0.3">
      <c r="B969" s="204"/>
      <c r="C969" s="83"/>
      <c r="D969" s="42" t="s">
        <v>582</v>
      </c>
      <c r="E969" s="190">
        <v>10</v>
      </c>
      <c r="F969" s="43">
        <f t="shared" si="10"/>
        <v>0</v>
      </c>
      <c r="G969" s="41"/>
      <c r="H969" s="44"/>
    </row>
    <row r="970" spans="1:9" x14ac:dyDescent="0.3">
      <c r="B970" s="204"/>
      <c r="C970" s="83"/>
      <c r="D970" s="42" t="s">
        <v>583</v>
      </c>
      <c r="E970" s="190">
        <v>5</v>
      </c>
      <c r="F970" s="43">
        <f t="shared" si="10"/>
        <v>0</v>
      </c>
      <c r="G970" s="41"/>
      <c r="H970" s="44"/>
    </row>
    <row r="971" spans="1:9" x14ac:dyDescent="0.3">
      <c r="B971" s="204"/>
      <c r="C971" s="83"/>
      <c r="D971" s="42" t="s">
        <v>584</v>
      </c>
      <c r="E971" s="190">
        <v>0</v>
      </c>
      <c r="F971" s="43">
        <f t="shared" si="10"/>
        <v>0</v>
      </c>
      <c r="G971" s="41"/>
      <c r="H971" s="44"/>
    </row>
    <row r="972" spans="1:9" x14ac:dyDescent="0.3">
      <c r="B972" s="69"/>
      <c r="D972" s="5"/>
      <c r="E972" s="110"/>
      <c r="F972" s="43"/>
      <c r="G972" s="41"/>
      <c r="H972" s="44"/>
      <c r="I972" s="92"/>
    </row>
    <row r="973" spans="1:9" x14ac:dyDescent="0.3">
      <c r="A973" s="1" t="s">
        <v>640</v>
      </c>
      <c r="B973" s="204" t="s">
        <v>641</v>
      </c>
      <c r="C973" s="83"/>
      <c r="D973" s="42" t="s">
        <v>578</v>
      </c>
      <c r="E973" s="190">
        <v>25</v>
      </c>
      <c r="F973" s="43">
        <f t="shared" ref="F973:F978" si="11">IF(C973="x",E973,0)</f>
        <v>0</v>
      </c>
      <c r="G973" s="41"/>
      <c r="H973" s="44"/>
      <c r="I973" s="209" t="s">
        <v>642</v>
      </c>
    </row>
    <row r="974" spans="1:9" x14ac:dyDescent="0.3">
      <c r="B974" s="204"/>
      <c r="C974" s="83"/>
      <c r="D974" s="42" t="s">
        <v>579</v>
      </c>
      <c r="E974" s="190">
        <v>20</v>
      </c>
      <c r="F974" s="43">
        <f t="shared" si="11"/>
        <v>0</v>
      </c>
      <c r="G974" s="41"/>
      <c r="H974" s="44"/>
      <c r="I974" s="209"/>
    </row>
    <row r="975" spans="1:9" x14ac:dyDescent="0.3">
      <c r="B975" s="204"/>
      <c r="C975" s="83"/>
      <c r="D975" s="42" t="s">
        <v>580</v>
      </c>
      <c r="E975" s="190">
        <v>15</v>
      </c>
      <c r="F975" s="43">
        <f t="shared" si="11"/>
        <v>0</v>
      </c>
      <c r="G975" s="56" t="s">
        <v>581</v>
      </c>
      <c r="H975" s="171"/>
      <c r="I975" s="209"/>
    </row>
    <row r="976" spans="1:9" x14ac:dyDescent="0.3">
      <c r="B976" s="204"/>
      <c r="C976" s="83"/>
      <c r="D976" s="42" t="s">
        <v>582</v>
      </c>
      <c r="E976" s="190">
        <v>10</v>
      </c>
      <c r="F976" s="43">
        <f t="shared" si="11"/>
        <v>0</v>
      </c>
      <c r="G976" s="41"/>
      <c r="H976" s="44"/>
      <c r="I976" s="209"/>
    </row>
    <row r="977" spans="1:9" x14ac:dyDescent="0.3">
      <c r="B977" s="204"/>
      <c r="C977" s="83"/>
      <c r="D977" s="42" t="s">
        <v>583</v>
      </c>
      <c r="E977" s="190">
        <v>5</v>
      </c>
      <c r="F977" s="43">
        <f t="shared" si="11"/>
        <v>0</v>
      </c>
      <c r="G977" s="41"/>
      <c r="H977" s="44"/>
      <c r="I977" s="209"/>
    </row>
    <row r="978" spans="1:9" x14ac:dyDescent="0.3">
      <c r="B978" s="204"/>
      <c r="C978" s="83"/>
      <c r="D978" s="42" t="s">
        <v>584</v>
      </c>
      <c r="E978" s="190">
        <v>0</v>
      </c>
      <c r="F978" s="43">
        <f t="shared" si="11"/>
        <v>0</v>
      </c>
      <c r="G978" s="41"/>
      <c r="H978" s="44"/>
      <c r="I978" s="209"/>
    </row>
    <row r="979" spans="1:9" x14ac:dyDescent="0.3">
      <c r="B979" s="69"/>
      <c r="D979" s="5"/>
      <c r="E979" s="110"/>
      <c r="F979" s="43"/>
      <c r="G979" s="41"/>
      <c r="H979" s="44"/>
      <c r="I979" s="3"/>
    </row>
    <row r="980" spans="1:9" x14ac:dyDescent="0.3">
      <c r="A980" s="1" t="s">
        <v>643</v>
      </c>
      <c r="B980" s="204" t="s">
        <v>644</v>
      </c>
      <c r="C980" s="83"/>
      <c r="D980" s="42" t="s">
        <v>578</v>
      </c>
      <c r="E980" s="190">
        <v>25</v>
      </c>
      <c r="F980" s="43">
        <f t="shared" ref="F980:F985" si="12">IF(C980="x",E980,0)</f>
        <v>0</v>
      </c>
      <c r="G980" s="41"/>
      <c r="H980" s="44"/>
      <c r="I980" s="209" t="s">
        <v>645</v>
      </c>
    </row>
    <row r="981" spans="1:9" x14ac:dyDescent="0.3">
      <c r="B981" s="204"/>
      <c r="C981" s="83"/>
      <c r="D981" s="42" t="s">
        <v>579</v>
      </c>
      <c r="E981" s="190">
        <v>20</v>
      </c>
      <c r="F981" s="43">
        <f t="shared" si="12"/>
        <v>0</v>
      </c>
      <c r="G981" s="41"/>
      <c r="H981" s="44"/>
      <c r="I981" s="209"/>
    </row>
    <row r="982" spans="1:9" x14ac:dyDescent="0.3">
      <c r="B982" s="204"/>
      <c r="C982" s="83"/>
      <c r="D982" s="42" t="s">
        <v>580</v>
      </c>
      <c r="E982" s="190">
        <v>15</v>
      </c>
      <c r="F982" s="43">
        <f t="shared" si="12"/>
        <v>0</v>
      </c>
      <c r="G982" s="41"/>
      <c r="H982" s="44"/>
      <c r="I982" s="209"/>
    </row>
    <row r="983" spans="1:9" x14ac:dyDescent="0.3">
      <c r="B983" s="204"/>
      <c r="C983" s="83"/>
      <c r="D983" s="42" t="s">
        <v>582</v>
      </c>
      <c r="E983" s="190">
        <v>10</v>
      </c>
      <c r="F983" s="43">
        <f t="shared" si="12"/>
        <v>0</v>
      </c>
      <c r="G983" s="56" t="s">
        <v>581</v>
      </c>
      <c r="H983" s="171"/>
      <c r="I983" s="209"/>
    </row>
    <row r="984" spans="1:9" x14ac:dyDescent="0.3">
      <c r="B984" s="204"/>
      <c r="C984" s="83"/>
      <c r="D984" s="42" t="s">
        <v>583</v>
      </c>
      <c r="E984" s="190">
        <v>5</v>
      </c>
      <c r="F984" s="43">
        <f t="shared" si="12"/>
        <v>0</v>
      </c>
      <c r="G984" s="41"/>
      <c r="H984" s="44"/>
      <c r="I984" s="209"/>
    </row>
    <row r="985" spans="1:9" x14ac:dyDescent="0.3">
      <c r="B985" s="204"/>
      <c r="C985" s="83"/>
      <c r="D985" s="42" t="s">
        <v>584</v>
      </c>
      <c r="E985" s="190">
        <v>0</v>
      </c>
      <c r="F985" s="43">
        <f t="shared" si="12"/>
        <v>0</v>
      </c>
      <c r="G985" s="41"/>
      <c r="H985" s="44"/>
      <c r="I985" s="209"/>
    </row>
    <row r="986" spans="1:9" x14ac:dyDescent="0.3">
      <c r="B986" s="69"/>
      <c r="D986" s="5"/>
      <c r="E986" s="110"/>
      <c r="F986" s="43"/>
      <c r="G986" s="41"/>
      <c r="H986" s="44"/>
      <c r="I986" s="3"/>
    </row>
    <row r="987" spans="1:9" x14ac:dyDescent="0.3">
      <c r="A987" s="1" t="s">
        <v>646</v>
      </c>
      <c r="B987" s="204" t="s">
        <v>647</v>
      </c>
      <c r="C987" s="83"/>
      <c r="D987" s="42" t="s">
        <v>578</v>
      </c>
      <c r="E987" s="190">
        <v>25</v>
      </c>
      <c r="F987" s="43">
        <f t="shared" ref="F987:F992" si="13">IF(C987="x",E987,0)</f>
        <v>0</v>
      </c>
      <c r="G987" s="41"/>
      <c r="H987" s="44"/>
      <c r="I987" s="209" t="s">
        <v>648</v>
      </c>
    </row>
    <row r="988" spans="1:9" x14ac:dyDescent="0.3">
      <c r="B988" s="204"/>
      <c r="C988" s="83"/>
      <c r="D988" s="42" t="s">
        <v>579</v>
      </c>
      <c r="E988" s="190">
        <v>20</v>
      </c>
      <c r="F988" s="43">
        <f t="shared" si="13"/>
        <v>0</v>
      </c>
      <c r="G988" s="41"/>
      <c r="H988" s="44"/>
      <c r="I988" s="209"/>
    </row>
    <row r="989" spans="1:9" x14ac:dyDescent="0.3">
      <c r="B989" s="204"/>
      <c r="C989" s="83"/>
      <c r="D989" s="42" t="s">
        <v>580</v>
      </c>
      <c r="E989" s="190">
        <v>15</v>
      </c>
      <c r="F989" s="43">
        <f t="shared" si="13"/>
        <v>0</v>
      </c>
      <c r="G989" s="56" t="s">
        <v>581</v>
      </c>
      <c r="H989" s="171"/>
      <c r="I989" s="209"/>
    </row>
    <row r="990" spans="1:9" x14ac:dyDescent="0.3">
      <c r="B990" s="204"/>
      <c r="C990" s="83"/>
      <c r="D990" s="42" t="s">
        <v>582</v>
      </c>
      <c r="E990" s="190">
        <v>10</v>
      </c>
      <c r="F990" s="43">
        <f t="shared" si="13"/>
        <v>0</v>
      </c>
      <c r="G990" s="41"/>
      <c r="H990" s="44"/>
      <c r="I990" s="209"/>
    </row>
    <row r="991" spans="1:9" x14ac:dyDescent="0.3">
      <c r="B991" s="204"/>
      <c r="C991" s="83"/>
      <c r="D991" s="42" t="s">
        <v>583</v>
      </c>
      <c r="E991" s="190">
        <v>5</v>
      </c>
      <c r="F991" s="43">
        <f t="shared" si="13"/>
        <v>0</v>
      </c>
      <c r="G991" s="41"/>
      <c r="H991" s="44"/>
      <c r="I991" s="209"/>
    </row>
    <row r="992" spans="1:9" x14ac:dyDescent="0.3">
      <c r="B992" s="204"/>
      <c r="C992" s="83"/>
      <c r="D992" s="42" t="s">
        <v>584</v>
      </c>
      <c r="E992" s="190">
        <v>0</v>
      </c>
      <c r="F992" s="43">
        <f t="shared" si="13"/>
        <v>0</v>
      </c>
      <c r="G992" s="41"/>
      <c r="H992" s="44"/>
      <c r="I992" s="209"/>
    </row>
    <row r="993" spans="1:9" x14ac:dyDescent="0.3">
      <c r="B993" s="69"/>
      <c r="D993" s="5"/>
      <c r="E993" s="110"/>
      <c r="F993" s="43"/>
      <c r="G993" s="41"/>
      <c r="H993" s="44"/>
      <c r="I993" s="3"/>
    </row>
    <row r="994" spans="1:9" x14ac:dyDescent="0.3">
      <c r="A994" s="1" t="s">
        <v>649</v>
      </c>
      <c r="B994" s="204" t="s">
        <v>650</v>
      </c>
      <c r="C994" s="83"/>
      <c r="D994" s="42" t="s">
        <v>578</v>
      </c>
      <c r="E994" s="190">
        <v>25</v>
      </c>
      <c r="F994" s="43">
        <f t="shared" ref="F994:F999" si="14">IF(C994="x",E994,0)</f>
        <v>0</v>
      </c>
      <c r="G994" s="41"/>
      <c r="H994" s="44"/>
      <c r="I994" s="209" t="s">
        <v>651</v>
      </c>
    </row>
    <row r="995" spans="1:9" x14ac:dyDescent="0.3">
      <c r="B995" s="204"/>
      <c r="C995" s="83"/>
      <c r="D995" s="42" t="s">
        <v>579</v>
      </c>
      <c r="E995" s="190">
        <v>20</v>
      </c>
      <c r="F995" s="43">
        <f t="shared" si="14"/>
        <v>0</v>
      </c>
      <c r="G995" s="41"/>
      <c r="H995" s="44"/>
      <c r="I995" s="209"/>
    </row>
    <row r="996" spans="1:9" x14ac:dyDescent="0.3">
      <c r="B996" s="204"/>
      <c r="C996" s="83"/>
      <c r="D996" s="42" t="s">
        <v>580</v>
      </c>
      <c r="E996" s="190">
        <v>15</v>
      </c>
      <c r="F996" s="43">
        <f t="shared" si="14"/>
        <v>0</v>
      </c>
      <c r="G996" s="56" t="s">
        <v>581</v>
      </c>
      <c r="H996" s="171"/>
      <c r="I996" s="209"/>
    </row>
    <row r="997" spans="1:9" x14ac:dyDescent="0.3">
      <c r="B997" s="204"/>
      <c r="C997" s="83"/>
      <c r="D997" s="42" t="s">
        <v>582</v>
      </c>
      <c r="E997" s="190">
        <v>10</v>
      </c>
      <c r="F997" s="43">
        <f t="shared" si="14"/>
        <v>0</v>
      </c>
      <c r="G997" s="41"/>
      <c r="H997" s="44"/>
      <c r="I997" s="209"/>
    </row>
    <row r="998" spans="1:9" x14ac:dyDescent="0.3">
      <c r="B998" s="204"/>
      <c r="C998" s="83"/>
      <c r="D998" s="42" t="s">
        <v>583</v>
      </c>
      <c r="E998" s="190">
        <v>5</v>
      </c>
      <c r="F998" s="43">
        <f t="shared" si="14"/>
        <v>0</v>
      </c>
      <c r="G998" s="41"/>
      <c r="H998" s="44"/>
      <c r="I998" s="209"/>
    </row>
    <row r="999" spans="1:9" x14ac:dyDescent="0.3">
      <c r="B999" s="204"/>
      <c r="C999" s="83"/>
      <c r="D999" s="42" t="s">
        <v>584</v>
      </c>
      <c r="E999" s="190">
        <v>0</v>
      </c>
      <c r="F999" s="43">
        <f t="shared" si="14"/>
        <v>0</v>
      </c>
      <c r="G999" s="41"/>
      <c r="H999" s="44"/>
      <c r="I999" s="209"/>
    </row>
    <row r="1000" spans="1:9" x14ac:dyDescent="0.3">
      <c r="B1000" s="5"/>
      <c r="C1000" s="100"/>
      <c r="D1000" s="42"/>
      <c r="E1000" s="190"/>
      <c r="F1000" s="43"/>
      <c r="G1000" s="41"/>
      <c r="H1000" s="44"/>
      <c r="I1000" s="3"/>
    </row>
    <row r="1001" spans="1:9" s="19" customFormat="1" x14ac:dyDescent="0.3">
      <c r="A1001" s="58">
        <v>129</v>
      </c>
      <c r="B1001" s="204" t="s">
        <v>652</v>
      </c>
      <c r="C1001" s="49"/>
      <c r="D1001" s="5" t="s">
        <v>11</v>
      </c>
      <c r="E1001" s="110">
        <v>15</v>
      </c>
      <c r="F1001" s="43">
        <f>IF(C1001="x",E1001,0)</f>
        <v>0</v>
      </c>
      <c r="G1001" s="41"/>
      <c r="H1001" s="44"/>
      <c r="I1001" s="202"/>
    </row>
    <row r="1002" spans="1:9" s="19" customFormat="1" x14ac:dyDescent="0.3">
      <c r="A1002" s="58"/>
      <c r="B1002" s="204"/>
      <c r="C1002" s="49"/>
      <c r="D1002" s="5" t="s">
        <v>32</v>
      </c>
      <c r="E1002" s="110">
        <v>0</v>
      </c>
      <c r="F1002" s="43">
        <f>IF(C1002="x",E1002,0)</f>
        <v>0</v>
      </c>
      <c r="G1002" s="41"/>
      <c r="H1002" s="44"/>
      <c r="I1002" s="202"/>
    </row>
    <row r="1003" spans="1:9" s="19" customFormat="1" x14ac:dyDescent="0.3">
      <c r="A1003" s="58"/>
      <c r="B1003" s="19" t="s">
        <v>56</v>
      </c>
      <c r="C1003" s="5"/>
      <c r="D1003" s="5"/>
      <c r="E1003" s="110"/>
      <c r="F1003" s="42"/>
      <c r="G1003" s="56" t="s">
        <v>581</v>
      </c>
      <c r="H1003" s="171"/>
      <c r="I1003" s="45"/>
    </row>
    <row r="1004" spans="1:9" s="19" customFormat="1" x14ac:dyDescent="0.3">
      <c r="A1004" s="58"/>
      <c r="B1004" s="59" t="s">
        <v>57</v>
      </c>
      <c r="C1004" s="5"/>
      <c r="D1004" s="5"/>
      <c r="E1004" s="110"/>
      <c r="F1004" s="42"/>
      <c r="G1004" s="41"/>
      <c r="H1004" s="44"/>
      <c r="I1004" s="3"/>
    </row>
    <row r="1005" spans="1:9" x14ac:dyDescent="0.3">
      <c r="B1005" s="69"/>
      <c r="D1005" s="19"/>
      <c r="E1005" s="110"/>
      <c r="F1005" s="194"/>
      <c r="G1005" s="19"/>
      <c r="H1005" s="195"/>
      <c r="I1005" s="92"/>
    </row>
    <row r="1006" spans="1:9" x14ac:dyDescent="0.3">
      <c r="A1006" s="177"/>
      <c r="B1006" s="196" t="s">
        <v>653</v>
      </c>
      <c r="C1006" s="196"/>
      <c r="D1006" s="196"/>
      <c r="E1006" s="196"/>
      <c r="F1006" s="196"/>
      <c r="G1006" s="196"/>
      <c r="H1006" s="197"/>
      <c r="I1006" s="196"/>
    </row>
    <row r="1007" spans="1:9" x14ac:dyDescent="0.3">
      <c r="B1007" s="4"/>
      <c r="E1007" s="155"/>
      <c r="F1007" s="198"/>
    </row>
  </sheetData>
  <sheetProtection algorithmName="SHA-512" hashValue="2pDJtv/rMDrvSAu5n5fK+AGcjIECVxsyQHPj+XXXfWuIR9HW3skObW8D1XOXKSCRfS3wkkYPF/NSUC42fpKb3g==" saltValue="bpRFQ/qyB/McFqZ7hLmd3A==" spinCount="100000" sheet="1" objects="1" scenarios="1"/>
  <protectedRanges>
    <protectedRange sqref="C342:C1004 D354:E355 D386:E386 D417:E417 D448:E448 D473:E473 D476:E476 D479:E479 D599:E599 D676:E676 D737:E737 D791:E791 D794:E794 D797:E797 D829:E829 D890:E890 D955:E955 I354:I355 I386 I417 I448 I473 I476 I479 I599 I676 I737 I791 I794 I797 I829 I890 I955" name="Range6"/>
    <protectedRange sqref="C338:D340" name="Range5"/>
    <protectedRange sqref="C326:D330" name="Range4"/>
    <protectedRange sqref="C109:C324 D113:E113 D172:E172 D261:E261 D264:E264 D267:E267 D320:E320 I113 I172 I261 I264 I267 I320" name="Range3"/>
    <protectedRange sqref="C102:D107" name="Range2"/>
    <protectedRange sqref="C7:C99" name="Range1"/>
    <protectedRange sqref="F737:H737 F479:H479 F476:H476 F473:H473 F448:H448 F417:H417 F386:H386 F354:H355 F599:H599 F676:H676 F791:H791 F794:H794 F797:H797 F829:H829 F890:H890 F955:H955" name="Range6_1"/>
    <protectedRange sqref="F320:H320 F267:H267 F264:H264 F261:H261 F172:H172 F113:H113" name="Range3_1"/>
  </protectedRanges>
  <mergeCells count="281">
    <mergeCell ref="B994:B999"/>
    <mergeCell ref="I994:I999"/>
    <mergeCell ref="B1001:B1002"/>
    <mergeCell ref="I1001:I1002"/>
    <mergeCell ref="B966:B971"/>
    <mergeCell ref="B973:B978"/>
    <mergeCell ref="I973:I978"/>
    <mergeCell ref="B980:B985"/>
    <mergeCell ref="I980:I985"/>
    <mergeCell ref="B987:B992"/>
    <mergeCell ref="I987:I992"/>
    <mergeCell ref="B947:B953"/>
    <mergeCell ref="I947:I953"/>
    <mergeCell ref="B956:B957"/>
    <mergeCell ref="I956:I957"/>
    <mergeCell ref="B961:B962"/>
    <mergeCell ref="G964:G965"/>
    <mergeCell ref="H964:H965"/>
    <mergeCell ref="B931:B932"/>
    <mergeCell ref="I931:I932"/>
    <mergeCell ref="B934:B935"/>
    <mergeCell ref="I934:I935"/>
    <mergeCell ref="B939:B945"/>
    <mergeCell ref="I939:I945"/>
    <mergeCell ref="B891:B892"/>
    <mergeCell ref="I891:I892"/>
    <mergeCell ref="B896:B902"/>
    <mergeCell ref="B906:B912"/>
    <mergeCell ref="B916:B922"/>
    <mergeCell ref="B926:B927"/>
    <mergeCell ref="I926:I927"/>
    <mergeCell ref="B875:B876"/>
    <mergeCell ref="I875:I876"/>
    <mergeCell ref="B880:B881"/>
    <mergeCell ref="I880:I881"/>
    <mergeCell ref="B885:B886"/>
    <mergeCell ref="I885:I886"/>
    <mergeCell ref="B845:B847"/>
    <mergeCell ref="B851:B854"/>
    <mergeCell ref="I851:I854"/>
    <mergeCell ref="B858:B863"/>
    <mergeCell ref="B865:B868"/>
    <mergeCell ref="B870:B873"/>
    <mergeCell ref="B823:B825"/>
    <mergeCell ref="B830:B831"/>
    <mergeCell ref="I830:I831"/>
    <mergeCell ref="B835:B836"/>
    <mergeCell ref="I835:I836"/>
    <mergeCell ref="B840:B841"/>
    <mergeCell ref="I840:I841"/>
    <mergeCell ref="B798:B799"/>
    <mergeCell ref="I798:I799"/>
    <mergeCell ref="B803:B808"/>
    <mergeCell ref="B810:B813"/>
    <mergeCell ref="B817:B821"/>
    <mergeCell ref="I817:I821"/>
    <mergeCell ref="B771:B774"/>
    <mergeCell ref="I771:I774"/>
    <mergeCell ref="B776:B777"/>
    <mergeCell ref="I776:I777"/>
    <mergeCell ref="B781:B782"/>
    <mergeCell ref="B786:B787"/>
    <mergeCell ref="I786:I787"/>
    <mergeCell ref="B756:B757"/>
    <mergeCell ref="I756:I757"/>
    <mergeCell ref="B761:B762"/>
    <mergeCell ref="I761:I762"/>
    <mergeCell ref="B766:B767"/>
    <mergeCell ref="I766:I767"/>
    <mergeCell ref="B743:B744"/>
    <mergeCell ref="I743:I744"/>
    <mergeCell ref="B746:B747"/>
    <mergeCell ref="I746:I747"/>
    <mergeCell ref="B751:B752"/>
    <mergeCell ref="I751:I752"/>
    <mergeCell ref="B722:B723"/>
    <mergeCell ref="I722:I723"/>
    <mergeCell ref="B727:B728"/>
    <mergeCell ref="B732:B733"/>
    <mergeCell ref="I732:I733"/>
    <mergeCell ref="B738:B739"/>
    <mergeCell ref="I738:I739"/>
    <mergeCell ref="B692:B693"/>
    <mergeCell ref="B697:B699"/>
    <mergeCell ref="B703:B707"/>
    <mergeCell ref="B712:B713"/>
    <mergeCell ref="I712:I713"/>
    <mergeCell ref="B717:B720"/>
    <mergeCell ref="I717:I720"/>
    <mergeCell ref="B677:B680"/>
    <mergeCell ref="I677:I680"/>
    <mergeCell ref="B684:B685"/>
    <mergeCell ref="I684:I685"/>
    <mergeCell ref="B687:B688"/>
    <mergeCell ref="I687:I688"/>
    <mergeCell ref="B663:B664"/>
    <mergeCell ref="I663:I664"/>
    <mergeCell ref="B668:B669"/>
    <mergeCell ref="I668:I669"/>
    <mergeCell ref="B671:B672"/>
    <mergeCell ref="I671:I672"/>
    <mergeCell ref="B648:B649"/>
    <mergeCell ref="I648:I649"/>
    <mergeCell ref="B653:B654"/>
    <mergeCell ref="I653:I654"/>
    <mergeCell ref="B658:B659"/>
    <mergeCell ref="I658:I659"/>
    <mergeCell ref="B635:B636"/>
    <mergeCell ref="I635:I636"/>
    <mergeCell ref="B640:B641"/>
    <mergeCell ref="I640:I641"/>
    <mergeCell ref="B645:B646"/>
    <mergeCell ref="I645:I646"/>
    <mergeCell ref="B613:B614"/>
    <mergeCell ref="B618:B622"/>
    <mergeCell ref="B624:B626"/>
    <mergeCell ref="I624:I626"/>
    <mergeCell ref="B630:B631"/>
    <mergeCell ref="I630:I631"/>
    <mergeCell ref="B593:B595"/>
    <mergeCell ref="B600:B601"/>
    <mergeCell ref="I600:I601"/>
    <mergeCell ref="B603:B604"/>
    <mergeCell ref="I603:I604"/>
    <mergeCell ref="B608:B609"/>
    <mergeCell ref="I608:I609"/>
    <mergeCell ref="B578:B579"/>
    <mergeCell ref="I578:I579"/>
    <mergeCell ref="B583:B584"/>
    <mergeCell ref="I583:I584"/>
    <mergeCell ref="B588:B589"/>
    <mergeCell ref="I588:I589"/>
    <mergeCell ref="B557:B561"/>
    <mergeCell ref="B563:B564"/>
    <mergeCell ref="I563:I564"/>
    <mergeCell ref="B568:B569"/>
    <mergeCell ref="I568:I569"/>
    <mergeCell ref="B573:B574"/>
    <mergeCell ref="I573:I574"/>
    <mergeCell ref="B542:B545"/>
    <mergeCell ref="I542:I545"/>
    <mergeCell ref="B547:B548"/>
    <mergeCell ref="I547:I548"/>
    <mergeCell ref="B552:B553"/>
    <mergeCell ref="I552:I553"/>
    <mergeCell ref="B527:B528"/>
    <mergeCell ref="I527:I528"/>
    <mergeCell ref="B532:B533"/>
    <mergeCell ref="I532:I533"/>
    <mergeCell ref="B537:B538"/>
    <mergeCell ref="I537:I538"/>
    <mergeCell ref="B512:B513"/>
    <mergeCell ref="I512:I513"/>
    <mergeCell ref="B517:B518"/>
    <mergeCell ref="I517:I518"/>
    <mergeCell ref="B522:B523"/>
    <mergeCell ref="I522:I523"/>
    <mergeCell ref="B497:B498"/>
    <mergeCell ref="I497:I498"/>
    <mergeCell ref="B502:B503"/>
    <mergeCell ref="I502:I503"/>
    <mergeCell ref="B507:B508"/>
    <mergeCell ref="I507:I508"/>
    <mergeCell ref="B488:B489"/>
    <mergeCell ref="I488:I489"/>
    <mergeCell ref="B491:B492"/>
    <mergeCell ref="I491:I492"/>
    <mergeCell ref="B494:B495"/>
    <mergeCell ref="I494:I495"/>
    <mergeCell ref="B461:B463"/>
    <mergeCell ref="B467:B469"/>
    <mergeCell ref="B480:B481"/>
    <mergeCell ref="I480:I481"/>
    <mergeCell ref="B485:B486"/>
    <mergeCell ref="I485:I486"/>
    <mergeCell ref="B424:B426"/>
    <mergeCell ref="B430:B432"/>
    <mergeCell ref="B436:B438"/>
    <mergeCell ref="B442:B444"/>
    <mergeCell ref="B449:B451"/>
    <mergeCell ref="B455:B457"/>
    <mergeCell ref="B393:B395"/>
    <mergeCell ref="I393:I396"/>
    <mergeCell ref="B399:B401"/>
    <mergeCell ref="B405:B407"/>
    <mergeCell ref="B411:B413"/>
    <mergeCell ref="B418:B420"/>
    <mergeCell ref="B362:B364"/>
    <mergeCell ref="B368:B370"/>
    <mergeCell ref="B374:B376"/>
    <mergeCell ref="I377:I379"/>
    <mergeCell ref="B380:B382"/>
    <mergeCell ref="B387:B389"/>
    <mergeCell ref="B337:D337"/>
    <mergeCell ref="B342:B344"/>
    <mergeCell ref="I342:I344"/>
    <mergeCell ref="B348:B350"/>
    <mergeCell ref="I348:I350"/>
    <mergeCell ref="B356:B358"/>
    <mergeCell ref="B314:B316"/>
    <mergeCell ref="I314:I316"/>
    <mergeCell ref="B321:B323"/>
    <mergeCell ref="I321:I323"/>
    <mergeCell ref="B325:D325"/>
    <mergeCell ref="B332:B335"/>
    <mergeCell ref="I332:I335"/>
    <mergeCell ref="B298:B299"/>
    <mergeCell ref="I298:I299"/>
    <mergeCell ref="B303:B304"/>
    <mergeCell ref="I303:I304"/>
    <mergeCell ref="B308:B310"/>
    <mergeCell ref="I308:I310"/>
    <mergeCell ref="B274:B276"/>
    <mergeCell ref="I274:I276"/>
    <mergeCell ref="B280:B282"/>
    <mergeCell ref="B286:B288"/>
    <mergeCell ref="I286:I288"/>
    <mergeCell ref="B292:B294"/>
    <mergeCell ref="B234:B235"/>
    <mergeCell ref="I234:I235"/>
    <mergeCell ref="B239:B240"/>
    <mergeCell ref="B244:B248"/>
    <mergeCell ref="B252:B257"/>
    <mergeCell ref="B268:B270"/>
    <mergeCell ref="B213:B214"/>
    <mergeCell ref="I213:I214"/>
    <mergeCell ref="B219:B220"/>
    <mergeCell ref="I219:I220"/>
    <mergeCell ref="B224:B225"/>
    <mergeCell ref="B229:B230"/>
    <mergeCell ref="B173:B174"/>
    <mergeCell ref="B178:B179"/>
    <mergeCell ref="B183:B185"/>
    <mergeCell ref="B189:B191"/>
    <mergeCell ref="B195:B199"/>
    <mergeCell ref="B201:B203"/>
    <mergeCell ref="B147:B148"/>
    <mergeCell ref="B152:B153"/>
    <mergeCell ref="B157:B158"/>
    <mergeCell ref="B162:B163"/>
    <mergeCell ref="B167:B168"/>
    <mergeCell ref="I167:I168"/>
    <mergeCell ref="B119:B121"/>
    <mergeCell ref="B125:B129"/>
    <mergeCell ref="I125:I129"/>
    <mergeCell ref="B133:B137"/>
    <mergeCell ref="B142:B143"/>
    <mergeCell ref="I142:I143"/>
    <mergeCell ref="B75:B76"/>
    <mergeCell ref="B87:B89"/>
    <mergeCell ref="I87:I89"/>
    <mergeCell ref="B93:B94"/>
    <mergeCell ref="B100:D100"/>
    <mergeCell ref="B114:B115"/>
    <mergeCell ref="I114:I115"/>
    <mergeCell ref="B60:B61"/>
    <mergeCell ref="I60:I61"/>
    <mergeCell ref="B65:B66"/>
    <mergeCell ref="I65:I66"/>
    <mergeCell ref="B70:B71"/>
    <mergeCell ref="I70:I71"/>
    <mergeCell ref="B50:B51"/>
    <mergeCell ref="B55:B56"/>
    <mergeCell ref="I55:I56"/>
    <mergeCell ref="B19:B20"/>
    <mergeCell ref="I19:I20"/>
    <mergeCell ref="B24:B25"/>
    <mergeCell ref="B30:B31"/>
    <mergeCell ref="I30:I31"/>
    <mergeCell ref="B35:B36"/>
    <mergeCell ref="I35:I36"/>
    <mergeCell ref="B1:H1"/>
    <mergeCell ref="B7:B9"/>
    <mergeCell ref="I7:I9"/>
    <mergeCell ref="O7:O9"/>
    <mergeCell ref="B13:B15"/>
    <mergeCell ref="I13:I15"/>
    <mergeCell ref="B40:B41"/>
    <mergeCell ref="I40:I41"/>
    <mergeCell ref="B45:B46"/>
    <mergeCell ref="I45:I46"/>
  </mergeCells>
  <conditionalFormatting sqref="B2 B4:B6 B10:B12 B16:B18 B32:B34 B37:B39 B57 B62 B263 B194 B200 B475 B793 B1008:B1048576 B113 B21:B24 B27 B29 B241 B347 B429 B435 B441 B447 B460 B466 B44 B54 B98:B99 B124 B161 B147 B151 B171 B233 B260 B353 B577 B930 B954 B612:B613 B149 B361 B392 B273:B277 B297:B305 B681:B683 B694:B696 B265:B267 B59 B64 B243 B279:B283 B285:B289 B291 B307">
    <cfRule type="containsText" dxfId="305" priority="297" operator="containsText" text="Please fill your answer here.">
      <formula>NOT(ISERROR(SEARCH("Please fill your answer here.",B2)))</formula>
    </cfRule>
  </conditionalFormatting>
  <conditionalFormatting sqref="B3">
    <cfRule type="containsText" dxfId="304" priority="296" operator="containsText" text="Please fill your answer here.">
      <formula>NOT(ISERROR(SEARCH("Please fill your answer here.",B3)))</formula>
    </cfRule>
  </conditionalFormatting>
  <conditionalFormatting sqref="K2:XFD2 A2:E2 I2">
    <cfRule type="expression" dxfId="303" priority="293">
      <formula>$B2="This section is completed"</formula>
    </cfRule>
    <cfRule type="expression" dxfId="302" priority="294">
      <formula>$B2="This section contains missing answers"</formula>
    </cfRule>
    <cfRule type="containsText" dxfId="301" priority="295" operator="containsText" text="This section contains missing answers">
      <formula>NOT(ISERROR(SEARCH("This section contains missing answers",A2)))</formula>
    </cfRule>
  </conditionalFormatting>
  <conditionalFormatting sqref="J2">
    <cfRule type="expression" dxfId="300" priority="290">
      <formula>$B2="This section is completed"</formula>
    </cfRule>
    <cfRule type="expression" dxfId="299" priority="291">
      <formula>$B2="This section contains missing answers"</formula>
    </cfRule>
    <cfRule type="containsText" dxfId="298" priority="292" operator="containsText" text="This section contains missing answers">
      <formula>NOT(ISERROR(SEARCH("This section contains missing answers",J2)))</formula>
    </cfRule>
  </conditionalFormatting>
  <conditionalFormatting sqref="B72 B74">
    <cfRule type="containsText" dxfId="297" priority="289" operator="containsText" text="Please fill your answer here.">
      <formula>NOT(ISERROR(SEARCH("Please fill your answer here.",B72)))</formula>
    </cfRule>
  </conditionalFormatting>
  <conditionalFormatting sqref="B67 B69">
    <cfRule type="containsText" dxfId="296" priority="288" operator="containsText" text="Please fill your answer here.">
      <formula>NOT(ISERROR(SEARCH("Please fill your answer here.",B67)))</formula>
    </cfRule>
  </conditionalFormatting>
  <conditionalFormatting sqref="B116:B118">
    <cfRule type="containsText" dxfId="295" priority="287" operator="containsText" text="Please fill your answer here.">
      <formula>NOT(ISERROR(SEARCH("Please fill your answer here.",B116)))</formula>
    </cfRule>
  </conditionalFormatting>
  <conditionalFormatting sqref="B132 B141 B146">
    <cfRule type="containsText" dxfId="294" priority="286" operator="containsText" text="Please fill your answer here.">
      <formula>NOT(ISERROR(SEARCH("Please fill your answer here.",B132)))</formula>
    </cfRule>
  </conditionalFormatting>
  <conditionalFormatting sqref="B154:B156">
    <cfRule type="containsText" dxfId="293" priority="285" operator="containsText" text="Please fill your answer here.">
      <formula>NOT(ISERROR(SEARCH("Please fill your answer here.",B154)))</formula>
    </cfRule>
  </conditionalFormatting>
  <conditionalFormatting sqref="B175:B177">
    <cfRule type="containsText" dxfId="292" priority="284" operator="containsText" text="Please fill your answer here.">
      <formula>NOT(ISERROR(SEARCH("Please fill your answer here.",B175)))</formula>
    </cfRule>
  </conditionalFormatting>
  <conditionalFormatting sqref="B180:B182">
    <cfRule type="containsText" dxfId="291" priority="283" operator="containsText" text="Please fill your answer here.">
      <formula>NOT(ISERROR(SEARCH("Please fill your answer here.",B180)))</formula>
    </cfRule>
  </conditionalFormatting>
  <conditionalFormatting sqref="B186:B188">
    <cfRule type="containsText" dxfId="290" priority="282" operator="containsText" text="Please fill your answer here.">
      <formula>NOT(ISERROR(SEARCH("Please fill your answer here.",B186)))</formula>
    </cfRule>
  </conditionalFormatting>
  <conditionalFormatting sqref="B221:B223 B228">
    <cfRule type="containsText" dxfId="289" priority="281" operator="containsText" text="Please fill your answer here.">
      <formula>NOT(ISERROR(SEARCH("Please fill your answer here.",B221)))</formula>
    </cfRule>
  </conditionalFormatting>
  <conditionalFormatting sqref="B236 B238">
    <cfRule type="containsText" dxfId="288" priority="280" operator="containsText" text="Please fill your answer here.">
      <formula>NOT(ISERROR(SEARCH("Please fill your answer here.",B236)))</formula>
    </cfRule>
  </conditionalFormatting>
  <conditionalFormatting sqref="B262">
    <cfRule type="containsText" dxfId="287" priority="279" operator="containsText" text="Please fill your answer here.">
      <formula>NOT(ISERROR(SEARCH("Please fill your answer here.",B262)))</formula>
    </cfRule>
  </conditionalFormatting>
  <conditionalFormatting sqref="K262:XFD262 A262:E262 I262">
    <cfRule type="expression" dxfId="286" priority="276">
      <formula>$B262="Dimension 1: Policy is completed"</formula>
    </cfRule>
    <cfRule type="expression" dxfId="285" priority="277">
      <formula>$B262="Dimension 1: Policy contains missing answers"</formula>
    </cfRule>
    <cfRule type="containsText" dxfId="284" priority="278" operator="containsText" text="This section contains missing answers">
      <formula>NOT(ISERROR(SEARCH("This section contains missing answers",A262)))</formula>
    </cfRule>
  </conditionalFormatting>
  <conditionalFormatting sqref="J262">
    <cfRule type="expression" dxfId="283" priority="273">
      <formula>$B262="This section is completed"</formula>
    </cfRule>
    <cfRule type="expression" dxfId="282" priority="274">
      <formula>$B262="This section contains missing answers"</formula>
    </cfRule>
    <cfRule type="containsText" dxfId="281" priority="275" operator="containsText" text="This section contains missing answers">
      <formula>NOT(ISERROR(SEARCH("This section contains missing answers",J262)))</formula>
    </cfRule>
  </conditionalFormatting>
  <conditionalFormatting sqref="B320">
    <cfRule type="containsText" dxfId="280" priority="272" operator="containsText" text="Please fill your answer here.">
      <formula>NOT(ISERROR(SEARCH("Please fill your answer here.",B320)))</formula>
    </cfRule>
  </conditionalFormatting>
  <conditionalFormatting sqref="B264">
    <cfRule type="containsText" dxfId="279" priority="271" operator="containsText" text="Please fill your answer here.">
      <formula>NOT(ISERROR(SEARCH("Please fill your answer here.",B264)))</formula>
    </cfRule>
  </conditionalFormatting>
  <conditionalFormatting sqref="B331">
    <cfRule type="containsText" dxfId="278" priority="270" operator="containsText" text="Please fill your answer here.">
      <formula>NOT(ISERROR(SEARCH("Please fill your answer here.",B331)))</formula>
    </cfRule>
  </conditionalFormatting>
  <conditionalFormatting sqref="B341">
    <cfRule type="containsText" dxfId="277" priority="269" operator="containsText" text="Please fill your answer here.">
      <formula>NOT(ISERROR(SEARCH("Please fill your answer here.",B341)))</formula>
    </cfRule>
  </conditionalFormatting>
  <conditionalFormatting sqref="B324">
    <cfRule type="containsText" dxfId="276" priority="268" operator="containsText" text="Please fill your answer here.">
      <formula>NOT(ISERROR(SEARCH("Please fill your answer here.",B324)))</formula>
    </cfRule>
  </conditionalFormatting>
  <conditionalFormatting sqref="B373">
    <cfRule type="containsText" dxfId="275" priority="267" operator="containsText" text="Please fill your answer here.">
      <formula>NOT(ISERROR(SEARCH("Please fill your answer here.",B373)))</formula>
    </cfRule>
  </conditionalFormatting>
  <conditionalFormatting sqref="B379">
    <cfRule type="containsText" dxfId="274" priority="266" operator="containsText" text="Please fill your answer here.">
      <formula>NOT(ISERROR(SEARCH("Please fill your answer here.",B379)))</formula>
    </cfRule>
  </conditionalFormatting>
  <conditionalFormatting sqref="B385 B398 B404 B410 B416">
    <cfRule type="containsText" dxfId="273" priority="265" operator="containsText" text="Please fill your answer here.">
      <formula>NOT(ISERROR(SEARCH("Please fill your answer here.",B385)))</formula>
    </cfRule>
  </conditionalFormatting>
  <conditionalFormatting sqref="B345">
    <cfRule type="containsText" dxfId="272" priority="263" operator="containsText" text="Please fill your answer here.">
      <formula>NOT(ISERROR(SEARCH("Please fill your answer here.",B345)))</formula>
    </cfRule>
  </conditionalFormatting>
  <conditionalFormatting sqref="B359">
    <cfRule type="containsText" dxfId="271" priority="262" operator="containsText" text="Please fill your answer here.">
      <formula>NOT(ISERROR(SEARCH("Please fill your answer here.",B359)))</formula>
    </cfRule>
  </conditionalFormatting>
  <conditionalFormatting sqref="B417">
    <cfRule type="containsText" dxfId="270" priority="264" operator="containsText" text="Please fill your answer here.">
      <formula>NOT(ISERROR(SEARCH("Please fill your answer here.",B417)))</formula>
    </cfRule>
  </conditionalFormatting>
  <conditionalFormatting sqref="B377">
    <cfRule type="containsText" dxfId="269" priority="261" operator="containsText" text="Please fill your answer here.">
      <formula>NOT(ISERROR(SEARCH("Please fill your answer here.",B377)))</formula>
    </cfRule>
  </conditionalFormatting>
  <conditionalFormatting sqref="B423">
    <cfRule type="containsText" dxfId="268" priority="260" operator="containsText" text="Please fill your answer here.">
      <formula>NOT(ISERROR(SEARCH("Please fill your answer here.",B423)))</formula>
    </cfRule>
  </conditionalFormatting>
  <conditionalFormatting sqref="B448">
    <cfRule type="containsText" dxfId="267" priority="259" operator="containsText" text="Please fill your answer here.">
      <formula>NOT(ISERROR(SEARCH("Please fill your answer here.",B448)))</formula>
    </cfRule>
  </conditionalFormatting>
  <conditionalFormatting sqref="B454">
    <cfRule type="containsText" dxfId="266" priority="258" operator="containsText" text="Please fill your answer here.">
      <formula>NOT(ISERROR(SEARCH("Please fill your answer here.",B454)))</formula>
    </cfRule>
  </conditionalFormatting>
  <conditionalFormatting sqref="B472">
    <cfRule type="containsText" dxfId="265" priority="257" operator="containsText" text="Please fill your answer here.">
      <formula>NOT(ISERROR(SEARCH("Please fill your answer here.",B472)))</formula>
    </cfRule>
  </conditionalFormatting>
  <conditionalFormatting sqref="B474">
    <cfRule type="containsText" dxfId="264" priority="256" operator="containsText" text="Please fill your answer here.">
      <formula>NOT(ISERROR(SEARCH("Please fill your answer here.",B474)))</formula>
    </cfRule>
  </conditionalFormatting>
  <conditionalFormatting sqref="B313 B319">
    <cfRule type="containsText" dxfId="263" priority="255" operator="containsText" text="Please fill your answer here.">
      <formula>NOT(ISERROR(SEARCH("Please fill your answer here.",B313)))</formula>
    </cfRule>
  </conditionalFormatting>
  <conditionalFormatting sqref="B311">
    <cfRule type="containsText" dxfId="262" priority="254" operator="containsText" text="Please fill your answer here.">
      <formula>NOT(ISERROR(SEARCH("Please fill your answer here.",B311)))</formula>
    </cfRule>
  </conditionalFormatting>
  <conditionalFormatting sqref="B541">
    <cfRule type="containsText" dxfId="261" priority="251" operator="containsText" text="Please fill your answer here.">
      <formula>NOT(ISERROR(SEARCH("Please fill your answer here.",B541)))</formula>
    </cfRule>
  </conditionalFormatting>
  <conditionalFormatting sqref="B477:B479 B499 B599 B790 B490 B493 B496 B519 B546 B562 B623 B647 B670 B686 B721 B745 B506 B511 B516 B644 B501 B521">
    <cfRule type="containsText" dxfId="260" priority="253" operator="containsText" text="Please fill your answer here.">
      <formula>NOT(ISERROR(SEARCH("Please fill your answer here.",B477)))</formula>
    </cfRule>
  </conditionalFormatting>
  <conditionalFormatting sqref="B476">
    <cfRule type="containsText" dxfId="259" priority="252" operator="containsText" text="Please fill your answer here.">
      <formula>NOT(ISERROR(SEARCH("Please fill your answer here.",B476)))</formula>
    </cfRule>
  </conditionalFormatting>
  <conditionalFormatting sqref="B526">
    <cfRule type="containsText" dxfId="258" priority="250" operator="containsText" text="Please fill your answer here.">
      <formula>NOT(ISERROR(SEARCH("Please fill your answer here.",B526)))</formula>
    </cfRule>
  </conditionalFormatting>
  <conditionalFormatting sqref="B763 B765">
    <cfRule type="containsText" dxfId="257" priority="249" operator="containsText" text="Please fill your answer here.">
      <formula>NOT(ISERROR(SEARCH("Please fill your answer here.",B763)))</formula>
    </cfRule>
  </conditionalFormatting>
  <conditionalFormatting sqref="B768:B770">
    <cfRule type="containsText" dxfId="256" priority="248" operator="containsText" text="Please fill your answer here.">
      <formula>NOT(ISERROR(SEARCH("Please fill your answer here.",B768)))</formula>
    </cfRule>
  </conditionalFormatting>
  <conditionalFormatting sqref="B785">
    <cfRule type="containsText" dxfId="255" priority="247" operator="containsText" text="Please fill your answer here.">
      <formula>NOT(ISERROR(SEARCH("Please fill your answer here.",B785)))</formula>
    </cfRule>
  </conditionalFormatting>
  <conditionalFormatting sqref="B792">
    <cfRule type="containsText" dxfId="254" priority="246" operator="containsText" text="Please fill your answer here.">
      <formula>NOT(ISERROR(SEARCH("Please fill your answer here.",B792)))</formula>
    </cfRule>
  </conditionalFormatting>
  <conditionalFormatting sqref="B482 B484 B487">
    <cfRule type="containsText" dxfId="253" priority="245" operator="containsText" text="Please fill your answer here.">
      <formula>NOT(ISERROR(SEARCH("Please fill your answer here.",B482)))</formula>
    </cfRule>
  </conditionalFormatting>
  <conditionalFormatting sqref="B483">
    <cfRule type="containsText" dxfId="252" priority="244" operator="containsText" text="Please fill your answer here.">
      <formula>NOT(ISERROR(SEARCH("Please fill your answer here.",B483)))</formula>
    </cfRule>
  </conditionalFormatting>
  <conditionalFormatting sqref="B551">
    <cfRule type="containsText" dxfId="251" priority="243" operator="containsText" text="Please fill your answer here.">
      <formula>NOT(ISERROR(SEARCH("Please fill your answer here.",B551)))</formula>
    </cfRule>
  </conditionalFormatting>
  <conditionalFormatting sqref="B554 B556">
    <cfRule type="containsText" dxfId="250" priority="242" operator="containsText" text="Please fill your answer here.">
      <formula>NOT(ISERROR(SEARCH("Please fill your answer here.",B554)))</formula>
    </cfRule>
  </conditionalFormatting>
  <conditionalFormatting sqref="B572 B582">
    <cfRule type="containsText" dxfId="249" priority="241" operator="containsText" text="Please fill your answer here.">
      <formula>NOT(ISERROR(SEARCH("Please fill your answer here.",B572)))</formula>
    </cfRule>
  </conditionalFormatting>
  <conditionalFormatting sqref="B585:B587">
    <cfRule type="containsText" dxfId="248" priority="240" operator="containsText" text="Please fill your answer here.">
      <formula>NOT(ISERROR(SEARCH("Please fill your answer here.",B585)))</formula>
    </cfRule>
  </conditionalFormatting>
  <conditionalFormatting sqref="B567">
    <cfRule type="containsText" dxfId="247" priority="239" operator="containsText" text="Please fill your answer here.">
      <formula>NOT(ISERROR(SEARCH("Please fill your answer here.",B567)))</formula>
    </cfRule>
  </conditionalFormatting>
  <conditionalFormatting sqref="B591:B592">
    <cfRule type="containsText" dxfId="246" priority="238" operator="containsText" text="Please fill your answer here.">
      <formula>NOT(ISERROR(SEARCH("Please fill your answer here.",B591)))</formula>
    </cfRule>
  </conditionalFormatting>
  <conditionalFormatting sqref="B598">
    <cfRule type="containsText" dxfId="245" priority="237" operator="containsText" text="Please fill your answer here.">
      <formula>NOT(ISERROR(SEARCH("Please fill your answer here.",B598)))</formula>
    </cfRule>
  </conditionalFormatting>
  <conditionalFormatting sqref="B627 B637 B629 B639">
    <cfRule type="containsText" dxfId="244" priority="236" operator="containsText" text="Please fill your answer here.">
      <formula>NOT(ISERROR(SEARCH("Please fill your answer here.",B627)))</formula>
    </cfRule>
  </conditionalFormatting>
  <conditionalFormatting sqref="B605 B602">
    <cfRule type="containsText" dxfId="243" priority="235" operator="containsText" text="Please fill your answer here.">
      <formula>NOT(ISERROR(SEARCH("Please fill your answer here.",B602)))</formula>
    </cfRule>
  </conditionalFormatting>
  <conditionalFormatting sqref="B606:B607 B617">
    <cfRule type="containsText" dxfId="242" priority="234" operator="containsText" text="Please fill your answer here.">
      <formula>NOT(ISERROR(SEARCH("Please fill your answer here.",B606)))</formula>
    </cfRule>
  </conditionalFormatting>
  <conditionalFormatting sqref="B650:B652">
    <cfRule type="containsText" dxfId="241" priority="233" operator="containsText" text="Please fill your answer here.">
      <formula>NOT(ISERROR(SEARCH("Please fill your answer here.",B650)))</formula>
    </cfRule>
  </conditionalFormatting>
  <conditionalFormatting sqref="B675">
    <cfRule type="containsText" dxfId="240" priority="232" operator="containsText" text="Please fill your answer here.">
      <formula>NOT(ISERROR(SEARCH("Please fill your answer here.",B675)))</formula>
    </cfRule>
  </conditionalFormatting>
  <conditionalFormatting sqref="B714:B716">
    <cfRule type="containsText" dxfId="239" priority="231" operator="containsText" text="Please fill your answer here.">
      <formula>NOT(ISERROR(SEARCH("Please fill your answer here.",B714)))</formula>
    </cfRule>
  </conditionalFormatting>
  <conditionalFormatting sqref="B711 B689:B692">
    <cfRule type="containsText" dxfId="238" priority="230" operator="containsText" text="Please fill your answer here.">
      <formula>NOT(ISERROR(SEARCH("Please fill your answer here.",B689)))</formula>
    </cfRule>
  </conditionalFormatting>
  <conditionalFormatting sqref="B655 B665 B667">
    <cfRule type="containsText" dxfId="237" priority="229" operator="containsText" text="Please fill your answer here.">
      <formula>NOT(ISERROR(SEARCH("Please fill your answer here.",B655)))</formula>
    </cfRule>
  </conditionalFormatting>
  <conditionalFormatting sqref="B656:B657">
    <cfRule type="containsText" dxfId="236" priority="228" operator="containsText" text="Please fill your answer here.">
      <formula>NOT(ISERROR(SEARCH("Please fill your answer here.",B656)))</formula>
    </cfRule>
  </conditionalFormatting>
  <conditionalFormatting sqref="B724 B736 B726">
    <cfRule type="containsText" dxfId="235" priority="227" operator="containsText" text="Please fill your answer here.">
      <formula>NOT(ISERROR(SEARCH("Please fill your answer here.",B724)))</formula>
    </cfRule>
  </conditionalFormatting>
  <conditionalFormatting sqref="B676">
    <cfRule type="containsText" dxfId="234" priority="226" operator="containsText" text="Please fill your answer here.">
      <formula>NOT(ISERROR(SEARCH("Please fill your answer here.",B676)))</formula>
    </cfRule>
  </conditionalFormatting>
  <conditionalFormatting sqref="B737">
    <cfRule type="containsText" dxfId="233" priority="225" operator="containsText" text="Please fill your answer here.">
      <formula>NOT(ISERROR(SEARCH("Please fill your answer here.",B737)))</formula>
    </cfRule>
  </conditionalFormatting>
  <conditionalFormatting sqref="B740 B742">
    <cfRule type="containsText" dxfId="232" priority="224" operator="containsText" text="Please fill your answer here.">
      <formula>NOT(ISERROR(SEARCH("Please fill your answer here.",B740)))</formula>
    </cfRule>
  </conditionalFormatting>
  <conditionalFormatting sqref="B748:B750 B755">
    <cfRule type="containsText" dxfId="231" priority="223" operator="containsText" text="Please fill your answer here.">
      <formula>NOT(ISERROR(SEARCH("Please fill your answer here.",B748)))</formula>
    </cfRule>
  </conditionalFormatting>
  <conditionalFormatting sqref="B758 B760">
    <cfRule type="containsText" dxfId="230" priority="222" operator="containsText" text="Please fill your answer here.">
      <formula>NOT(ISERROR(SEARCH("Please fill your answer here.",B758)))</formula>
    </cfRule>
  </conditionalFormatting>
  <conditionalFormatting sqref="B539">
    <cfRule type="containsText" dxfId="229" priority="221" operator="containsText" text="Please fill your answer here.">
      <formula>NOT(ISERROR(SEARCH("Please fill your answer here.",B539)))</formula>
    </cfRule>
  </conditionalFormatting>
  <conditionalFormatting sqref="B549">
    <cfRule type="containsText" dxfId="228" priority="220" operator="containsText" text="Please fill your answer here.">
      <formula>NOT(ISERROR(SEARCH("Please fill your answer here.",B549)))</formula>
    </cfRule>
  </conditionalFormatting>
  <conditionalFormatting sqref="B570">
    <cfRule type="containsText" dxfId="227" priority="219" operator="containsText" text="Please fill your answer here.">
      <formula>NOT(ISERROR(SEARCH("Please fill your answer here.",B570)))</formula>
    </cfRule>
  </conditionalFormatting>
  <conditionalFormatting sqref="B580">
    <cfRule type="containsText" dxfId="226" priority="218" operator="containsText" text="Please fill your answer here.">
      <formula>NOT(ISERROR(SEARCH("Please fill your answer here.",B580)))</formula>
    </cfRule>
  </conditionalFormatting>
  <conditionalFormatting sqref="B590">
    <cfRule type="containsText" dxfId="225" priority="217" operator="containsText" text="Please fill your answer here.">
      <formula>NOT(ISERROR(SEARCH("Please fill your answer here.",B590)))</formula>
    </cfRule>
  </conditionalFormatting>
  <conditionalFormatting sqref="B673">
    <cfRule type="containsText" dxfId="224" priority="216" operator="containsText" text="Please fill your answer here.">
      <formula>NOT(ISERROR(SEARCH("Please fill your answer here.",B673)))</formula>
    </cfRule>
  </conditionalFormatting>
  <conditionalFormatting sqref="B783">
    <cfRule type="containsText" dxfId="223" priority="215" operator="containsText" text="Please fill your answer here.">
      <formula>NOT(ISERROR(SEARCH("Please fill your answer here.",B783)))</formula>
    </cfRule>
  </conditionalFormatting>
  <conditionalFormatting sqref="B788">
    <cfRule type="containsText" dxfId="222" priority="214" operator="containsText" text="Please fill your answer here.">
      <formula>NOT(ISERROR(SEARCH("Please fill your answer here.",B788)))</formula>
    </cfRule>
  </conditionalFormatting>
  <conditionalFormatting sqref="B632 B634">
    <cfRule type="containsText" dxfId="221" priority="213" operator="containsText" text="Please fill your answer here.">
      <formula>NOT(ISERROR(SEARCH("Please fill your answer here.",B632)))</formula>
    </cfRule>
  </conditionalFormatting>
  <conditionalFormatting sqref="B795:B797 B837 B842 B882:B884 B1005 B933 B887:B889 B839 B844">
    <cfRule type="containsText" dxfId="220" priority="212" operator="containsText" text="Please fill your answer here.">
      <formula>NOT(ISERROR(SEARCH("Please fill your answer here.",B795)))</formula>
    </cfRule>
  </conditionalFormatting>
  <conditionalFormatting sqref="B794">
    <cfRule type="containsText" dxfId="219" priority="211" operator="containsText" text="Please fill your answer here.">
      <formula>NOT(ISERROR(SEARCH("Please fill your answer here.",B794)))</formula>
    </cfRule>
  </conditionalFormatting>
  <conditionalFormatting sqref="B832 B802 B834">
    <cfRule type="containsText" dxfId="218" priority="209" operator="containsText" text="Please fill your answer here.">
      <formula>NOT(ISERROR(SEARCH("Please fill your answer here.",B802)))</formula>
    </cfRule>
  </conditionalFormatting>
  <conditionalFormatting sqref="B1007">
    <cfRule type="containsText" dxfId="217" priority="210" operator="containsText" text="Please fill your answer here.">
      <formula>NOT(ISERROR(SEARCH("Please fill your answer here.",B1007)))</formula>
    </cfRule>
  </conditionalFormatting>
  <conditionalFormatting sqref="B809">
    <cfRule type="containsText" dxfId="216" priority="208" operator="containsText" text="Please fill your answer here.">
      <formula>NOT(ISERROR(SEARCH("Please fill your answer here.",B809)))</formula>
    </cfRule>
  </conditionalFormatting>
  <conditionalFormatting sqref="B816">
    <cfRule type="containsText" dxfId="215" priority="207" operator="containsText" text="Please fill your answer here.">
      <formula>NOT(ISERROR(SEARCH("Please fill your answer here.",B816)))</formula>
    </cfRule>
  </conditionalFormatting>
  <conditionalFormatting sqref="B815">
    <cfRule type="containsText" dxfId="214" priority="206" operator="containsText" text="Please fill your answer here.">
      <formula>NOT(ISERROR(SEARCH("Please fill your answer here.",B815)))</formula>
    </cfRule>
  </conditionalFormatting>
  <conditionalFormatting sqref="B829">
    <cfRule type="containsText" dxfId="213" priority="205" operator="containsText" text="Please fill your answer here.">
      <formula>NOT(ISERROR(SEARCH("Please fill your answer here.",B829)))</formula>
    </cfRule>
  </conditionalFormatting>
  <conditionalFormatting sqref="B848 B850">
    <cfRule type="containsText" dxfId="212" priority="204" operator="containsText" text="Please fill your answer here.">
      <formula>NOT(ISERROR(SEARCH("Please fill your answer here.",B848)))</formula>
    </cfRule>
  </conditionalFormatting>
  <conditionalFormatting sqref="B857">
    <cfRule type="containsText" dxfId="211" priority="203" operator="containsText" text="Please fill your answer here.">
      <formula>NOT(ISERROR(SEARCH("Please fill your answer here.",B857)))</formula>
    </cfRule>
  </conditionalFormatting>
  <conditionalFormatting sqref="B864">
    <cfRule type="containsText" dxfId="210" priority="202" operator="containsText" text="Please fill your answer here.">
      <formula>NOT(ISERROR(SEARCH("Please fill your answer here.",B864)))</formula>
    </cfRule>
  </conditionalFormatting>
  <conditionalFormatting sqref="B855">
    <cfRule type="containsText" dxfId="209" priority="201" operator="containsText" text="Please fill your answer here.">
      <formula>NOT(ISERROR(SEARCH("Please fill your answer here.",B855)))</formula>
    </cfRule>
  </conditionalFormatting>
  <conditionalFormatting sqref="B869">
    <cfRule type="containsText" dxfId="208" priority="200" operator="containsText" text="Please fill your answer here.">
      <formula>NOT(ISERROR(SEARCH("Please fill your answer here.",B869)))</formula>
    </cfRule>
  </conditionalFormatting>
  <conditionalFormatting sqref="B890">
    <cfRule type="containsText" dxfId="207" priority="199" operator="containsText" text="Please fill your answer here.">
      <formula>NOT(ISERROR(SEARCH("Please fill your answer here.",B890)))</formula>
    </cfRule>
  </conditionalFormatting>
  <conditionalFormatting sqref="B915">
    <cfRule type="containsText" dxfId="206" priority="198" operator="containsText" text="Please fill your answer here.">
      <formula>NOT(ISERROR(SEARCH("Please fill your answer here.",B915)))</formula>
    </cfRule>
  </conditionalFormatting>
  <conditionalFormatting sqref="B913">
    <cfRule type="containsText" dxfId="205" priority="197" operator="containsText" text="Please fill your answer here.">
      <formula>NOT(ISERROR(SEARCH("Please fill your answer here.",B913)))</formula>
    </cfRule>
  </conditionalFormatting>
  <conditionalFormatting sqref="B893 B895">
    <cfRule type="containsText" dxfId="204" priority="196" operator="containsText" text="Please fill your answer here.">
      <formula>NOT(ISERROR(SEARCH("Please fill your answer here.",B893)))</formula>
    </cfRule>
  </conditionalFormatting>
  <conditionalFormatting sqref="B905">
    <cfRule type="containsText" dxfId="203" priority="195" operator="containsText" text="Please fill your answer here.">
      <formula>NOT(ISERROR(SEARCH("Please fill your answer here.",B905)))</formula>
    </cfRule>
  </conditionalFormatting>
  <conditionalFormatting sqref="B925">
    <cfRule type="containsText" dxfId="202" priority="194" operator="containsText" text="Please fill your answer here.">
      <formula>NOT(ISERROR(SEARCH("Please fill your answer here.",B925)))</formula>
    </cfRule>
  </conditionalFormatting>
  <conditionalFormatting sqref="B923">
    <cfRule type="containsText" dxfId="201" priority="193" operator="containsText" text="Please fill your answer here.">
      <formula>NOT(ISERROR(SEARCH("Please fill your answer here.",B923)))</formula>
    </cfRule>
  </conditionalFormatting>
  <conditionalFormatting sqref="B946">
    <cfRule type="containsText" dxfId="200" priority="192" operator="containsText" text="Please fill your answer here.">
      <formula>NOT(ISERROR(SEARCH("Please fill your answer here.",B946)))</formula>
    </cfRule>
  </conditionalFormatting>
  <conditionalFormatting sqref="B936 B938">
    <cfRule type="containsText" dxfId="199" priority="191" operator="containsText" text="Please fill your answer here.">
      <formula>NOT(ISERROR(SEARCH("Please fill your answer here.",B936)))</formula>
    </cfRule>
  </conditionalFormatting>
  <conditionalFormatting sqref="B955">
    <cfRule type="containsText" dxfId="198" priority="190" operator="containsText" text="Please fill your answer here.">
      <formula>NOT(ISERROR(SEARCH("Please fill your answer here.",B955)))</formula>
    </cfRule>
  </conditionalFormatting>
  <conditionalFormatting sqref="B958 B960">
    <cfRule type="containsText" dxfId="197" priority="189" operator="containsText" text="Please fill your answer here.">
      <formula>NOT(ISERROR(SEARCH("Please fill your answer here.",B958)))</formula>
    </cfRule>
  </conditionalFormatting>
  <conditionalFormatting sqref="B965">
    <cfRule type="containsText" dxfId="196" priority="188" operator="containsText" text="Please fill your answer here.">
      <formula>NOT(ISERROR(SEARCH("Please fill your answer here.",B965)))</formula>
    </cfRule>
  </conditionalFormatting>
  <conditionalFormatting sqref="B972">
    <cfRule type="containsText" dxfId="195" priority="187" operator="containsText" text="Please fill your answer here.">
      <formula>NOT(ISERROR(SEARCH("Please fill your answer here.",B972)))</formula>
    </cfRule>
  </conditionalFormatting>
  <conditionalFormatting sqref="B979">
    <cfRule type="containsText" dxfId="194" priority="186" operator="containsText" text="Please fill your answer here.">
      <formula>NOT(ISERROR(SEARCH("Please fill your answer here.",B979)))</formula>
    </cfRule>
  </conditionalFormatting>
  <conditionalFormatting sqref="B986">
    <cfRule type="containsText" dxfId="193" priority="185" operator="containsText" text="Please fill your answer here.">
      <formula>NOT(ISERROR(SEARCH("Please fill your answer here.",B986)))</formula>
    </cfRule>
  </conditionalFormatting>
  <conditionalFormatting sqref="B993">
    <cfRule type="containsText" dxfId="192" priority="184" operator="containsText" text="Please fill your answer here.">
      <formula>NOT(ISERROR(SEARCH("Please fill your answer here.",B993)))</formula>
    </cfRule>
  </conditionalFormatting>
  <conditionalFormatting sqref="B963">
    <cfRule type="containsText" dxfId="191" priority="183" operator="containsText" text="Please fill your answer here.">
      <formula>NOT(ISERROR(SEARCH("Please fill your answer here.",B963)))</formula>
    </cfRule>
  </conditionalFormatting>
  <conditionalFormatting sqref="B110">
    <cfRule type="containsText" dxfId="190" priority="182" operator="containsText" text="Please fill your answer here.">
      <formula>NOT(ISERROR(SEARCH("Please fill your answer here.",B110)))</formula>
    </cfRule>
  </conditionalFormatting>
  <conditionalFormatting sqref="B28">
    <cfRule type="containsText" dxfId="189" priority="181" operator="containsText" text="Please fill your answer here.">
      <formula>NOT(ISERROR(SEARCH("Please fill your answer here.",B28)))</formula>
    </cfRule>
  </conditionalFormatting>
  <conditionalFormatting sqref="B226">
    <cfRule type="containsText" dxfId="188" priority="180" operator="containsText" text="Please fill your answer here.">
      <formula>NOT(ISERROR(SEARCH("Please fill your answer here.",B226)))</formula>
    </cfRule>
  </conditionalFormatting>
  <conditionalFormatting sqref="B231">
    <cfRule type="containsText" dxfId="187" priority="179" operator="containsText" text="Please fill your answer here.">
      <formula>NOT(ISERROR(SEARCH("Please fill your answer here.",B231)))</formula>
    </cfRule>
  </conditionalFormatting>
  <conditionalFormatting sqref="B336">
    <cfRule type="containsText" dxfId="186" priority="178" operator="containsText" text="Please fill your answer here.">
      <formula>NOT(ISERROR(SEARCH("Please fill your answer here.",B336)))</formula>
    </cfRule>
  </conditionalFormatting>
  <conditionalFormatting sqref="A792:E792 I792">
    <cfRule type="expression" dxfId="185" priority="298">
      <formula>$B792="Dimension 3: Portal is completed"</formula>
    </cfRule>
    <cfRule type="expression" dxfId="184" priority="299">
      <formula>$B792="Dimension 3: Portal contains missing answers"</formula>
    </cfRule>
    <cfRule type="containsText" dxfId="183" priority="300" operator="containsText" text="This section contains missing answers">
      <formula>NOT(ISERROR(SEARCH("This section contains missing answers",A792)))</formula>
    </cfRule>
  </conditionalFormatting>
  <conditionalFormatting sqref="A1007:E1007 I1007">
    <cfRule type="expression" dxfId="182" priority="301">
      <formula>$B1007="Dimension 4: Quality is completed"</formula>
    </cfRule>
    <cfRule type="expression" dxfId="181" priority="302">
      <formula>$B1007="Dimension 4: Quality contains missing answers"</formula>
    </cfRule>
    <cfRule type="containsText" dxfId="180" priority="303" operator="containsText" text="This section contains missing answers">
      <formula>NOT(ISERROR(SEARCH("This section contains missing answers",A1007)))</formula>
    </cfRule>
  </conditionalFormatting>
  <conditionalFormatting sqref="B354:B355">
    <cfRule type="containsText" dxfId="179" priority="177" operator="containsText" text="Please fill your answer here.">
      <formula>NOT(ISERROR(SEARCH("Please fill your answer here.",B354)))</formula>
    </cfRule>
  </conditionalFormatting>
  <conditionalFormatting sqref="B367">
    <cfRule type="containsText" dxfId="178" priority="176" operator="containsText" text="Please fill your answer here.">
      <formula>NOT(ISERROR(SEARCH("Please fill your answer here.",B367)))</formula>
    </cfRule>
  </conditionalFormatting>
  <conditionalFormatting sqref="B365">
    <cfRule type="containsText" dxfId="177" priority="175" operator="containsText" text="Please fill your answer here.">
      <formula>NOT(ISERROR(SEARCH("Please fill your answer here.",B365)))</formula>
    </cfRule>
  </conditionalFormatting>
  <conditionalFormatting sqref="B386">
    <cfRule type="containsText" dxfId="176" priority="174" operator="containsText" text="Please fill your answer here.">
      <formula>NOT(ISERROR(SEARCH("Please fill your answer here.",B386)))</formula>
    </cfRule>
  </conditionalFormatting>
  <conditionalFormatting sqref="B390">
    <cfRule type="containsText" dxfId="175" priority="173" operator="containsText" text="Please fill your answer here.">
      <formula>NOT(ISERROR(SEARCH("Please fill your answer here.",B390)))</formula>
    </cfRule>
  </conditionalFormatting>
  <conditionalFormatting sqref="B421">
    <cfRule type="containsText" dxfId="174" priority="172" operator="containsText" text="Please fill your answer here.">
      <formula>NOT(ISERROR(SEARCH("Please fill your answer here.",B421)))</formula>
    </cfRule>
  </conditionalFormatting>
  <conditionalFormatting sqref="B452">
    <cfRule type="containsText" dxfId="173" priority="171" operator="containsText" text="Please fill your answer here.">
      <formula>NOT(ISERROR(SEARCH("Please fill your answer here.",B452)))</formula>
    </cfRule>
  </conditionalFormatting>
  <conditionalFormatting sqref="B192">
    <cfRule type="containsText" dxfId="172" priority="170" operator="containsText" text="Please fill your answer here.">
      <formula>NOT(ISERROR(SEARCH("Please fill your answer here.",B192)))</formula>
    </cfRule>
  </conditionalFormatting>
  <conditionalFormatting sqref="B42:B43">
    <cfRule type="containsText" dxfId="171" priority="169" operator="containsText" text="Please fill your answer here.">
      <formula>NOT(ISERROR(SEARCH("Please fill your answer here.",B42)))</formula>
    </cfRule>
  </conditionalFormatting>
  <conditionalFormatting sqref="B47:B49">
    <cfRule type="containsText" dxfId="170" priority="168" operator="containsText" text="Please fill your answer here.">
      <formula>NOT(ISERROR(SEARCH("Please fill your answer here.",B47)))</formula>
    </cfRule>
  </conditionalFormatting>
  <conditionalFormatting sqref="B144">
    <cfRule type="containsText" dxfId="169" priority="167" operator="containsText" text="Please fill your answer here.">
      <formula>NOT(ISERROR(SEARCH("Please fill your answer here.",B144)))</formula>
    </cfRule>
  </conditionalFormatting>
  <conditionalFormatting sqref="B130">
    <cfRule type="containsText" dxfId="168" priority="166" operator="containsText" text="Please fill your answer here.">
      <formula>NOT(ISERROR(SEARCH("Please fill your answer here.",B130)))</formula>
    </cfRule>
  </conditionalFormatting>
  <conditionalFormatting sqref="B122:B123">
    <cfRule type="containsText" dxfId="167" priority="165" operator="containsText" text="Please fill your answer here.">
      <formula>NOT(ISERROR(SEARCH("Please fill your answer here.",B122)))</formula>
    </cfRule>
  </conditionalFormatting>
  <conditionalFormatting sqref="B159:B160">
    <cfRule type="containsText" dxfId="166" priority="164" operator="containsText" text="Please fill your answer here.">
      <formula>NOT(ISERROR(SEARCH("Please fill your answer here.",B159)))</formula>
    </cfRule>
  </conditionalFormatting>
  <conditionalFormatting sqref="B169">
    <cfRule type="containsText" dxfId="165" priority="162" operator="containsText" text="Please fill your answer here.">
      <formula>NOT(ISERROR(SEARCH("Please fill your answer here.",B169)))</formula>
    </cfRule>
  </conditionalFormatting>
  <conditionalFormatting sqref="B164 B166">
    <cfRule type="containsText" dxfId="164" priority="163" operator="containsText" text="Please fill your answer here.">
      <formula>NOT(ISERROR(SEARCH("Please fill your answer here.",B164)))</formula>
    </cfRule>
  </conditionalFormatting>
  <conditionalFormatting sqref="B217 B205:B212">
    <cfRule type="containsText" dxfId="163" priority="161" operator="containsText" text="Please fill your answer here.">
      <formula>NOT(ISERROR(SEARCH("Please fill your answer here.",B205)))</formula>
    </cfRule>
  </conditionalFormatting>
  <conditionalFormatting sqref="B249 B251">
    <cfRule type="containsText" dxfId="162" priority="160" operator="containsText" text="Please fill your answer here.">
      <formula>NOT(ISERROR(SEARCH("Please fill your answer here.",B249)))</formula>
    </cfRule>
  </conditionalFormatting>
  <conditionalFormatting sqref="B351">
    <cfRule type="containsText" dxfId="161" priority="159" operator="containsText" text="Please fill your answer here.">
      <formula>NOT(ISERROR(SEARCH("Please fill your answer here.",B351)))</formula>
    </cfRule>
  </conditionalFormatting>
  <conditionalFormatting sqref="B470">
    <cfRule type="containsText" dxfId="160" priority="146" operator="containsText" text="Please fill your answer here.">
      <formula>NOT(ISERROR(SEARCH("Please fill your answer here.",B470)))</formula>
    </cfRule>
  </conditionalFormatting>
  <conditionalFormatting sqref="B371">
    <cfRule type="containsText" dxfId="159" priority="158" operator="containsText" text="Please fill your answer here.">
      <formula>NOT(ISERROR(SEARCH("Please fill your answer here.",B371)))</formula>
    </cfRule>
  </conditionalFormatting>
  <conditionalFormatting sqref="B383">
    <cfRule type="containsText" dxfId="158" priority="157" operator="containsText" text="Please fill your answer here.">
      <formula>NOT(ISERROR(SEARCH("Please fill your answer here.",B383)))</formula>
    </cfRule>
  </conditionalFormatting>
  <conditionalFormatting sqref="B396">
    <cfRule type="containsText" dxfId="157" priority="156" operator="containsText" text="Please fill your answer here.">
      <formula>NOT(ISERROR(SEARCH("Please fill your answer here.",B396)))</formula>
    </cfRule>
  </conditionalFormatting>
  <conditionalFormatting sqref="B402">
    <cfRule type="containsText" dxfId="156" priority="155" operator="containsText" text="Please fill your answer here.">
      <formula>NOT(ISERROR(SEARCH("Please fill your answer here.",B402)))</formula>
    </cfRule>
  </conditionalFormatting>
  <conditionalFormatting sqref="B408">
    <cfRule type="containsText" dxfId="155" priority="154" operator="containsText" text="Please fill your answer here.">
      <formula>NOT(ISERROR(SEARCH("Please fill your answer here.",B408)))</formula>
    </cfRule>
  </conditionalFormatting>
  <conditionalFormatting sqref="B414">
    <cfRule type="containsText" dxfId="154" priority="153" operator="containsText" text="Please fill your answer here.">
      <formula>NOT(ISERROR(SEARCH("Please fill your answer here.",B414)))</formula>
    </cfRule>
  </conditionalFormatting>
  <conditionalFormatting sqref="B427">
    <cfRule type="containsText" dxfId="153" priority="152" operator="containsText" text="Please fill your answer here.">
      <formula>NOT(ISERROR(SEARCH("Please fill your answer here.",B427)))</formula>
    </cfRule>
  </conditionalFormatting>
  <conditionalFormatting sqref="B433">
    <cfRule type="containsText" dxfId="152" priority="151" operator="containsText" text="Please fill your answer here.">
      <formula>NOT(ISERROR(SEARCH("Please fill your answer here.",B433)))</formula>
    </cfRule>
  </conditionalFormatting>
  <conditionalFormatting sqref="B439">
    <cfRule type="containsText" dxfId="151" priority="150" operator="containsText" text="Please fill your answer here.">
      <formula>NOT(ISERROR(SEARCH("Please fill your answer here.",B439)))</formula>
    </cfRule>
  </conditionalFormatting>
  <conditionalFormatting sqref="B445">
    <cfRule type="containsText" dxfId="150" priority="149" operator="containsText" text="Please fill your answer here.">
      <formula>NOT(ISERROR(SEARCH("Please fill your answer here.",B445)))</formula>
    </cfRule>
  </conditionalFormatting>
  <conditionalFormatting sqref="B458">
    <cfRule type="containsText" dxfId="149" priority="148" operator="containsText" text="Please fill your answer here.">
      <formula>NOT(ISERROR(SEARCH("Please fill your answer here.",B458)))</formula>
    </cfRule>
  </conditionalFormatting>
  <conditionalFormatting sqref="B464">
    <cfRule type="containsText" dxfId="148" priority="147" operator="containsText" text="Please fill your answer here.">
      <formula>NOT(ISERROR(SEARCH("Please fill your answer here.",B464)))</formula>
    </cfRule>
  </conditionalFormatting>
  <conditionalFormatting sqref="B504">
    <cfRule type="containsText" dxfId="147" priority="145" operator="containsText" text="Please fill your answer here.">
      <formula>NOT(ISERROR(SEARCH("Please fill your answer here.",B504)))</formula>
    </cfRule>
  </conditionalFormatting>
  <conditionalFormatting sqref="B509:B510">
    <cfRule type="containsText" dxfId="146" priority="144" operator="containsText" text="Please fill your answer here.">
      <formula>NOT(ISERROR(SEARCH("Please fill your answer here.",B509)))</formula>
    </cfRule>
  </conditionalFormatting>
  <conditionalFormatting sqref="B524">
    <cfRule type="containsText" dxfId="145" priority="143" operator="containsText" text="Please fill your answer here.">
      <formula>NOT(ISERROR(SEARCH("Please fill your answer here.",B524)))</formula>
    </cfRule>
  </conditionalFormatting>
  <conditionalFormatting sqref="B515">
    <cfRule type="containsText" dxfId="144" priority="142" operator="containsText" text="Please fill your answer here.">
      <formula>NOT(ISERROR(SEARCH("Please fill your answer here.",B515)))</formula>
    </cfRule>
  </conditionalFormatting>
  <conditionalFormatting sqref="B514">
    <cfRule type="containsText" dxfId="143" priority="141" operator="containsText" text="Please fill your answer here.">
      <formula>NOT(ISERROR(SEARCH("Please fill your answer here.",B514)))</formula>
    </cfRule>
  </conditionalFormatting>
  <conditionalFormatting sqref="B531 B536">
    <cfRule type="containsText" dxfId="142" priority="140" operator="containsText" text="Please fill your answer here.">
      <formula>NOT(ISERROR(SEARCH("Please fill your answer here.",B531)))</formula>
    </cfRule>
  </conditionalFormatting>
  <conditionalFormatting sqref="B529">
    <cfRule type="containsText" dxfId="141" priority="139" operator="containsText" text="Please fill your answer here.">
      <formula>NOT(ISERROR(SEARCH("Please fill your answer here.",B529)))</formula>
    </cfRule>
  </conditionalFormatting>
  <conditionalFormatting sqref="B565">
    <cfRule type="containsText" dxfId="140" priority="138" operator="containsText" text="Please fill your answer here.">
      <formula>NOT(ISERROR(SEARCH("Please fill your answer here.",B565)))</formula>
    </cfRule>
  </conditionalFormatting>
  <conditionalFormatting sqref="B575">
    <cfRule type="containsText" dxfId="139" priority="137" operator="containsText" text="Please fill your answer here.">
      <formula>NOT(ISERROR(SEARCH("Please fill your answer here.",B575)))</formula>
    </cfRule>
  </conditionalFormatting>
  <conditionalFormatting sqref="B642">
    <cfRule type="containsText" dxfId="138" priority="136" operator="containsText" text="Please fill your answer here.">
      <formula>NOT(ISERROR(SEARCH("Please fill your answer here.",B642)))</formula>
    </cfRule>
  </conditionalFormatting>
  <conditionalFormatting sqref="B662">
    <cfRule type="containsText" dxfId="137" priority="135" operator="containsText" text="Please fill your answer here.">
      <formula>NOT(ISERROR(SEARCH("Please fill your answer here.",B662)))</formula>
    </cfRule>
  </conditionalFormatting>
  <conditionalFormatting sqref="B660:B661">
    <cfRule type="containsText" dxfId="136" priority="134" operator="containsText" text="Please fill your answer here.">
      <formula>NOT(ISERROR(SEARCH("Please fill your answer here.",B660)))</formula>
    </cfRule>
  </conditionalFormatting>
  <conditionalFormatting sqref="B700 B702">
    <cfRule type="containsText" dxfId="135" priority="133" operator="containsText" text="Please fill your answer here.">
      <formula>NOT(ISERROR(SEARCH("Please fill your answer here.",B700)))</formula>
    </cfRule>
  </conditionalFormatting>
  <conditionalFormatting sqref="B709">
    <cfRule type="containsText" dxfId="134" priority="132" operator="containsText" text="Please fill your answer here.">
      <formula>NOT(ISERROR(SEARCH("Please fill your answer here.",B709)))</formula>
    </cfRule>
  </conditionalFormatting>
  <conditionalFormatting sqref="B753:B754">
    <cfRule type="containsText" dxfId="133" priority="131" operator="containsText" text="Please fill your answer here.">
      <formula>NOT(ISERROR(SEARCH("Please fill your answer here.",B753)))</formula>
    </cfRule>
  </conditionalFormatting>
  <conditionalFormatting sqref="B778">
    <cfRule type="containsText" dxfId="132" priority="130" operator="containsText" text="Please fill your answer here.">
      <formula>NOT(ISERROR(SEARCH("Please fill your answer here.",B778)))</formula>
    </cfRule>
  </conditionalFormatting>
  <conditionalFormatting sqref="B828">
    <cfRule type="containsText" dxfId="131" priority="129" operator="containsText" text="Please fill your answer here.">
      <formula>NOT(ISERROR(SEARCH("Please fill your answer here.",B828)))</formula>
    </cfRule>
  </conditionalFormatting>
  <conditionalFormatting sqref="B928">
    <cfRule type="containsText" dxfId="130" priority="128" operator="containsText" text="Please fill your answer here.">
      <formula>NOT(ISERROR(SEARCH("Please fill your answer here.",B928)))</formula>
    </cfRule>
  </conditionalFormatting>
  <conditionalFormatting sqref="B1003">
    <cfRule type="containsText" dxfId="129" priority="127" operator="containsText" text="Please fill your answer here.">
      <formula>NOT(ISERROR(SEARCH("Please fill your answer here.",B1003)))</formula>
    </cfRule>
  </conditionalFormatting>
  <conditionalFormatting sqref="B615">
    <cfRule type="containsText" dxfId="128" priority="126" operator="containsText" text="Please fill your answer here.">
      <formula>NOT(ISERROR(SEARCH("Please fill your answer here.",B615)))</formula>
    </cfRule>
  </conditionalFormatting>
  <conditionalFormatting sqref="B610">
    <cfRule type="containsText" dxfId="127" priority="125" operator="containsText" text="Please fill your answer here.">
      <formula>NOT(ISERROR(SEARCH("Please fill your answer here.",B610)))</formula>
    </cfRule>
  </conditionalFormatting>
  <conditionalFormatting sqref="B534">
    <cfRule type="containsText" dxfId="126" priority="124" operator="containsText" text="Please fill your answer here.">
      <formula>NOT(ISERROR(SEARCH("Please fill your answer here.",B534)))</formula>
    </cfRule>
  </conditionalFormatting>
  <conditionalFormatting sqref="B215:B216">
    <cfRule type="containsText" dxfId="125" priority="123" operator="containsText" text="Please fill your answer here.">
      <formula>NOT(ISERROR(SEARCH("Please fill your answer here.",B215)))</formula>
    </cfRule>
  </conditionalFormatting>
  <conditionalFormatting sqref="B317">
    <cfRule type="containsText" dxfId="124" priority="122" operator="containsText" text="Please fill your answer here.">
      <formula>NOT(ISERROR(SEARCH("Please fill your answer here.",B317)))</formula>
    </cfRule>
  </conditionalFormatting>
  <conditionalFormatting sqref="B877">
    <cfRule type="containsText" dxfId="123" priority="121" operator="containsText" text="Please fill your answer here.">
      <formula>NOT(ISERROR(SEARCH("Please fill your answer here.",B877)))</formula>
    </cfRule>
  </conditionalFormatting>
  <conditionalFormatting sqref="B90:B92">
    <cfRule type="containsText" dxfId="122" priority="120" operator="containsText" text="Please fill your answer here.">
      <formula>NOT(ISERROR(SEARCH("Please fill your answer here.",B90)))</formula>
    </cfRule>
  </conditionalFormatting>
  <conditionalFormatting sqref="B258">
    <cfRule type="containsText" dxfId="121" priority="119" operator="containsText" text="Please fill your answer here.">
      <formula>NOT(ISERROR(SEARCH("Please fill your answer here.",B258)))</formula>
    </cfRule>
  </conditionalFormatting>
  <conditionalFormatting sqref="A474:E474 I474">
    <cfRule type="expression" dxfId="120" priority="304">
      <formula>$B474="Dimension 2: Impact is completed"</formula>
    </cfRule>
    <cfRule type="expression" dxfId="119" priority="305">
      <formula>$B474="Dimension 2: Impact contains missing answers"</formula>
    </cfRule>
    <cfRule type="containsText" dxfId="118" priority="306" operator="containsText" text="This section contains missing answers">
      <formula>NOT(ISERROR(SEARCH("This section contains missing answers",A474)))</formula>
    </cfRule>
  </conditionalFormatting>
  <conditionalFormatting sqref="B77">
    <cfRule type="containsText" dxfId="117" priority="118" operator="containsText" text="Please fill your answer here.">
      <formula>NOT(ISERROR(SEARCH("Please fill your answer here.",B77)))</formula>
    </cfRule>
  </conditionalFormatting>
  <conditionalFormatting sqref="B268 B272">
    <cfRule type="containsText" dxfId="116" priority="117" operator="containsText" text="Please fill your answer here.">
      <formula>NOT(ISERROR(SEARCH("Please fill your answer here.",B268)))</formula>
    </cfRule>
  </conditionalFormatting>
  <conditionalFormatting sqref="B295">
    <cfRule type="containsText" dxfId="115" priority="116" operator="containsText" text="Please fill your answer here.">
      <formula>NOT(ISERROR(SEARCH("Please fill your answer here.",B295)))</formula>
    </cfRule>
  </conditionalFormatting>
  <conditionalFormatting sqref="B596">
    <cfRule type="containsText" dxfId="114" priority="115" operator="containsText" text="Please fill your answer here.">
      <formula>NOT(ISERROR(SEARCH("Please fill your answer here.",B596)))</formula>
    </cfRule>
  </conditionalFormatting>
  <conditionalFormatting sqref="B826:B827">
    <cfRule type="containsText" dxfId="113" priority="114" operator="containsText" text="Please fill your answer here.">
      <formula>NOT(ISERROR(SEARCH("Please fill your answer here.",B826)))</formula>
    </cfRule>
  </conditionalFormatting>
  <conditionalFormatting sqref="B729">
    <cfRule type="containsText" dxfId="112" priority="113" operator="containsText" text="Please fill your answer here.">
      <formula>NOT(ISERROR(SEARCH("Please fill your answer here.",B729)))</formula>
    </cfRule>
  </conditionalFormatting>
  <conditionalFormatting sqref="B52:B53">
    <cfRule type="containsText" dxfId="111" priority="112" operator="containsText" text="Please fill your answer here.">
      <formula>NOT(ISERROR(SEARCH("Please fill your answer here.",B52)))</formula>
    </cfRule>
  </conditionalFormatting>
  <conditionalFormatting sqref="B95:B96">
    <cfRule type="containsText" dxfId="110" priority="111" operator="containsText" text="Please fill your answer here.">
      <formula>NOT(ISERROR(SEARCH("Please fill your answer here.",B95)))</formula>
    </cfRule>
  </conditionalFormatting>
  <conditionalFormatting sqref="B139">
    <cfRule type="containsText" dxfId="109" priority="110" operator="containsText" text="Please fill your answer here.">
      <formula>NOT(ISERROR(SEARCH("Please fill your answer here.",B139)))</formula>
    </cfRule>
  </conditionalFormatting>
  <conditionalFormatting sqref="B140">
    <cfRule type="containsText" dxfId="108" priority="109" operator="containsText" text="Please fill your answer here.">
      <formula>NOT(ISERROR(SEARCH("Please fill your answer here.",B140)))</formula>
    </cfRule>
  </conditionalFormatting>
  <conditionalFormatting sqref="F262:H262">
    <cfRule type="expression" dxfId="107" priority="100">
      <formula>$B262="Dimension 1: Policy is completed"</formula>
    </cfRule>
    <cfRule type="expression" dxfId="106" priority="101">
      <formula>$B262="Dimension 1: Policy contains missing answers"</formula>
    </cfRule>
    <cfRule type="containsText" dxfId="105" priority="102" operator="containsText" text="This section contains missing answers">
      <formula>NOT(ISERROR(SEARCH("This section contains missing answers",F262)))</formula>
    </cfRule>
  </conditionalFormatting>
  <conditionalFormatting sqref="F792:H792">
    <cfRule type="expression" dxfId="104" priority="103">
      <formula>$B792="Dimension 3: Portal is completed"</formula>
    </cfRule>
    <cfRule type="expression" dxfId="103" priority="104">
      <formula>$B792="Dimension 3: Portal contains missing answers"</formula>
    </cfRule>
    <cfRule type="containsText" dxfId="102" priority="105" operator="containsText" text="This section contains missing answers">
      <formula>NOT(ISERROR(SEARCH("This section contains missing answers",F792)))</formula>
    </cfRule>
  </conditionalFormatting>
  <conditionalFormatting sqref="F474:H474">
    <cfRule type="expression" dxfId="101" priority="106">
      <formula>$B474="Dimension 2: Impact is completed"</formula>
    </cfRule>
    <cfRule type="expression" dxfId="100" priority="107">
      <formula>$B474="Dimension 2: Impact contains missing answers"</formula>
    </cfRule>
    <cfRule type="containsText" dxfId="99" priority="108" operator="containsText" text="This section contains missing answers">
      <formula>NOT(ISERROR(SEARCH("This section contains missing answers",F474)))</formula>
    </cfRule>
  </conditionalFormatting>
  <conditionalFormatting sqref="F1007:H1007">
    <cfRule type="expression" dxfId="98" priority="97">
      <formula>$B1007="Dimension 4: Quality is completed"</formula>
    </cfRule>
    <cfRule type="expression" dxfId="97" priority="98">
      <formula>$B1007="Dimension 4: Quality contains missing answers"</formula>
    </cfRule>
    <cfRule type="containsText" dxfId="96" priority="99" operator="containsText" text="This section contains missing answers">
      <formula>NOT(ISERROR(SEARCH("This section contains missing answers",F1007)))</formula>
    </cfRule>
  </conditionalFormatting>
  <conditionalFormatting sqref="B58">
    <cfRule type="containsText" dxfId="95" priority="96" operator="containsText" text="Please fill your answer here.">
      <formula>NOT(ISERROR(SEARCH("Please fill your answer here.",B58)))</formula>
    </cfRule>
  </conditionalFormatting>
  <conditionalFormatting sqref="B63">
    <cfRule type="containsText" dxfId="94" priority="95" operator="containsText" text="Please fill your answer here.">
      <formula>NOT(ISERROR(SEARCH("Please fill your answer here.",B63)))</formula>
    </cfRule>
  </conditionalFormatting>
  <conditionalFormatting sqref="B68">
    <cfRule type="containsText" dxfId="93" priority="94" operator="containsText" text="Please fill your answer here.">
      <formula>NOT(ISERROR(SEARCH("Please fill your answer here.",B68)))</formula>
    </cfRule>
  </conditionalFormatting>
  <conditionalFormatting sqref="B73">
    <cfRule type="containsText" dxfId="92" priority="93" operator="containsText" text="Please fill your answer here.">
      <formula>NOT(ISERROR(SEARCH("Please fill your answer here.",B73)))</formula>
    </cfRule>
  </conditionalFormatting>
  <conditionalFormatting sqref="B111">
    <cfRule type="containsText" dxfId="91" priority="92" operator="containsText" text="Please fill your answer here.">
      <formula>NOT(ISERROR(SEARCH("Please fill your answer here.",B111)))</formula>
    </cfRule>
  </conditionalFormatting>
  <conditionalFormatting sqref="B131">
    <cfRule type="containsText" dxfId="90" priority="91" operator="containsText" text="Please fill your answer here.">
      <formula>NOT(ISERROR(SEARCH("Please fill your answer here.",B131)))</formula>
    </cfRule>
  </conditionalFormatting>
  <conditionalFormatting sqref="B145">
    <cfRule type="containsText" dxfId="89" priority="90" operator="containsText" text="Please fill your answer here.">
      <formula>NOT(ISERROR(SEARCH("Please fill your answer here.",B145)))</formula>
    </cfRule>
  </conditionalFormatting>
  <conditionalFormatting sqref="B150">
    <cfRule type="containsText" dxfId="88" priority="89" operator="containsText" text="Please fill your answer here.">
      <formula>NOT(ISERROR(SEARCH("Please fill your answer here.",B150)))</formula>
    </cfRule>
  </conditionalFormatting>
  <conditionalFormatting sqref="B165">
    <cfRule type="containsText" dxfId="87" priority="88" operator="containsText" text="Please fill your answer here.">
      <formula>NOT(ISERROR(SEARCH("Please fill your answer here.",B165)))</formula>
    </cfRule>
  </conditionalFormatting>
  <conditionalFormatting sqref="B170">
    <cfRule type="containsText" dxfId="86" priority="87" operator="containsText" text="Please fill your answer here.">
      <formula>NOT(ISERROR(SEARCH("Please fill your answer here.",B170)))</formula>
    </cfRule>
  </conditionalFormatting>
  <conditionalFormatting sqref="B193">
    <cfRule type="containsText" dxfId="85" priority="86" operator="containsText" text="Please fill your answer here.">
      <formula>NOT(ISERROR(SEARCH("Please fill your answer here.",B193)))</formula>
    </cfRule>
  </conditionalFormatting>
  <conditionalFormatting sqref="B227">
    <cfRule type="containsText" dxfId="84" priority="85" operator="containsText" text="Please fill your answer here.">
      <formula>NOT(ISERROR(SEARCH("Please fill your answer here.",B227)))</formula>
    </cfRule>
  </conditionalFormatting>
  <conditionalFormatting sqref="B232">
    <cfRule type="containsText" dxfId="83" priority="84" operator="containsText" text="Please fill your answer here.">
      <formula>NOT(ISERROR(SEARCH("Please fill your answer here.",B232)))</formula>
    </cfRule>
  </conditionalFormatting>
  <conditionalFormatting sqref="B237">
    <cfRule type="containsText" dxfId="82" priority="83" operator="containsText" text="Please fill your answer here.">
      <formula>NOT(ISERROR(SEARCH("Please fill your answer here.",B237)))</formula>
    </cfRule>
  </conditionalFormatting>
  <conditionalFormatting sqref="B242">
    <cfRule type="containsText" dxfId="81" priority="82" operator="containsText" text="Please fill your answer here.">
      <formula>NOT(ISERROR(SEARCH("Please fill your answer here.",B242)))</formula>
    </cfRule>
  </conditionalFormatting>
  <conditionalFormatting sqref="B250">
    <cfRule type="containsText" dxfId="80" priority="81" operator="containsText" text="Please fill your answer here.">
      <formula>NOT(ISERROR(SEARCH("Please fill your answer here.",B250)))</formula>
    </cfRule>
  </conditionalFormatting>
  <conditionalFormatting sqref="B259">
    <cfRule type="containsText" dxfId="79" priority="80" operator="containsText" text="Please fill your answer here.">
      <formula>NOT(ISERROR(SEARCH("Please fill your answer here.",B259)))</formula>
    </cfRule>
  </conditionalFormatting>
  <conditionalFormatting sqref="B278">
    <cfRule type="containsText" dxfId="78" priority="79" operator="containsText" text="Please fill your answer here.">
      <formula>NOT(ISERROR(SEARCH("Please fill your answer here.",B278)))</formula>
    </cfRule>
  </conditionalFormatting>
  <conditionalFormatting sqref="B284">
    <cfRule type="containsText" dxfId="77" priority="78" operator="containsText" text="Please fill your answer here.">
      <formula>NOT(ISERROR(SEARCH("Please fill your answer here.",B284)))</formula>
    </cfRule>
  </conditionalFormatting>
  <conditionalFormatting sqref="B290">
    <cfRule type="containsText" dxfId="76" priority="77" operator="containsText" text="Please fill your answer here.">
      <formula>NOT(ISERROR(SEARCH("Please fill your answer here.",B290)))</formula>
    </cfRule>
  </conditionalFormatting>
  <conditionalFormatting sqref="B296">
    <cfRule type="containsText" dxfId="75" priority="76" operator="containsText" text="Please fill your answer here.">
      <formula>NOT(ISERROR(SEARCH("Please fill your answer here.",B296)))</formula>
    </cfRule>
  </conditionalFormatting>
  <conditionalFormatting sqref="B306">
    <cfRule type="containsText" dxfId="74" priority="75" operator="containsText" text="Please fill your answer here.">
      <formula>NOT(ISERROR(SEARCH("Please fill your answer here.",B306)))</formula>
    </cfRule>
  </conditionalFormatting>
  <conditionalFormatting sqref="B312">
    <cfRule type="containsText" dxfId="73" priority="74" operator="containsText" text="Please fill your answer here.">
      <formula>NOT(ISERROR(SEARCH("Please fill your answer here.",B312)))</formula>
    </cfRule>
  </conditionalFormatting>
  <conditionalFormatting sqref="B318">
    <cfRule type="containsText" dxfId="72" priority="73" operator="containsText" text="Please fill your answer here.">
      <formula>NOT(ISERROR(SEARCH("Please fill your answer here.",B318)))</formula>
    </cfRule>
  </conditionalFormatting>
  <conditionalFormatting sqref="B346">
    <cfRule type="containsText" dxfId="71" priority="72" operator="containsText" text="Please fill your answer here.">
      <formula>NOT(ISERROR(SEARCH("Please fill your answer here.",B346)))</formula>
    </cfRule>
  </conditionalFormatting>
  <conditionalFormatting sqref="B352">
    <cfRule type="containsText" dxfId="70" priority="71" operator="containsText" text="Please fill your answer here.">
      <formula>NOT(ISERROR(SEARCH("Please fill your answer here.",B352)))</formula>
    </cfRule>
  </conditionalFormatting>
  <conditionalFormatting sqref="B360">
    <cfRule type="containsText" dxfId="69" priority="70" operator="containsText" text="Please fill your answer here.">
      <formula>NOT(ISERROR(SEARCH("Please fill your answer here.",B360)))</formula>
    </cfRule>
  </conditionalFormatting>
  <conditionalFormatting sqref="B366">
    <cfRule type="containsText" dxfId="68" priority="69" operator="containsText" text="Please fill your answer here.">
      <formula>NOT(ISERROR(SEARCH("Please fill your answer here.",B366)))</formula>
    </cfRule>
  </conditionalFormatting>
  <conditionalFormatting sqref="B372">
    <cfRule type="containsText" dxfId="67" priority="68" operator="containsText" text="Please fill your answer here.">
      <formula>NOT(ISERROR(SEARCH("Please fill your answer here.",B372)))</formula>
    </cfRule>
  </conditionalFormatting>
  <conditionalFormatting sqref="B378">
    <cfRule type="containsText" dxfId="66" priority="67" operator="containsText" text="Please fill your answer here.">
      <formula>NOT(ISERROR(SEARCH("Please fill your answer here.",B378)))</formula>
    </cfRule>
  </conditionalFormatting>
  <conditionalFormatting sqref="B384">
    <cfRule type="containsText" dxfId="65" priority="66" operator="containsText" text="Please fill your answer here.">
      <formula>NOT(ISERROR(SEARCH("Please fill your answer here.",B384)))</formula>
    </cfRule>
  </conditionalFormatting>
  <conditionalFormatting sqref="B391">
    <cfRule type="containsText" dxfId="64" priority="65" operator="containsText" text="Please fill your answer here.">
      <formula>NOT(ISERROR(SEARCH("Please fill your answer here.",B391)))</formula>
    </cfRule>
  </conditionalFormatting>
  <conditionalFormatting sqref="B397">
    <cfRule type="containsText" dxfId="63" priority="64" operator="containsText" text="Please fill your answer here.">
      <formula>NOT(ISERROR(SEARCH("Please fill your answer here.",B397)))</formula>
    </cfRule>
  </conditionalFormatting>
  <conditionalFormatting sqref="B403">
    <cfRule type="containsText" dxfId="62" priority="63" operator="containsText" text="Please fill your answer here.">
      <formula>NOT(ISERROR(SEARCH("Please fill your answer here.",B403)))</formula>
    </cfRule>
  </conditionalFormatting>
  <conditionalFormatting sqref="B409">
    <cfRule type="containsText" dxfId="61" priority="62" operator="containsText" text="Please fill your answer here.">
      <formula>NOT(ISERROR(SEARCH("Please fill your answer here.",B409)))</formula>
    </cfRule>
  </conditionalFormatting>
  <conditionalFormatting sqref="B415">
    <cfRule type="containsText" dxfId="60" priority="61" operator="containsText" text="Please fill your answer here.">
      <formula>NOT(ISERROR(SEARCH("Please fill your answer here.",B415)))</formula>
    </cfRule>
  </conditionalFormatting>
  <conditionalFormatting sqref="B422">
    <cfRule type="containsText" dxfId="59" priority="60" operator="containsText" text="Please fill your answer here.">
      <formula>NOT(ISERROR(SEARCH("Please fill your answer here.",B422)))</formula>
    </cfRule>
  </conditionalFormatting>
  <conditionalFormatting sqref="B428">
    <cfRule type="containsText" dxfId="58" priority="59" operator="containsText" text="Please fill your answer here.">
      <formula>NOT(ISERROR(SEARCH("Please fill your answer here.",B428)))</formula>
    </cfRule>
  </conditionalFormatting>
  <conditionalFormatting sqref="B434">
    <cfRule type="containsText" dxfId="57" priority="58" operator="containsText" text="Please fill your answer here.">
      <formula>NOT(ISERROR(SEARCH("Please fill your answer here.",B434)))</formula>
    </cfRule>
  </conditionalFormatting>
  <conditionalFormatting sqref="B440">
    <cfRule type="containsText" dxfId="56" priority="57" operator="containsText" text="Please fill your answer here.">
      <formula>NOT(ISERROR(SEARCH("Please fill your answer here.",B440)))</formula>
    </cfRule>
  </conditionalFormatting>
  <conditionalFormatting sqref="B446">
    <cfRule type="containsText" dxfId="55" priority="56" operator="containsText" text="Please fill your answer here.">
      <formula>NOT(ISERROR(SEARCH("Please fill your answer here.",B446)))</formula>
    </cfRule>
  </conditionalFormatting>
  <conditionalFormatting sqref="B453">
    <cfRule type="containsText" dxfId="54" priority="55" operator="containsText" text="Please fill your answer here.">
      <formula>NOT(ISERROR(SEARCH("Please fill your answer here.",B453)))</formula>
    </cfRule>
  </conditionalFormatting>
  <conditionalFormatting sqref="B459">
    <cfRule type="containsText" dxfId="53" priority="54" operator="containsText" text="Please fill your answer here.">
      <formula>NOT(ISERROR(SEARCH("Please fill your answer here.",B459)))</formula>
    </cfRule>
  </conditionalFormatting>
  <conditionalFormatting sqref="B465">
    <cfRule type="containsText" dxfId="52" priority="53" operator="containsText" text="Please fill your answer here.">
      <formula>NOT(ISERROR(SEARCH("Please fill your answer here.",B465)))</formula>
    </cfRule>
  </conditionalFormatting>
  <conditionalFormatting sqref="B471">
    <cfRule type="containsText" dxfId="51" priority="52" operator="containsText" text="Please fill your answer here.">
      <formula>NOT(ISERROR(SEARCH("Please fill your answer here.",B471)))</formula>
    </cfRule>
  </conditionalFormatting>
  <conditionalFormatting sqref="B500">
    <cfRule type="containsText" dxfId="50" priority="51" operator="containsText" text="Please fill your answer here.">
      <formula>NOT(ISERROR(SEARCH("Please fill your answer here.",B500)))</formula>
    </cfRule>
  </conditionalFormatting>
  <conditionalFormatting sqref="B505">
    <cfRule type="containsText" dxfId="49" priority="50" operator="containsText" text="Please fill your answer here.">
      <formula>NOT(ISERROR(SEARCH("Please fill your answer here.",B505)))</formula>
    </cfRule>
  </conditionalFormatting>
  <conditionalFormatting sqref="B520">
    <cfRule type="containsText" dxfId="48" priority="49" operator="containsText" text="Please fill your answer here.">
      <formula>NOT(ISERROR(SEARCH("Please fill your answer here.",B520)))</formula>
    </cfRule>
  </conditionalFormatting>
  <conditionalFormatting sqref="B525">
    <cfRule type="containsText" dxfId="47" priority="48" operator="containsText" text="Please fill your answer here.">
      <formula>NOT(ISERROR(SEARCH("Please fill your answer here.",B525)))</formula>
    </cfRule>
  </conditionalFormatting>
  <conditionalFormatting sqref="B530">
    <cfRule type="containsText" dxfId="46" priority="47" operator="containsText" text="Please fill your answer here.">
      <formula>NOT(ISERROR(SEARCH("Please fill your answer here.",B530)))</formula>
    </cfRule>
  </conditionalFormatting>
  <conditionalFormatting sqref="B535">
    <cfRule type="containsText" dxfId="45" priority="46" operator="containsText" text="Please fill your answer here.">
      <formula>NOT(ISERROR(SEARCH("Please fill your answer here.",B535)))</formula>
    </cfRule>
  </conditionalFormatting>
  <conditionalFormatting sqref="B540">
    <cfRule type="containsText" dxfId="44" priority="45" operator="containsText" text="Please fill your answer here.">
      <formula>NOT(ISERROR(SEARCH("Please fill your answer here.",B540)))</formula>
    </cfRule>
  </conditionalFormatting>
  <conditionalFormatting sqref="B550">
    <cfRule type="containsText" dxfId="43" priority="44" operator="containsText" text="Please fill your answer here.">
      <formula>NOT(ISERROR(SEARCH("Please fill your answer here.",B550)))</formula>
    </cfRule>
  </conditionalFormatting>
  <conditionalFormatting sqref="B555">
    <cfRule type="containsText" dxfId="42" priority="43" operator="containsText" text="Please fill your answer here.">
      <formula>NOT(ISERROR(SEARCH("Please fill your answer here.",B555)))</formula>
    </cfRule>
  </conditionalFormatting>
  <conditionalFormatting sqref="B566">
    <cfRule type="containsText" dxfId="41" priority="42" operator="containsText" text="Please fill your answer here.">
      <formula>NOT(ISERROR(SEARCH("Please fill your answer here.",B566)))</formula>
    </cfRule>
  </conditionalFormatting>
  <conditionalFormatting sqref="B571">
    <cfRule type="containsText" dxfId="40" priority="41" operator="containsText" text="Please fill your answer here.">
      <formula>NOT(ISERROR(SEARCH("Please fill your answer here.",B571)))</formula>
    </cfRule>
  </conditionalFormatting>
  <conditionalFormatting sqref="B576">
    <cfRule type="containsText" dxfId="39" priority="40" operator="containsText" text="Please fill your answer here.">
      <formula>NOT(ISERROR(SEARCH("Please fill your answer here.",B576)))</formula>
    </cfRule>
  </conditionalFormatting>
  <conditionalFormatting sqref="B581">
    <cfRule type="containsText" dxfId="38" priority="39" operator="containsText" text="Please fill your answer here.">
      <formula>NOT(ISERROR(SEARCH("Please fill your answer here.",B581)))</formula>
    </cfRule>
  </conditionalFormatting>
  <conditionalFormatting sqref="B597">
    <cfRule type="containsText" dxfId="37" priority="38" operator="containsText" text="Please fill your answer here.">
      <formula>NOT(ISERROR(SEARCH("Please fill your answer here.",B597)))</formula>
    </cfRule>
  </conditionalFormatting>
  <conditionalFormatting sqref="B611">
    <cfRule type="containsText" dxfId="36" priority="37" operator="containsText" text="Please fill your answer here.">
      <formula>NOT(ISERROR(SEARCH("Please fill your answer here.",B611)))</formula>
    </cfRule>
  </conditionalFormatting>
  <conditionalFormatting sqref="B616">
    <cfRule type="containsText" dxfId="35" priority="36" operator="containsText" text="Please fill your answer here.">
      <formula>NOT(ISERROR(SEARCH("Please fill your answer here.",B616)))</formula>
    </cfRule>
  </conditionalFormatting>
  <conditionalFormatting sqref="B628">
    <cfRule type="containsText" dxfId="34" priority="35" operator="containsText" text="Please fill your answer here.">
      <formula>NOT(ISERROR(SEARCH("Please fill your answer here.",B628)))</formula>
    </cfRule>
  </conditionalFormatting>
  <conditionalFormatting sqref="B633">
    <cfRule type="containsText" dxfId="33" priority="34" operator="containsText" text="Please fill your answer here.">
      <formula>NOT(ISERROR(SEARCH("Please fill your answer here.",B633)))</formula>
    </cfRule>
  </conditionalFormatting>
  <conditionalFormatting sqref="B638">
    <cfRule type="containsText" dxfId="32" priority="33" operator="containsText" text="Please fill your answer here.">
      <formula>NOT(ISERROR(SEARCH("Please fill your answer here.",B638)))</formula>
    </cfRule>
  </conditionalFormatting>
  <conditionalFormatting sqref="B643">
    <cfRule type="containsText" dxfId="31" priority="32" operator="containsText" text="Please fill your answer here.">
      <formula>NOT(ISERROR(SEARCH("Please fill your answer here.",B643)))</formula>
    </cfRule>
  </conditionalFormatting>
  <conditionalFormatting sqref="B666">
    <cfRule type="containsText" dxfId="30" priority="31" operator="containsText" text="Please fill your answer here.">
      <formula>NOT(ISERROR(SEARCH("Please fill your answer here.",B666)))</formula>
    </cfRule>
  </conditionalFormatting>
  <conditionalFormatting sqref="B674">
    <cfRule type="containsText" dxfId="29" priority="30" operator="containsText" text="Please fill your answer here.">
      <formula>NOT(ISERROR(SEARCH("Please fill your answer here.",B674)))</formula>
    </cfRule>
  </conditionalFormatting>
  <conditionalFormatting sqref="B701">
    <cfRule type="containsText" dxfId="28" priority="29" operator="containsText" text="Please fill your answer here.">
      <formula>NOT(ISERROR(SEARCH("Please fill your answer here.",B701)))</formula>
    </cfRule>
  </conditionalFormatting>
  <conditionalFormatting sqref="B710">
    <cfRule type="containsText" dxfId="27" priority="28" operator="containsText" text="Please fill your answer here.">
      <formula>NOT(ISERROR(SEARCH("Please fill your answer here.",B710)))</formula>
    </cfRule>
  </conditionalFormatting>
  <conditionalFormatting sqref="B725">
    <cfRule type="containsText" dxfId="26" priority="27" operator="containsText" text="Please fill your answer here.">
      <formula>NOT(ISERROR(SEARCH("Please fill your answer here.",B725)))</formula>
    </cfRule>
  </conditionalFormatting>
  <conditionalFormatting sqref="B735">
    <cfRule type="containsText" dxfId="25" priority="26" operator="containsText" text="Please fill your answer here.">
      <formula>NOT(ISERROR(SEARCH("Please fill your answer here.",B735)))</formula>
    </cfRule>
  </conditionalFormatting>
  <conditionalFormatting sqref="B741">
    <cfRule type="containsText" dxfId="24" priority="25" operator="containsText" text="Please fill your answer here.">
      <formula>NOT(ISERROR(SEARCH("Please fill your answer here.",B741)))</formula>
    </cfRule>
  </conditionalFormatting>
  <conditionalFormatting sqref="B759">
    <cfRule type="containsText" dxfId="23" priority="24" operator="containsText" text="Please fill your answer here.">
      <formula>NOT(ISERROR(SEARCH("Please fill your answer here.",B759)))</formula>
    </cfRule>
  </conditionalFormatting>
  <conditionalFormatting sqref="B764">
    <cfRule type="containsText" dxfId="22" priority="23" operator="containsText" text="Please fill your answer here.">
      <formula>NOT(ISERROR(SEARCH("Please fill your answer here.",B764)))</formula>
    </cfRule>
  </conditionalFormatting>
  <conditionalFormatting sqref="B779">
    <cfRule type="containsText" dxfId="21" priority="22" operator="containsText" text="Please fill your answer here.">
      <formula>NOT(ISERROR(SEARCH("Please fill your answer here.",B779)))</formula>
    </cfRule>
  </conditionalFormatting>
  <conditionalFormatting sqref="B784">
    <cfRule type="containsText" dxfId="20" priority="21" operator="containsText" text="Please fill your answer here.">
      <formula>NOT(ISERROR(SEARCH("Please fill your answer here.",B784)))</formula>
    </cfRule>
  </conditionalFormatting>
  <conditionalFormatting sqref="B789">
    <cfRule type="containsText" dxfId="19" priority="20" operator="containsText" text="Please fill your answer here.">
      <formula>NOT(ISERROR(SEARCH("Please fill your answer here.",B789)))</formula>
    </cfRule>
  </conditionalFormatting>
  <conditionalFormatting sqref="B801">
    <cfRule type="containsText" dxfId="18" priority="19" operator="containsText" text="Please fill your answer here.">
      <formula>NOT(ISERROR(SEARCH("Please fill your answer here.",B801)))</formula>
    </cfRule>
  </conditionalFormatting>
  <conditionalFormatting sqref="B833">
    <cfRule type="containsText" dxfId="17" priority="18" operator="containsText" text="Please fill your answer here.">
      <formula>NOT(ISERROR(SEARCH("Please fill your answer here.",B833)))</formula>
    </cfRule>
  </conditionalFormatting>
  <conditionalFormatting sqref="B838">
    <cfRule type="containsText" dxfId="16" priority="17" operator="containsText" text="Please fill your answer here.">
      <formula>NOT(ISERROR(SEARCH("Please fill your answer here.",B838)))</formula>
    </cfRule>
  </conditionalFormatting>
  <conditionalFormatting sqref="B843">
    <cfRule type="containsText" dxfId="15" priority="16" operator="containsText" text="Please fill your answer here.">
      <formula>NOT(ISERROR(SEARCH("Please fill your answer here.",B843)))</formula>
    </cfRule>
  </conditionalFormatting>
  <conditionalFormatting sqref="B849">
    <cfRule type="containsText" dxfId="14" priority="15" operator="containsText" text="Please fill your answer here.">
      <formula>NOT(ISERROR(SEARCH("Please fill your answer here.",B849)))</formula>
    </cfRule>
  </conditionalFormatting>
  <conditionalFormatting sqref="B856">
    <cfRule type="containsText" dxfId="13" priority="14" operator="containsText" text="Please fill your answer here.">
      <formula>NOT(ISERROR(SEARCH("Please fill your answer here.",B856)))</formula>
    </cfRule>
  </conditionalFormatting>
  <conditionalFormatting sqref="B878">
    <cfRule type="containsText" dxfId="12" priority="13" operator="containsText" text="Please fill your answer here.">
      <formula>NOT(ISERROR(SEARCH("Please fill your answer here.",B878)))</formula>
    </cfRule>
  </conditionalFormatting>
  <conditionalFormatting sqref="B894">
    <cfRule type="containsText" dxfId="11" priority="12" operator="containsText" text="Please fill your answer here.">
      <formula>NOT(ISERROR(SEARCH("Please fill your answer here.",B894)))</formula>
    </cfRule>
  </conditionalFormatting>
  <conditionalFormatting sqref="B904">
    <cfRule type="containsText" dxfId="10" priority="11" operator="containsText" text="Please fill your answer here.">
      <formula>NOT(ISERROR(SEARCH("Please fill your answer here.",B904)))</formula>
    </cfRule>
  </conditionalFormatting>
  <conditionalFormatting sqref="B914">
    <cfRule type="containsText" dxfId="9" priority="10" operator="containsText" text="Please fill your answer here.">
      <formula>NOT(ISERROR(SEARCH("Please fill your answer here.",B914)))</formula>
    </cfRule>
  </conditionalFormatting>
  <conditionalFormatting sqref="B924">
    <cfRule type="containsText" dxfId="8" priority="9" operator="containsText" text="Please fill your answer here.">
      <formula>NOT(ISERROR(SEARCH("Please fill your answer here.",B924)))</formula>
    </cfRule>
  </conditionalFormatting>
  <conditionalFormatting sqref="B929">
    <cfRule type="containsText" dxfId="7" priority="8" operator="containsText" text="Please fill your answer here.">
      <formula>NOT(ISERROR(SEARCH("Please fill your answer here.",B929)))</formula>
    </cfRule>
  </conditionalFormatting>
  <conditionalFormatting sqref="B937">
    <cfRule type="containsText" dxfId="6" priority="7" operator="containsText" text="Please fill your answer here.">
      <formula>NOT(ISERROR(SEARCH("Please fill your answer here.",B937)))</formula>
    </cfRule>
  </conditionalFormatting>
  <conditionalFormatting sqref="B959">
    <cfRule type="containsText" dxfId="5" priority="6" operator="containsText" text="Please fill your answer here.">
      <formula>NOT(ISERROR(SEARCH("Please fill your answer here.",B959)))</formula>
    </cfRule>
  </conditionalFormatting>
  <conditionalFormatting sqref="B964">
    <cfRule type="containsText" dxfId="4" priority="5" operator="containsText" text="Please fill your answer here.">
      <formula>NOT(ISERROR(SEARCH("Please fill your answer here.",B964)))</formula>
    </cfRule>
  </conditionalFormatting>
  <conditionalFormatting sqref="B1004">
    <cfRule type="containsText" dxfId="3" priority="4" operator="containsText" text="Please fill your answer here.">
      <formula>NOT(ISERROR(SEARCH("Please fill your answer here.",B1004)))</formula>
    </cfRule>
  </conditionalFormatting>
  <conditionalFormatting sqref="B1">
    <cfRule type="expression" dxfId="2" priority="1">
      <formula>$C1="This section is completed"</formula>
    </cfRule>
    <cfRule type="expression" dxfId="1" priority="2">
      <formula>$C1="This section contains missing answers"</formula>
    </cfRule>
    <cfRule type="containsText" dxfId="0" priority="3" operator="containsText" text="This section contains missing answers">
      <formula>NOT(ISERROR(SEARCH("This section contains missing answers",B1)))</formula>
    </cfRule>
  </conditionalFormatting>
  <dataValidations count="2">
    <dataValidation allowBlank="1" showDropDown="1" showInputMessage="1" showErrorMessage="1" errorTitle="Oeps" error="You can only enter &quot;x&quot; to mark your answer." promptTitle="Answer box" prompt="Please use an &quot;x&quot; to mark your answer." sqref="F172 F267:G267 F264:G264 F320:G320 F354:G355 F386:G386 F3 F417 F448 F476 F479 F599 F676 F737 F794:G794 F797 F829 F890 F955" xr:uid="{F536ED4C-3664-4446-8F29-672981AEA560}"/>
    <dataValidation type="list" allowBlank="1" showDropDown="1" showInputMessage="1" showErrorMessage="1" errorTitle="Oeps" error="You can only enter &quot;x&quot; to mark your answer." promptTitle="Answer box" prompt="Please use an &quot;x&quot; to mark your answer." sqref="C77:C1048576 D1006:I1006 D264:E264 D113:I113 D6:I6 D261:I261 H267:I267 G172:I172 H264:I264 H320:I320 H354:I355 G3:I3 G417:I417 D473:I473 G448:I448 G476:I476 G479:I479 G599:I599 G676:I676 D791:I791 G737:I737 D794:E794 G797:I797 G829:I829 G890:I890 D172:E172 D320:E320 D267:E267 D354:E355 D386:E386 H386:I386 D3:E3 D417:E417 D448:E448 D476:E476 D479:E479 D599:E599 D676:E676 D737:E737 H794:I794 D797:E797 D829:E829 D890:E890 D955:E955 G955:I955 C2:C74" xr:uid="{841C9F8E-EB95-4108-81F3-F79D1351A9D9}">
      <formula1>"x"</formula1>
    </dataValidation>
  </dataValidations>
  <hyperlinks>
    <hyperlink ref="B11" r:id="rId1" xr:uid="{5D1315BA-D359-4553-B191-B6F35FD76441}"/>
    <hyperlink ref="B17" r:id="rId2" xr:uid="{7375F6AC-D3C4-4C4B-A55C-1DE15A4FB5E3}"/>
    <hyperlink ref="B43" r:id="rId3" xr:uid="{7008AC6D-6B3F-4B62-B3DF-728AD57D3E4A}"/>
    <hyperlink ref="B222" r:id="rId4" xr:uid="{97F6DCFB-7276-42E0-81FD-FBA22E359D57}"/>
    <hyperlink ref="B510" r:id="rId5" xr:uid="{FE8F6858-9EF7-45DB-9F91-85D1C41EA3D7}"/>
    <hyperlink ref="B586" r:id="rId6" xr:uid="{41886106-DF51-4C75-8FD5-A45540DBE0B2}"/>
    <hyperlink ref="B591" r:id="rId7" xr:uid="{157ABBC7-CFF1-4736-81F1-B0B6629955ED}"/>
    <hyperlink ref="B715" r:id="rId8" xr:uid="{F9DEA3D1-55F3-47E7-AD01-9415ACB8AE0E}"/>
    <hyperlink ref="B695" r:id="rId9" xr:uid="{E8F44A47-4D26-4492-A224-E5B761906875}"/>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69214CB-3546-4CF8-8592-76DB95B04F3C}">
  <ds:schemaRefs>
    <ds:schemaRef ds:uri="http://schemas.microsoft.com/sharepoint/v3/contenttype/forms"/>
  </ds:schemaRefs>
</ds:datastoreItem>
</file>

<file path=customXml/itemProps2.xml><?xml version="1.0" encoding="utf-8"?>
<ds:datastoreItem xmlns:ds="http://schemas.openxmlformats.org/officeDocument/2006/customXml" ds:itemID="{B9123429-119F-4227-BAD3-183604F4852D}">
  <ds:schemaRefs>
    <ds:schemaRef ds:uri="http://schemas.microsoft.com/office/2006/metadata/properties"/>
    <ds:schemaRef ds:uri="http://schemas.microsoft.com/office/infopath/2007/PartnerControls"/>
    <ds:schemaRef ds:uri="47f81c27-3e9d-4838-81a1-5602ba73a2fc"/>
    <ds:schemaRef ds:uri="164c04e9-81c3-4d2d-8e7f-df04e048fdd9"/>
  </ds:schemaRefs>
</ds:datastoreItem>
</file>

<file path=customXml/itemProps3.xml><?xml version="1.0" encoding="utf-8"?>
<ds:datastoreItem xmlns:ds="http://schemas.openxmlformats.org/officeDocument/2006/customXml" ds:itemID="{71A88B36-5EC9-4391-BC72-E469AE46AE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f81c27-3e9d-4838-81a1-5602ba73a2fc"/>
    <ds:schemaRef ds:uri="164c04e9-81c3-4d2d-8e7f-df04e048fd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Albania Open Data Maturity 2022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Lincklaen Arriens, Eline</dc:creator>
  <cp:keywords/>
  <dc:description/>
  <cp:lastModifiedBy>Lincklaen Arriens, Eline</cp:lastModifiedBy>
  <cp:revision/>
  <dcterms:created xsi:type="dcterms:W3CDTF">2022-12-08T12:03:38Z</dcterms:created>
  <dcterms:modified xsi:type="dcterms:W3CDTF">2022-12-08T15:16:40Z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TitusGUID">
    <vt:lpwstr>2f29009a-6d44-479a-870d-afe36a104308</vt:lpwstr>
  </property>
  <property fmtid="{D5CDD505-2E9C-101B-9397-08002B2CF9AE}" pid="4" name="MediaServiceImageTags">
    <vt:lpwstr/>
  </property>
  <property fmtid="{D5CDD505-2E9C-101B-9397-08002B2CF9AE}" pid="5" name="MSIP_Label_6bd9ddd1-4d20-43f6-abfa-fc3c07406f94_ActionId">
    <vt:lpwstr>0f0fb6b0-74ee-4906-b50e-041b1d7d3043</vt:lpwstr>
  </property>
  <property fmtid="{D5CDD505-2E9C-101B-9397-08002B2CF9AE}" pid="6" name="ContentTypeId">
    <vt:lpwstr>0x01010079575E1D55909E40B67B276342E150A9</vt:lpwstr>
  </property>
  <property fmtid="{D5CDD505-2E9C-101B-9397-08002B2CF9AE}" pid="7" name="MSIP_Label_6bd9ddd1-4d20-43f6-abfa-fc3c07406f94_ContentBits">
    <vt:lpwstr>0</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Method">
    <vt:lpwstr>Standard</vt:lpwstr>
  </property>
  <property fmtid="{D5CDD505-2E9C-101B-9397-08002B2CF9AE}" pid="10" name="MSIP_Label_6bd9ddd1-4d20-43f6-abfa-fc3c07406f94_Enabled">
    <vt:lpwstr>true</vt:lpwstr>
  </property>
  <property fmtid="{D5CDD505-2E9C-101B-9397-08002B2CF9AE}" pid="11" name="Klasifikimi">
    <vt:lpwstr>Zy-85090eda</vt:lpwstr>
  </property>
  <property fmtid="{D5CDD505-2E9C-101B-9397-08002B2CF9AE}" pid="12" name="Author">
    <vt:lpwstr>Romina.Kostani</vt:lpwstr>
  </property>
  <property fmtid="{D5CDD505-2E9C-101B-9397-08002B2CF9AE}" pid="13" name="MSIP_Label_6bd9ddd1-4d20-43f6-abfa-fc3c07406f94_SetDate">
    <vt:lpwstr>2022-04-25T09:03:34Z</vt:lpwstr>
  </property>
</Properties>
</file>