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gcarsani\Downloads\"/>
    </mc:Choice>
  </mc:AlternateContent>
  <xr:revisionPtr revIDLastSave="0" documentId="13_ncr:1_{13595414-A454-4077-8A01-DCA324B7C777}" xr6:coauthVersionLast="47" xr6:coauthVersionMax="47" xr10:uidLastSave="{00000000-0000-0000-0000-000000000000}"/>
  <bookViews>
    <workbookView xWindow="-110" yWindow="-110" windowWidth="19420" windowHeight="10420" xr2:uid="{A890D827-A91D-4B23-9728-2C728F36A18A}"/>
  </bookViews>
  <sheets>
    <sheet name="Malta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2" i="1"/>
  <c r="F931" i="1"/>
  <c r="F927" i="1"/>
  <c r="F922" i="1"/>
  <c r="F921" i="1"/>
  <c r="F920" i="1"/>
  <c r="F919" i="1"/>
  <c r="F918" i="1"/>
  <c r="F917" i="1"/>
  <c r="F916" i="1"/>
  <c r="F912" i="1"/>
  <c r="F911" i="1"/>
  <c r="F910" i="1"/>
  <c r="F909" i="1"/>
  <c r="F908" i="1"/>
  <c r="F907" i="1"/>
  <c r="F906" i="1"/>
  <c r="F902" i="1"/>
  <c r="F901" i="1"/>
  <c r="F890" i="1" s="1"/>
  <c r="F900" i="1"/>
  <c r="F899" i="1"/>
  <c r="F898" i="1"/>
  <c r="F897" i="1"/>
  <c r="F896" i="1"/>
  <c r="F892" i="1"/>
  <c r="F886" i="1"/>
  <c r="F885" i="1"/>
  <c r="F881" i="1"/>
  <c r="F880" i="1"/>
  <c r="F876" i="1"/>
  <c r="F873" i="1"/>
  <c r="F872" i="1"/>
  <c r="F871" i="1"/>
  <c r="F868" i="1"/>
  <c r="F867" i="1"/>
  <c r="F866" i="1"/>
  <c r="F865" i="1"/>
  <c r="F863" i="1"/>
  <c r="F862" i="1"/>
  <c r="F861" i="1"/>
  <c r="F860" i="1"/>
  <c r="F859" i="1"/>
  <c r="F858" i="1"/>
  <c r="F854" i="1"/>
  <c r="F853" i="1"/>
  <c r="F852" i="1"/>
  <c r="F847" i="1"/>
  <c r="F846" i="1"/>
  <c r="F845" i="1"/>
  <c r="F841" i="1"/>
  <c r="F836" i="1"/>
  <c r="F835" i="1"/>
  <c r="F829" i="1" s="1"/>
  <c r="F831" i="1"/>
  <c r="F824" i="1"/>
  <c r="F821" i="1"/>
  <c r="F820" i="1"/>
  <c r="F819" i="1"/>
  <c r="F818" i="1"/>
  <c r="F817" i="1"/>
  <c r="F813" i="1"/>
  <c r="F812" i="1"/>
  <c r="F811" i="1"/>
  <c r="F810" i="1"/>
  <c r="F808" i="1"/>
  <c r="F807" i="1"/>
  <c r="F797" i="1" s="1"/>
  <c r="F806" i="1"/>
  <c r="F805" i="1"/>
  <c r="F804" i="1"/>
  <c r="F803" i="1"/>
  <c r="F799" i="1"/>
  <c r="F798" i="1"/>
  <c r="F787" i="1"/>
  <c r="F782" i="1"/>
  <c r="F777" i="1"/>
  <c r="F776" i="1"/>
  <c r="F774" i="1"/>
  <c r="F773" i="1"/>
  <c r="F772" i="1"/>
  <c r="F771" i="1"/>
  <c r="F767" i="1"/>
  <c r="F766" i="1"/>
  <c r="F762" i="1"/>
  <c r="F761" i="1"/>
  <c r="F757" i="1"/>
  <c r="F756" i="1"/>
  <c r="F752" i="1"/>
  <c r="F751" i="1"/>
  <c r="F747" i="1"/>
  <c r="F746" i="1"/>
  <c r="F744" i="1"/>
  <c r="F743" i="1"/>
  <c r="F739" i="1"/>
  <c r="F737" i="1" s="1"/>
  <c r="F733" i="1"/>
  <c r="F728"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599" i="1" s="1"/>
  <c r="F614" i="1"/>
  <c r="F613" i="1"/>
  <c r="F609" i="1"/>
  <c r="F604" i="1"/>
  <c r="F601" i="1"/>
  <c r="F600" i="1"/>
  <c r="F594" i="1"/>
  <c r="F593" i="1"/>
  <c r="F589" i="1"/>
  <c r="F588" i="1"/>
  <c r="F584" i="1"/>
  <c r="F579" i="1"/>
  <c r="F578" i="1"/>
  <c r="F574"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3" i="1"/>
  <c r="F502" i="1"/>
  <c r="F498" i="1"/>
  <c r="F497" i="1"/>
  <c r="F495" i="1"/>
  <c r="F494" i="1"/>
  <c r="F492" i="1"/>
  <c r="F491" i="1"/>
  <c r="F489" i="1"/>
  <c r="F488" i="1"/>
  <c r="F479" i="1" s="1"/>
  <c r="F486" i="1"/>
  <c r="F485" i="1"/>
  <c r="F481" i="1"/>
  <c r="F480" i="1"/>
  <c r="F469" i="1"/>
  <c r="F468" i="1"/>
  <c r="F467" i="1"/>
  <c r="F463" i="1"/>
  <c r="F462" i="1"/>
  <c r="F461" i="1"/>
  <c r="F457" i="1"/>
  <c r="F456" i="1"/>
  <c r="F455" i="1"/>
  <c r="F451" i="1"/>
  <c r="F448" i="1" s="1"/>
  <c r="F450" i="1"/>
  <c r="F449" i="1"/>
  <c r="F444" i="1"/>
  <c r="F443" i="1"/>
  <c r="F442" i="1"/>
  <c r="F438" i="1"/>
  <c r="F437" i="1"/>
  <c r="F436" i="1"/>
  <c r="F432" i="1"/>
  <c r="F431" i="1"/>
  <c r="F430" i="1"/>
  <c r="F426" i="1"/>
  <c r="F425" i="1"/>
  <c r="F424" i="1"/>
  <c r="F420" i="1"/>
  <c r="F417" i="1" s="1"/>
  <c r="F419" i="1"/>
  <c r="F413" i="1"/>
  <c r="F412" i="1"/>
  <c r="F411" i="1"/>
  <c r="F407" i="1"/>
  <c r="F406" i="1"/>
  <c r="F401" i="1"/>
  <c r="F400" i="1"/>
  <c r="F399" i="1"/>
  <c r="F395" i="1"/>
  <c r="F394" i="1"/>
  <c r="F393" i="1"/>
  <c r="F389" i="1"/>
  <c r="F388" i="1"/>
  <c r="F387" i="1"/>
  <c r="F386" i="1" s="1"/>
  <c r="F382" i="1"/>
  <c r="F381" i="1"/>
  <c r="F380" i="1"/>
  <c r="F376" i="1"/>
  <c r="F375" i="1"/>
  <c r="F374" i="1"/>
  <c r="F370" i="1"/>
  <c r="F369" i="1"/>
  <c r="F368" i="1"/>
  <c r="F364" i="1"/>
  <c r="F363" i="1"/>
  <c r="F358" i="1"/>
  <c r="F357" i="1"/>
  <c r="F356" i="1"/>
  <c r="F355" i="1"/>
  <c r="F350" i="1"/>
  <c r="F349" i="1"/>
  <c r="F348" i="1"/>
  <c r="F344" i="1"/>
  <c r="F343" i="1"/>
  <c r="F342" i="1"/>
  <c r="F334" i="1"/>
  <c r="F333" i="1"/>
  <c r="F332" i="1"/>
  <c r="F323" i="1"/>
  <c r="F322" i="1"/>
  <c r="F321" i="1"/>
  <c r="F320" i="1" s="1"/>
  <c r="F316" i="1"/>
  <c r="F315" i="1"/>
  <c r="F310" i="1"/>
  <c r="F309" i="1"/>
  <c r="F308" i="1"/>
  <c r="F304" i="1"/>
  <c r="F303" i="1"/>
  <c r="F299" i="1"/>
  <c r="F293" i="1"/>
  <c r="F292" i="1"/>
  <c r="F288" i="1"/>
  <c r="F287" i="1"/>
  <c r="F286" i="1"/>
  <c r="F282" i="1"/>
  <c r="F281" i="1"/>
  <c r="F280" i="1"/>
  <c r="F276" i="1"/>
  <c r="F274" i="1"/>
  <c r="F270" i="1"/>
  <c r="F269" i="1"/>
  <c r="F267" i="1" s="1"/>
  <c r="F257" i="1"/>
  <c r="F256" i="1"/>
  <c r="F255" i="1"/>
  <c r="F254" i="1"/>
  <c r="F253" i="1"/>
  <c r="F252" i="1"/>
  <c r="F248" i="1"/>
  <c r="F247" i="1"/>
  <c r="F246" i="1"/>
  <c r="F245" i="1"/>
  <c r="F244" i="1"/>
  <c r="F240" i="1"/>
  <c r="F239" i="1"/>
  <c r="F235" i="1"/>
  <c r="F234" i="1"/>
  <c r="F230" i="1"/>
  <c r="F229" i="1"/>
  <c r="F225" i="1"/>
  <c r="F220" i="1"/>
  <c r="F219" i="1"/>
  <c r="F214" i="1"/>
  <c r="F213" i="1"/>
  <c r="F209" i="1"/>
  <c r="F205" i="1"/>
  <c r="F203" i="1"/>
  <c r="F202" i="1"/>
  <c r="F201" i="1"/>
  <c r="F199" i="1"/>
  <c r="F198" i="1"/>
  <c r="F197" i="1"/>
  <c r="F196" i="1"/>
  <c r="F195" i="1"/>
  <c r="F191" i="1"/>
  <c r="F190" i="1"/>
  <c r="F189" i="1"/>
  <c r="F185" i="1"/>
  <c r="F184" i="1"/>
  <c r="F183" i="1"/>
  <c r="F180" i="1"/>
  <c r="F179" i="1"/>
  <c r="F174" i="1"/>
  <c r="F172" i="1" s="1"/>
  <c r="F168" i="1"/>
  <c r="F163" i="1"/>
  <c r="F162" i="1"/>
  <c r="F158" i="1"/>
  <c r="F157" i="1"/>
  <c r="F153" i="1"/>
  <c r="F148" i="1"/>
  <c r="F143" i="1"/>
  <c r="F138" i="1"/>
  <c r="F137" i="1"/>
  <c r="F136" i="1"/>
  <c r="F135" i="1"/>
  <c r="F134" i="1"/>
  <c r="F133" i="1"/>
  <c r="F129" i="1"/>
  <c r="F128" i="1"/>
  <c r="F127" i="1"/>
  <c r="F126" i="1"/>
  <c r="F125" i="1"/>
  <c r="F124" i="1"/>
  <c r="F123" i="1"/>
  <c r="F122" i="1"/>
  <c r="F121" i="1"/>
  <c r="F120" i="1"/>
  <c r="F119" i="1"/>
  <c r="F115" i="1"/>
  <c r="F114" i="1"/>
  <c r="F113" i="1" s="1"/>
  <c r="F110" i="1"/>
  <c r="F109" i="1"/>
  <c r="F99" i="1"/>
  <c r="F98" i="1"/>
  <c r="F94" i="1"/>
  <c r="F93" i="1"/>
  <c r="F89" i="1"/>
  <c r="F88" i="1"/>
  <c r="F87" i="1"/>
  <c r="F76" i="1"/>
  <c r="F75" i="1"/>
  <c r="F71" i="1"/>
  <c r="F70" i="1"/>
  <c r="F66" i="1"/>
  <c r="F65" i="1"/>
  <c r="F61" i="1"/>
  <c r="F60" i="1"/>
  <c r="F56" i="1"/>
  <c r="F51" i="1"/>
  <c r="F50" i="1"/>
  <c r="F46" i="1"/>
  <c r="F41" i="1"/>
  <c r="F36" i="1"/>
  <c r="F35" i="1"/>
  <c r="F31" i="1"/>
  <c r="F30" i="1"/>
  <c r="F26" i="1"/>
  <c r="F25" i="1"/>
  <c r="F24" i="1"/>
  <c r="F20" i="1"/>
  <c r="F15" i="1"/>
  <c r="F14" i="1"/>
  <c r="F13" i="1"/>
  <c r="F9" i="1"/>
  <c r="F8" i="1"/>
  <c r="F6" i="1" s="1"/>
  <c r="F476" i="1" l="1"/>
  <c r="F354" i="1"/>
  <c r="F264" i="1" s="1"/>
  <c r="F794" i="1"/>
  <c r="F3" i="1"/>
  <c r="F2" i="1" l="1"/>
</calcChain>
</file>

<file path=xl/sharedStrings.xml><?xml version="1.0" encoding="utf-8"?>
<sst xmlns="http://schemas.openxmlformats.org/spreadsheetml/2006/main" count="1373" uniqueCount="677">
  <si>
    <t>Malta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</si>
  <si>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</si>
  <si>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</si>
  <si>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</si>
  <si>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</si>
  <si>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</si>
  <si>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</si>
  <si>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</si>
  <si>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</si>
  <si>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</si>
  <si>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</si>
  <si>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</si>
  <si>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</si>
  <si>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</si>
  <si>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Malta has a legal instrument, Chapter 546 together with provisions for subsidiary laws for each of the Base Registers. </t>
  </si>
  <si>
    <t xml:space="preserve">To allow the scoring of this answer, please provide an URL to the legal insrument mentioned.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</si>
  <si>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</si>
  <si>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</si>
  <si>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</si>
  <si>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</si>
  <si>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Malta has a holistic view to open and closed data. As to policy link https://mita.gov.mt/wp-content/uploads/2020/07/Data-Driven-Public-Administration-Malta.pdf A new Data Strategy is at consultation stage and will be published shortly.</t>
  </si>
  <si>
    <t xml:space="preserve">Has this national strategy/policy been updated in the past 24 months? </t>
  </si>
  <si>
    <t xml:space="preserve">o If yes, please briefly describe the main changes. </t>
  </si>
  <si>
    <t>A new strategy is at consultation stage.</t>
  </si>
  <si>
    <t xml:space="preserve">As the document is not finalised yet, this answer cannot be scored. </t>
  </si>
  <si>
    <t>Is there any further open data policy/strategy at regional or local level?</t>
  </si>
  <si>
    <t>o If yes, please provide the URL and title of the document(s) and briefly describe.</t>
  </si>
  <si>
    <t>Please fill in your answer here.</t>
  </si>
  <si>
    <t>Does the national strategy/policy include an action plan with measures to be implemented in the open data field?</t>
  </si>
  <si>
    <t xml:space="preserve">no </t>
  </si>
  <si>
    <t>o If yes, please briefly describe the main measures described by the action plan.</t>
  </si>
  <si>
    <t>The action plan contains specific registers and building blocks that are required to facilitate open data registers e.g. authorisation layer which is a software code that displays personal data consents, mandates and permissions for the registers</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</si>
  <si>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</si>
  <si>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</si>
  <si>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</si>
  <si>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</si>
  <si>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Yes, the strategy requires APIs to facilitate integration with the National Data Portal. We are also working on an official APIs Guidelines and Standards document to facilitate interopability. Real-time or data update frequency schedules are the responsability of the Register owners.</t>
  </si>
  <si>
    <t>6b</t>
  </si>
  <si>
    <t>Does the national strategy/policy outline measures to incentivise the publication of and access to geo-spatial data?</t>
  </si>
  <si>
    <t xml:space="preserve">Geo-spatial data is data that contains information on properties that are linked to a position on earth. </t>
  </si>
  <si>
    <t xml:space="preserve">To allow the scoring of this answer, please briefly describe the measures taken to incentivize the publication of geospatial data.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</si>
  <si>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</si>
  <si>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</si>
  <si>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</si>
  <si>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 xml:space="preserve">To allow the scoring of this answer, please briefly describe the measures taken to incentivize the publication of citizen-generated data. </t>
  </si>
  <si>
    <t>6d</t>
  </si>
  <si>
    <t>Does the national strategy/policy foster the discoverability of the aforementioned types of data from your country on data.europa.eu?</t>
  </si>
  <si>
    <t>o If yes, please briefly describe how.</t>
  </si>
  <si>
    <t>This type of data is available in the Register of Registers, which in turn is open data. Thus whenever a standardised Register of Registers is available on data.europa.gov.mt this can be harvested and published.</t>
  </si>
  <si>
    <t>Does the national strategy/policy outline measures to support the re-use of open data by the public sector?</t>
  </si>
  <si>
    <t xml:space="preserve">These  measures should promote concepts such as data-driven government, policy-making and decision-making. </t>
  </si>
  <si>
    <t>Yes, we believe that charity begins at home and thus the action plan is specially focused on the Public Sector, which in turn are the publishers of the data.</t>
  </si>
  <si>
    <t xml:space="preserve">To allow the scoring of this answer, please further specify the measures foreseen for the public sector.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</si>
  <si>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</si>
  <si>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</si>
  <si>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The new action plan includes certain analysis to open certain Public Service building blocks to the Private Sector, e.g. openining up the eID identification platform. The new data strategy is also mandatory on government statuted data such as in the case of AML regulation. </t>
  </si>
  <si>
    <t>9a</t>
  </si>
  <si>
    <t>Does the national strategy mandate carrying out and maintaining a data inventory by public bodies, whether at national or local levels?</t>
  </si>
  <si>
    <t>o If yes, please briefly specify.</t>
  </si>
  <si>
    <t>Yes the maintanance of the Register of Registers is mandatory. Both a top down approach by legal basis as well as a bottom up approch of data was adopted to build the Register of Registers.</t>
  </si>
  <si>
    <t>9b</t>
  </si>
  <si>
    <t xml:space="preserve">If yes, do these data inventories also include the data collected by public bodies that cannot be published as open data? </t>
  </si>
  <si>
    <t>The Register of Registers is a compilation of all data held by Public Bodies. The owner of each dataset can than assign the datyaset as Open Data.</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</si>
  <si>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</si>
  <si>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</si>
  <si>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</si>
  <si>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</si>
  <si>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</si>
  <si>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</si>
  <si>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</si>
  <si>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</si>
  <si>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</si>
  <si>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</si>
  <si>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</si>
  <si>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</si>
  <si>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</si>
  <si>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</si>
  <si>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</si>
  <si>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</si>
  <si>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</si>
  <si>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Most effort is targeted towards specific registers and their re-use particularly by the Public Administration</t>
  </si>
  <si>
    <t>10c</t>
  </si>
  <si>
    <t>Are you preparing to make sure that public bodies holding high-value datatsets will denote those datasets as such in their metadata, following the publication of the related EU implementing act?</t>
  </si>
  <si>
    <t>o If yes, please specify how.</t>
  </si>
  <si>
    <t>We are monitoring and assisting the nominated owners of HVDs</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</si>
  <si>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</si>
  <si>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</si>
  <si>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</si>
  <si>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</si>
  <si>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</si>
  <si>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</si>
  <si>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</si>
  <si>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</si>
  <si>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The strategy is focuses on a holistic data approach with API first Registers. In turn this is expected to improve the efficiency of the Public Administration by digitising most processes.</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</si>
  <si>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</si>
  <si>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</si>
  <si>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The strategy indludes open data education and data awareness campains to improve data literacy among citizens.</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</si>
  <si>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</si>
  <si>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</si>
  <si>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Through datasets based on DCAT-AP specs we are expecting to be interoperable with other MS.</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</si>
  <si>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</si>
  <si>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</si>
  <si>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Through the digitisation of the Public Service based on published API we are planning to have mostly rules-based processes.</t>
  </si>
  <si>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</si>
  <si>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</si>
  <si>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Our holistic view to Open and Closed data based on legally established Registers should promote complianxce to both European Regulation and National Law</t>
  </si>
  <si>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</si>
  <si>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</si>
  <si>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Our holistic view to Open and Closed data based on legally established Registers with APIs promotes transparaancy and data democratisation.</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</si>
  <si>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</si>
  <si>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</si>
  <si>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</si>
  <si>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</si>
  <si>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</si>
  <si>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Our overarching objective is Citizen Empowerment by providing them with linked and interopeable data.</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</si>
  <si>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</si>
  <si>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</si>
  <si>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</si>
  <si>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</si>
  <si>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OPM hosts a Data Governance Council to assist and promote with data sharing.</t>
  </si>
  <si>
    <t xml:space="preserve">What is the model used for governing open data in your country? </t>
  </si>
  <si>
    <t>top-down</t>
  </si>
  <si>
    <t>bottom-up</t>
  </si>
  <si>
    <t>hybrid</t>
  </si>
  <si>
    <t>o Could you briefly describe why this model was chosen/ works best for your country?</t>
  </si>
  <si>
    <t>Throgh the Data Governance Council we have high ranked nominated persons in each Ministry who assist us. This approach gives us a stronger voice when liaising with the data owners.</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</si>
  <si>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</si>
  <si>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</si>
  <si>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</si>
  <si>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</si>
  <si>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</si>
  <si>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</si>
  <si>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Due to Malta's small size most initiatives are conducted at a National level.</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</si>
  <si>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</si>
  <si>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</si>
  <si>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</si>
  <si>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</si>
  <si>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</si>
  <si>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</si>
  <si>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</si>
  <si>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</si>
  <si>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</si>
  <si>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Due to Malta's small size initiatives are conducted at a National level.</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</si>
  <si>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</si>
  <si>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</si>
  <si>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</si>
  <si>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The Data Govrnance Council was included in the National Law, however the people are not published.</t>
  </si>
  <si>
    <t xml:space="preserve">To allow the scoring of this answer, please provide the URL to the law and specify where the information on the governance structure can be found. </t>
  </si>
  <si>
    <t>Is a document describing the responsibilities and working approach of the national (and eventually regional and/or local) open data team publicly available?</t>
  </si>
  <si>
    <t>The Enterprise Data Governance team which is directed by the Data Governance Council maintains a Service Description document.</t>
  </si>
  <si>
    <t>To allow the scoring of this answer, please provide the URL to the mentioned document.</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</si>
  <si>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</si>
  <si>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</si>
  <si>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Due to our size the National Data Portal is managed by the Enterprise Data Governance</t>
  </si>
  <si>
    <t xml:space="preserve">To allow the proper understanding and scoring of this answer, please further elaborate on your statement. </t>
  </si>
  <si>
    <t>Does the governance model include the appointment of official roles in civil service that are dedicated to open data (e.g., open data officers)?</t>
  </si>
  <si>
    <t>o If yes, please describe how this task is fulfilled at public body level.</t>
  </si>
  <si>
    <t>Usually the Data Protection Officer within the various Government bodies also acts as a Data officer.</t>
  </si>
  <si>
    <t xml:space="preserve">Is there a regular exchange of knowledge or experiences between the national open data team and the wider network of open data officers?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</si>
  <si>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</si>
  <si>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</si>
  <si>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The Data Govrnance Council is made up of a variety of roles, including Ministry CIOs which represent the Government's Data Reuse Requirements and Issues.</t>
  </si>
  <si>
    <t xml:space="preserve">To allow the scoring of this answer, please provide document or an URL in support of your statement. </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</si>
  <si>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</si>
  <si>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</si>
  <si>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</si>
  <si>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</si>
  <si>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Most data reporting and publishing requirements are written in the National Law. These are than further defined in the Register of Registers and the Datasets that constitutes them. Each Dataset is than defined as Open or Closed data together with their Publisher</t>
  </si>
  <si>
    <t xml:space="preserve">To allow the scoring of this answer, please provide an URL to where publication plans/schedules are published. Please note that the question asks aout the existence of a specific workflow or internal data management process for publication of datasets. </t>
  </si>
  <si>
    <t>22a</t>
  </si>
  <si>
    <t>Are there processes to ensure that the open data policies/strategy previously mentioned are implemented (e.g., monitoring)?</t>
  </si>
  <si>
    <t>o If yes, please specify the process(es).</t>
  </si>
  <si>
    <t>I don't know</t>
  </si>
  <si>
    <t>The Register of Registers is published on the National Data Portal. Citizens may request data from the Portal directly to the data owner however the Data Portal team are maintained in copy to be able to assist if the need arises. The Data Governance Council may also assist between Public Bodies.</t>
  </si>
  <si>
    <t xml:space="preserve">Depending on the update on the answer above, this answer could also be adapted. See comment above. </t>
  </si>
  <si>
    <t>22b</t>
  </si>
  <si>
    <t xml:space="preserve">If yes, would you describe the status of implementation as satisfactory/neutral/unsatisfactory? </t>
  </si>
  <si>
    <t>Satisfactory</t>
  </si>
  <si>
    <t>Neutral</t>
  </si>
  <si>
    <t>Unsatisfactory</t>
  </si>
  <si>
    <t>o Please motivate your answer.</t>
  </si>
  <si>
    <t>Although various informal data requests are done, they are not officially pursued by the applicant.</t>
  </si>
  <si>
    <t>23a</t>
  </si>
  <si>
    <t>Are there any processes in place to asses if public sector bodies are charging for data above marginal cost?</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</si>
  <si>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</si>
  <si>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</si>
  <si>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</si>
  <si>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</si>
  <si>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</si>
  <si>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</si>
  <si>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</si>
  <si>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</si>
  <si>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</si>
  <si>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</si>
  <si>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</si>
  <si>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</si>
  <si>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</si>
  <si>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</si>
  <si>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</si>
  <si>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Human resource required to gather requirements and possibly change / clarify the legal obligation written in the Law, inertia to change &amp; fear of possible GDPR repurcussions</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</si>
  <si>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</si>
  <si>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</si>
  <si>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</si>
  <si>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Apart from defining and commissioning various building blocks and Registers to assist with the management and publication of open datasets, we actively promote open data by assisting with updating of the Register of Registers and publishing of such datasets</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</si>
  <si>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</si>
  <si>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</si>
  <si>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</si>
  <si>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</si>
  <si>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Yes, through the use of shared building blocks, Adminitrative Registers and support from the Enterprise Data Governance team.</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</si>
  <si>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</si>
  <si>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</si>
  <si>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</si>
  <si>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</si>
  <si>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Yes through building blocks such as for Authentication, Authorisation etc, APIs to access the Administrative registers and API interoprability guidelines.</t>
  </si>
  <si>
    <t>25c</t>
  </si>
  <si>
    <t>Are there activities to assist geo-spatial data holders in their publication process?</t>
  </si>
  <si>
    <t xml:space="preserve"> Geo-spatial data is data that contains information on properties that are linked to a position on earth.</t>
  </si>
  <si>
    <t>Yes all these datasets that are part of the Location Base register have dedicated functionality when populating the Register of Registers.</t>
  </si>
  <si>
    <t xml:space="preserve">To allow the scoring of this answer, please explain further your statement. </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</si>
  <si>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</si>
  <si>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</si>
  <si>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</si>
  <si>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</si>
  <si>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</si>
  <si>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</si>
  <si>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</si>
  <si>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The strategy includes a Data Awareness Campagne directed to the data owners within Public Bodies.</t>
  </si>
  <si>
    <t>26b</t>
  </si>
  <si>
    <t xml:space="preserve">If yes, do these training activities offer a certification that is formally recognised? </t>
  </si>
  <si>
    <t>o If yes, please briefly describe.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</si>
  <si>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</si>
  <si>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</si>
  <si>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</si>
  <si>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</si>
  <si>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</si>
  <si>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</si>
  <si>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</si>
  <si>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</si>
  <si>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</si>
  <si>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</si>
  <si>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</si>
  <si>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</si>
  <si>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</si>
  <si>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</si>
  <si>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</si>
  <si>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These usually oruiginate from the Enterprise Data Governance team but organised by the Digital Outreach team</t>
  </si>
  <si>
    <t>This answer seems to be inconsistent with your previous answer. Please further explain the role of the outreach team and update the previous answer with events that the team has (potentially) organised.</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</si>
  <si>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</si>
  <si>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</si>
  <si>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</si>
  <si>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</si>
  <si>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</si>
  <si>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</si>
  <si>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We have a definition for open-data and indicate its purpose for re-use w.r.t. the Digital Economy</t>
  </si>
  <si>
    <t>To allow the scoring of this answer, please specify your definition of re-use and/or provide an URL to the document containing this definition.</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</si>
  <si>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</si>
  <si>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</si>
  <si>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</si>
  <si>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</si>
  <si>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</si>
  <si>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</si>
  <si>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The focus is more limited to Public Bodies re-using data.</t>
  </si>
  <si>
    <t>To allow the scoring of this answer, please mention which activities/efforty can be observed at the level of public bodies´ re-use of data</t>
  </si>
  <si>
    <t>Are there any processes in place to monitor the level of re-use of your country's open data, for example via the national open data portal?</t>
  </si>
  <si>
    <t xml:space="preserve">o If yes, please briefly describe these processes and provide the URLs to support the answer.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</si>
  <si>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</si>
  <si>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</si>
  <si>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</si>
  <si>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</si>
  <si>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</si>
  <si>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The National Data Portal will monitor the usage of each datset that is consumed. Besides by categorising HVDs in the Dataset's metadata allows us to differtiate these Datasets.</t>
  </si>
  <si>
    <t>Has your government specified what "impact of open data" means (e.g., in a strategy document)?</t>
  </si>
  <si>
    <t>o If yes, how do you define the impact of open data in your country? Please provide a URL to a public document describing it.</t>
  </si>
  <si>
    <t>The data strategy mentions that open data aids with the Digital Economy.</t>
  </si>
  <si>
    <t>To allow the scoring of this answer, please specify your definition of open data impact and provide the URL to the document where this definition can be found.</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</si>
  <si>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</si>
  <si>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</si>
  <si>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</si>
  <si>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We have plans to define KPIs to measure the actions to be taken for the National Data Strategy, however these are still early drafts</t>
  </si>
  <si>
    <t>Are there studies conducted in the past year that focus on assessing the impact of open data in your country?</t>
  </si>
  <si>
    <t>o If yes, please provide examples and the URLs to such studies to support your answer.</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</si>
  <si>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</si>
  <si>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</si>
  <si>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Yes we have a MOU agreement between MITA and the University of Malta</t>
  </si>
  <si>
    <t>To allow the scoring of this answer, please provide an URL in support of your statement regarding this collaboration.</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</si>
  <si>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</si>
  <si>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</si>
  <si>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</si>
  <si>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</si>
  <si>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</si>
  <si>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</si>
  <si>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</si>
  <si>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An excel with different datasets was sent to the Ministries to indicate what data they re-use or are interested in.</t>
  </si>
  <si>
    <t>Interviews/workshops with re-users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</si>
  <si>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</si>
  <si>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</si>
  <si>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</si>
  <si>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</si>
  <si>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</si>
  <si>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As part of the Nataional Data Strategy drafting we had various consultations sessions including with citizens and a leading private company lobby group.</t>
  </si>
  <si>
    <t>39a</t>
  </si>
  <si>
    <t>Have any public bodies in your country developed any systematic way of gathering re-use cases?</t>
  </si>
  <si>
    <t xml:space="preserve">o If yes, please provide a brief explanation of the process: How does the gathering happen?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</si>
  <si>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</si>
  <si>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</si>
  <si>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</si>
  <si>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</si>
  <si>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</si>
  <si>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</si>
  <si>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</si>
  <si>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</si>
  <si>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</si>
  <si>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</si>
  <si>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The Buildings Address register, streets and localities are the most requestsed opendata datasets used by various applications; the register of registers through the National Data Portal is also used to find out what data the government holds.</t>
  </si>
  <si>
    <t xml:space="preserve">To allow ths scoring of this answer, please provide URL(s) in support of your statement and further explain the impact that your use case creates. </t>
  </si>
  <si>
    <t>Is the use of open data in your country having an impact on transparency and accountability of public administrations?</t>
  </si>
  <si>
    <t xml:space="preserve">Is the use of open data in your country having an impact on policy-making processes (i.e. are public administrations making use of the data as evidence for the problem identification and policy formulation)? </t>
  </si>
  <si>
    <t>Is the use of open data in your country having an impact on decision-making processes (i.e. are public administrations making use of the data as evidence to be included in their daily operations)?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</si>
  <si>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</si>
  <si>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</si>
  <si>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</si>
  <si>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</si>
  <si>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</si>
  <si>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</si>
  <si>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</si>
  <si>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Is the use of open data in your country having an impact on the society´s level of awareness on health and wellbeing related issues (also but not only in light of the COVID-19 pandemic)? </t>
  </si>
  <si>
    <t>Covid statistics ate published by the Health Ministry daily and I am aware of at least 1 website using such data and extending it.</t>
  </si>
  <si>
    <t>Is the use of open data in your country having an impact on the society´s level of education and skills (e.g., data literacy)?</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</si>
  <si>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</si>
  <si>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</si>
  <si>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</si>
  <si>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https://eracms.gov.mt/en/Pages/EMFF-MEM-About.aspx</t>
  </si>
  <si>
    <t>To allow the scoring of this answer, please update the URL as it seems not to work and briefly describe.</t>
  </si>
  <si>
    <t xml:space="preserve">Is the use of open data in your country having an impact on the level of protection of biodiversity (e.g., maintaining a good air and water quality)? </t>
  </si>
  <si>
    <t>Malta through the Environment &amp; Resource Authority provide real time data regarding air quality online at https://era.org.mt/en/Pages/Data-from-Air-Monitoring-Stations.aspx.
This data is reused by the following third parties;
https://www.eea.europa.eu/themes/air/air-quality-index/index
https://aqicn.org/map/malta/
https://breezometer.com/air-quality-map/search?lat=35.88333&amp;lon=14.5
SMALL countries: 2 examples. 
MEDIUM countries: 3 examples. 
LARGE countries: 4 examples.</t>
  </si>
  <si>
    <t xml:space="preserve">Is the use of open data in your country having an impact on the achievement of more environment-friendly cities (e.g., environment-friendly transport systems, waste management etc.)? </t>
  </si>
  <si>
    <t xml:space="preserve">Is the use of open data in your country having an impact on the fight of climate change and the response to connected disasters? </t>
  </si>
  <si>
    <t xml:space="preserve">Is the use of open data in your country having an impact on the consumption of energy based on fuel and the switch to renewables?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</si>
  <si>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</si>
  <si>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</si>
  <si>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</si>
  <si>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</si>
  <si>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</si>
  <si>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</si>
  <si>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</si>
  <si>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</si>
  <si>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</si>
  <si>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</si>
  <si>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</si>
  <si>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</si>
  <si>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open.data.gov.mt</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</si>
  <si>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</si>
  <si>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</si>
  <si>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</si>
  <si>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</si>
  <si>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</si>
  <si>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</si>
  <si>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</si>
  <si>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</si>
  <si>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API Register of Registers open.data.gov.mt 'i' icon.</t>
  </si>
  <si>
    <t xml:space="preserve">Does the national portal offer documentation on the use of APIs and other tools that enable working with the aforementioned metadata?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</si>
  <si>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</si>
  <si>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</si>
  <si>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admin.data.gov.mt</t>
  </si>
  <si>
    <t>The URL provided leads to the login page. Please provide a brief description of how users can provide content to the portal.</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</si>
  <si>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</si>
  <si>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</si>
  <si>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</si>
  <si>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https://admin.data.gov.mt/contactus.html</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</si>
  <si>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</si>
  <si>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</si>
  <si>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</si>
  <si>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https://admin.data.gov.mt/contactus.html Register/Dataset drop downs</t>
  </si>
  <si>
    <t>66c</t>
  </si>
  <si>
    <t xml:space="preserve">Does the national portal provide a mechanism for users to rate datasets ? </t>
  </si>
  <si>
    <t>Such mechanism could be a star rating system or similar voting/rating mechanism.</t>
  </si>
  <si>
    <t>admin.data.gov.mt Quality indicator</t>
  </si>
  <si>
    <t>Does the national portal enable users to find information and news on relevant open data topics in the country?</t>
  </si>
  <si>
    <t>open.data.gov.mt Latest News</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</si>
  <si>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</si>
  <si>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</si>
  <si>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</si>
  <si>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</si>
  <si>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</si>
  <si>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</si>
  <si>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</si>
  <si>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</si>
  <si>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</si>
  <si>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</si>
  <si>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</si>
  <si>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</si>
  <si>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</si>
  <si>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</si>
  <si>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</si>
  <si>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</si>
  <si>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All requests are sent to the Register owner and cc'd to the team</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</si>
  <si>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</si>
  <si>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</si>
  <si>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</si>
  <si>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</si>
  <si>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 xml:space="preserve">Does the national portal reference the datasets that the showcased use cases are based on? </t>
  </si>
  <si>
    <t>o If yes, please provide the URL to this feature/ to an example documenting this feature.</t>
  </si>
  <si>
    <t>To allow the scoring of this answer, please provide an URL in support of your statement.</t>
  </si>
  <si>
    <t>Does the national portal provide the possibility for users to submit their own use cases?</t>
  </si>
  <si>
    <t>Does the national portal offer a preview function for tabular data?</t>
  </si>
  <si>
    <t>o If yes, please provide the URL to an example documenting this feature.</t>
  </si>
  <si>
    <t>https://open.data.gov.mt/search_all.html?Sess=2262&amp;Name=QA==&amp;Type=MjgyMjU=&amp;Parent=ODQ4Ng==&amp;Group=NTM1Mjk=</t>
  </si>
  <si>
    <t>To allow the scoring of this answer, please update the URL with one showcasing the preview function for tabular data.</t>
  </si>
  <si>
    <t>Does the national portal offer a preview function for geospatial data?</t>
  </si>
  <si>
    <t>Are you preparing to promote the publication of high-value datasets on your national portal (e.g., by adding filtering features, editorial features, changes to navigation)?</t>
  </si>
  <si>
    <t>Datasets have a provision for an HVD indicator included in their Matadata</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</si>
  <si>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</si>
  <si>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</si>
  <si>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</si>
  <si>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</si>
  <si>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</si>
  <si>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 xml:space="preserve">To allow the scoring of this answer, please specify which tool you are using to monitor the portal´s traffic. </t>
  </si>
  <si>
    <t>80a</t>
  </si>
  <si>
    <t>Are traffic and usage statistics used to better understand users´ behaviour and needs and to update the portal accordingly?</t>
  </si>
  <si>
    <t xml:space="preserve">o If yes, what insights did you gain last year from the reviews of these analytics? </t>
  </si>
  <si>
    <t>Yes, used in prioritising new feature implementations</t>
  </si>
  <si>
    <t>To allow the scoring of this answer, please briefly describe the insights gained in last year´s review of these analytics.</t>
  </si>
  <si>
    <t>80b</t>
  </si>
  <si>
    <t>Do you perform further activities to better understand users´ behaviour and needs (e.g., web analytics, surveys, or analysis of social media feeds)?</t>
  </si>
  <si>
    <t>o If yes, please specify which activities.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</si>
  <si>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</si>
  <si>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</si>
  <si>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</si>
  <si>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</si>
  <si>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</si>
  <si>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</si>
  <si>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</si>
  <si>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</si>
  <si>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</si>
  <si>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</si>
  <si>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</si>
  <si>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</si>
  <si>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</si>
  <si>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</si>
  <si>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</si>
  <si>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</si>
  <si>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</si>
  <si>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</si>
  <si>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Searches are logged</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</si>
  <si>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</si>
  <si>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</si>
  <si>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</si>
  <si>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Register of registers, Person register, Organisations Register</t>
  </si>
  <si>
    <t xml:space="preserve">What datasets are the top 5 most frequently consulted on the portal, with 1 being the most popular one? </t>
  </si>
  <si>
    <t>o Please indicate 1 = name dateset X, 2 = name dataset Y etc. and select 'see answer box'</t>
  </si>
  <si>
    <t>Register of Registers metadata</t>
  </si>
  <si>
    <t xml:space="preserve">Do you take measures to optimise the search and discoverability of content (data and editorial)? </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</si>
  <si>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</si>
  <si>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</si>
  <si>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</si>
  <si>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</si>
  <si>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</si>
  <si>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</si>
  <si>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</si>
  <si>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</si>
  <si>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</si>
  <si>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</si>
  <si>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</si>
  <si>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</si>
  <si>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</si>
  <si>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</si>
  <si>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</si>
  <si>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Lack of resources to publish, fear of transparency due to data not being of sufficient good quality</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</si>
  <si>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</si>
  <si>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</si>
  <si>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</si>
  <si>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</si>
  <si>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</si>
  <si>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</si>
  <si>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A top down exercise obo of the Data Governance Council requested reasons from Ministries for not publishing non sensitive data. </t>
  </si>
  <si>
    <t>93a</t>
  </si>
  <si>
    <t xml:space="preserve">Besides the national open data portal, are there other regional and local portals? </t>
  </si>
  <si>
    <t>o If yes, please provide a complete list and the links to these portals.</t>
  </si>
  <si>
    <t>These are data domain  geoportal https://oureu.mt/portfolio-item/sintegram-developing-spatial-data-integration-for-the-maltese-islands/; Environment https://era.org.mt/</t>
  </si>
  <si>
    <t>93b</t>
  </si>
  <si>
    <t xml:space="preserve">Are regional and local portals listed above and their data sources discoverable via the national portal? </t>
  </si>
  <si>
    <t xml:space="preserve">o If not applicable, please briefly explain why. </t>
  </si>
  <si>
    <t>Links</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</si>
  <si>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</si>
  <si>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</si>
  <si>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</si>
  <si>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Mostly due to lack of prioritisation to technical development since National Portal requires particular API standards</t>
  </si>
  <si>
    <t>94a</t>
  </si>
  <si>
    <t>Does the national portal include datasets that are real-time or dynamic?</t>
  </si>
  <si>
    <t xml:space="preserve">o If yes, please provide URLs to real-time and/or dynamic data featured via the national portal. </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</si>
  <si>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</si>
  <si>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</si>
  <si>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</si>
  <si>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</si>
  <si>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</si>
  <si>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</si>
  <si>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</si>
  <si>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</si>
  <si>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</si>
  <si>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</si>
  <si>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Register of Publishers</t>
  </si>
  <si>
    <t xml:space="preserve">To allow the scoring of this answer, please mention the most important publishers. </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</si>
  <si>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</si>
  <si>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</si>
  <si>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</si>
  <si>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To allow the scoring of this answer, please further explain.</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</si>
  <si>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</si>
  <si>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</si>
  <si>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</si>
  <si>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</si>
  <si>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https://open.data.gov.mt/search_all.html?Sess=4830&amp;Type=MjgyMjU=&amp;SubType=NTI2MzQ=&amp;Category=NTQxMjE=</t>
  </si>
  <si>
    <t>To allow the scoring of this answer, please update the URL as it seems not to work.</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</si>
  <si>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</si>
  <si>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</si>
  <si>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</si>
  <si>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</si>
  <si>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</si>
  <si>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</si>
  <si>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</si>
  <si>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Are the portal’s source code as well as relevant documentation and artifacts made available to the public (e.g., on platforms such as GitHub or GitLab)?</t>
  </si>
  <si>
    <t xml:space="preserve">o If yes, please provide platform name and the URL to the portal’s account on this platform.  </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</si>
  <si>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</si>
  <si>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</si>
  <si>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</si>
  <si>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</si>
  <si>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</si>
  <si>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The contract we have with our supplier allows for an amount of enhancements</t>
  </si>
  <si>
    <t>104b</t>
  </si>
  <si>
    <t xml:space="preserve">If yes, what is the frequency of these reviews? </t>
  </si>
  <si>
    <t>quarterly</t>
  </si>
  <si>
    <t>bi-annually</t>
  </si>
  <si>
    <t>annually</t>
  </si>
  <si>
    <t>less frequently</t>
  </si>
  <si>
    <t>104c</t>
  </si>
  <si>
    <t>If yes, is the users’ feedback considered in the review process?</t>
  </si>
  <si>
    <t>User feedback in taken in consideration when prioritising new updates</t>
  </si>
  <si>
    <t>105a</t>
  </si>
  <si>
    <t>Do you monitor via a dashboard the characteristics of the data published on the portal, such as the distribution across categories, static vs. real-time data and how these change over time?</t>
  </si>
  <si>
    <t>To allow the scoring of this answer, please provide a direct URL to the dashboard.</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</si>
  <si>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</si>
  <si>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</si>
  <si>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</si>
  <si>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</si>
  <si>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Portal data Publishers are monitored on a yearly basis.</t>
  </si>
  <si>
    <t>To allow the scoring of this answer, please elaborate more on your statement based on the question.</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</si>
  <si>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</si>
  <si>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</si>
  <si>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</si>
  <si>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</si>
  <si>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</si>
  <si>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</si>
  <si>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</si>
  <si>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A centralised  metadata GUI is provided for use of Public Administrators</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</si>
  <si>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</si>
  <si>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</si>
  <si>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</si>
  <si>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</si>
  <si>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</si>
  <si>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</si>
  <si>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</si>
  <si>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</si>
  <si>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</si>
  <si>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</si>
  <si>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</si>
  <si>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</si>
  <si>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As soon as the owner updates the GUI or consumes the API.</t>
  </si>
  <si>
    <t>To allow the scoring of this answer, please specify which data does the delay concern.</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</si>
  <si>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</si>
  <si>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</si>
  <si>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</si>
  <si>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As a member state we are always suggesting to include and abide by international standards and be very specific when describing the HVD datasets.</t>
  </si>
  <si>
    <t xml:space="preserve">To allow the scoring of this answer, please further explain how you are preparing to ensure this interoperability. </t>
  </si>
  <si>
    <t>4.2 Monitoring and measures</t>
  </si>
  <si>
    <t>111a</t>
  </si>
  <si>
    <t>Do you monitor the quality of the metadata available on your portal?</t>
  </si>
  <si>
    <t>o If yes, please briefly explain how this monitoring takes place. If applicable, please provide the URL to this monitoring mechanism.</t>
  </si>
  <si>
    <t>Metadata GUI usage is monitored</t>
  </si>
  <si>
    <t>To allow the scoring of this answer, please specify how you perform this monitoring.</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</si>
  <si>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</si>
  <si>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</si>
  <si>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</si>
  <si>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</si>
  <si>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</si>
  <si>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</si>
  <si>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</si>
  <si>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By default all datasets abide by Creative Commons Attribution 4.0 International License.</t>
  </si>
  <si>
    <t>To allow the scoring of this answer, please provide the URL to the material available to assist data publishers in choosing a license. If this material is not available, please update the answer.</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</si>
  <si>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</si>
  <si>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</si>
  <si>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</si>
  <si>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</si>
  <si>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</si>
  <si>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</si>
  <si>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</si>
  <si>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To allow the scoring of this answer, please specify if CC licenses are mandatory or recommended.</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</si>
  <si>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</si>
  <si>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</si>
  <si>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</si>
  <si>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</si>
  <si>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</si>
  <si>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</si>
  <si>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</si>
  <si>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</si>
  <si>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</si>
  <si>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</si>
  <si>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As you have already provided the highest answer possible in your previous question (&gt;90%), you receive the maximum score for this answer.</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</si>
  <si>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</si>
  <si>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</si>
  <si>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</si>
  <si>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</si>
  <si>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</si>
  <si>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</si>
  <si>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</si>
  <si>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</si>
  <si>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</si>
  <si>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</si>
  <si>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Yes we are building standardised building blocks such as the Register of Register module, authentication module, authorisation module and various administrative registers</t>
  </si>
  <si>
    <t>To allow the scoring of this answer, please provide URL(s) in support of your statement.</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</si>
  <si>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</si>
  <si>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</si>
  <si>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</si>
  <si>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The Data Governance Council was conducting awareness and promoting activities</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</si>
  <si>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</si>
  <si>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</si>
  <si>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</si>
  <si>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OPM has access to a central fund to assist Base Registers publishers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</si>
  <si>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</si>
  <si>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</si>
  <si>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</si>
  <si>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</si>
  <si>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</si>
  <si>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</si>
  <si>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</si>
  <si>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</si>
  <si>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</si>
  <si>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</si>
  <si>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</si>
  <si>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</si>
  <si>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</si>
  <si>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</si>
  <si>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</si>
  <si>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</si>
  <si>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For historic and backward compatibility various datasets have extensions</t>
  </si>
  <si>
    <t>To allow the scoring of this answer, please briefly explain the differences between the national variation(s) and the EU standard.</t>
  </si>
  <si>
    <t>124a</t>
  </si>
  <si>
    <t>Do you investigate the most common causes for the lack of DCAT-AP compliance?</t>
  </si>
  <si>
    <t>124b</t>
  </si>
  <si>
    <t>If yes, what are the main causes for the lack of DCAT-AP compliance?</t>
  </si>
  <si>
    <t>o Please list the most common causes below and select 'see answer box'.</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</si>
  <si>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</si>
  <si>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</si>
  <si>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</si>
  <si>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</si>
  <si>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</si>
  <si>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</si>
  <si>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</si>
  <si>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</si>
  <si>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</si>
  <si>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Both, Datasets are also classified in terms of the 5-Star categories</t>
  </si>
  <si>
    <t>Do you conduct activities to promote and familiarise data providers with ways to ensure higher quality data (such as promoting the model referenced in the previous question)?</t>
  </si>
  <si>
    <t>When prospective Publishers approach us we usually discuss the metadata attributes.</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</si>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</sst>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rgb="FFC00000"/>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11">
    <xf numFmtId="0" fontId="0" fillId="0" borderId="0" xfId="0"/>
    <xf numFmtId="0" fontId="2" fillId="0" borderId="0" xfId="0" applyFont="1" applyAlignment="1">
      <alignment horizontal="center" vertical="top" wrapText="1"/>
    </xf>
    <xf numFmtId="0" fontId="5"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pplyProtection="1">
      <alignment horizontal="left" vertical="top" wrapText="1"/>
      <protection locked="0"/>
    </xf>
    <xf numFmtId="0" fontId="16" fillId="6" borderId="0" xfId="0" applyFont="1" applyFill="1" applyAlignment="1">
      <alignment horizontal="left" vertical="top" wrapText="1"/>
    </xf>
    <xf numFmtId="0" fontId="7" fillId="6" borderId="0" xfId="0" applyFont="1" applyFill="1" applyAlignment="1">
      <alignment horizontal="left" vertical="top" wrapText="1"/>
    </xf>
    <xf numFmtId="0" fontId="10" fillId="6" borderId="0" xfId="0" applyFont="1" applyFill="1" applyAlignment="1">
      <alignment horizontal="left" vertical="top" wrapText="1"/>
    </xf>
    <xf numFmtId="0" fontId="17" fillId="6" borderId="0" xfId="0" applyFont="1" applyFill="1" applyAlignment="1">
      <alignment horizontal="left" vertical="top" wrapText="1"/>
    </xf>
    <xf numFmtId="0" fontId="18" fillId="6" borderId="0" xfId="0" applyFont="1" applyFill="1" applyAlignment="1">
      <alignment horizontal="left" vertical="top" wrapText="1"/>
    </xf>
    <xf numFmtId="0" fontId="18" fillId="6"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9" fillId="4" borderId="0" xfId="0" applyFont="1" applyFill="1" applyAlignment="1">
      <alignment horizontal="left" vertical="top" wrapText="1"/>
    </xf>
    <xf numFmtId="0" fontId="1" fillId="4" borderId="0" xfId="0" applyFont="1" applyFill="1" applyAlignment="1">
      <alignment horizontal="right" vertical="top" wrapText="1"/>
    </xf>
    <xf numFmtId="0" fontId="19" fillId="4" borderId="0" xfId="0" applyFont="1" applyFill="1" applyAlignment="1" applyProtection="1">
      <alignment horizontal="left" vertical="top" wrapText="1"/>
      <protection locked="0"/>
    </xf>
    <xf numFmtId="0" fontId="20" fillId="7" borderId="0" xfId="0" applyFont="1" applyFill="1" applyAlignment="1">
      <alignment horizontal="left" vertical="top" wrapText="1"/>
    </xf>
    <xf numFmtId="0" fontId="21" fillId="7" borderId="0" xfId="0" applyFont="1" applyFill="1" applyAlignment="1">
      <alignment horizontal="left" vertical="top" wrapText="1"/>
    </xf>
    <xf numFmtId="0" fontId="10" fillId="7" borderId="0" xfId="0" applyFont="1" applyFill="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top"/>
    </xf>
    <xf numFmtId="0" fontId="7" fillId="8" borderId="1" xfId="0" applyFont="1" applyFill="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0" fillId="0" borderId="0" xfId="0" applyAlignment="1">
      <alignment horizontal="left" vertical="top"/>
    </xf>
    <xf numFmtId="0" fontId="7" fillId="0" borderId="1" xfId="0" applyFont="1" applyBorder="1" applyAlignment="1" applyProtection="1">
      <alignment horizontal="left" vertical="top" wrapText="1"/>
      <protection locked="0"/>
    </xf>
    <xf numFmtId="49" fontId="16"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23" fillId="0" borderId="1" xfId="0" applyFont="1" applyBorder="1" applyAlignment="1" applyProtection="1">
      <alignment horizontal="left" vertical="top" wrapText="1"/>
      <protection locked="0"/>
    </xf>
    <xf numFmtId="0" fontId="2" fillId="9" borderId="0" xfId="0" applyFont="1" applyFill="1" applyAlignment="1">
      <alignment horizontal="left" vertical="top" wrapText="1"/>
    </xf>
    <xf numFmtId="0" fontId="2" fillId="9" borderId="0" xfId="0" applyFont="1" applyFill="1" applyAlignment="1" applyProtection="1">
      <alignment horizontal="left" vertical="top" wrapText="1"/>
      <protection locked="0"/>
    </xf>
    <xf numFmtId="0" fontId="7" fillId="0" borderId="0" xfId="0" applyFont="1" applyAlignment="1">
      <alignment horizontal="center" vertical="top" wrapText="1"/>
    </xf>
    <xf numFmtId="0" fontId="7" fillId="8" borderId="1" xfId="0" applyFont="1" applyFill="1" applyBorder="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22" fillId="0" borderId="0" xfId="0" applyFont="1" applyAlignment="1">
      <alignment horizontal="left" vertical="top" wrapText="1"/>
    </xf>
    <xf numFmtId="0" fontId="23" fillId="0" borderId="0" xfId="0" applyFont="1" applyAlignment="1" applyProtection="1">
      <alignment horizontal="left" vertical="top" wrapText="1"/>
      <protection locked="0"/>
    </xf>
    <xf numFmtId="0" fontId="24" fillId="0" borderId="0" xfId="0" applyFont="1" applyAlignment="1">
      <alignment horizontal="left" vertical="top" wrapText="1"/>
    </xf>
    <xf numFmtId="0" fontId="16"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26" fillId="0" borderId="0" xfId="0" applyFont="1" applyAlignment="1">
      <alignment vertical="top"/>
    </xf>
    <xf numFmtId="0" fontId="27" fillId="0" borderId="0" xfId="0" applyFont="1" applyAlignment="1">
      <alignment horizontal="left" vertical="top" wrapText="1"/>
    </xf>
    <xf numFmtId="0" fontId="26" fillId="0" borderId="0" xfId="0" applyFont="1" applyAlignment="1">
      <alignment horizontal="center" vertical="top" wrapText="1"/>
    </xf>
    <xf numFmtId="0" fontId="28" fillId="0" borderId="0" xfId="0" applyFont="1" applyAlignment="1" applyProtection="1">
      <alignment horizontal="left" vertical="top" wrapText="1"/>
      <protection locked="0"/>
    </xf>
    <xf numFmtId="0" fontId="7" fillId="9" borderId="0" xfId="0" applyFont="1" applyFill="1" applyAlignment="1">
      <alignment horizontal="left" vertical="top" wrapText="1"/>
    </xf>
    <xf numFmtId="0" fontId="7" fillId="9" borderId="0" xfId="0" applyFont="1" applyFill="1" applyAlignment="1" applyProtection="1">
      <alignment horizontal="left" vertical="top" wrapText="1"/>
      <protection locked="0"/>
    </xf>
    <xf numFmtId="0" fontId="7" fillId="0" borderId="1" xfId="0" applyFont="1" applyBorder="1" applyAlignment="1" applyProtection="1">
      <alignment horizontal="left" vertical="top"/>
      <protection locked="0"/>
    </xf>
    <xf numFmtId="0" fontId="7" fillId="0" borderId="0" xfId="0" applyFont="1" applyAlignment="1" applyProtection="1">
      <alignment horizontal="left" vertical="top"/>
      <protection locked="0"/>
    </xf>
    <xf numFmtId="0" fontId="23" fillId="0" borderId="0" xfId="0" applyFont="1" applyAlignment="1">
      <alignment horizontal="left" vertical="top" wrapText="1"/>
    </xf>
    <xf numFmtId="0" fontId="7" fillId="0" borderId="1" xfId="0" applyFont="1" applyBorder="1" applyAlignment="1">
      <alignment horizontal="left" vertical="top" wrapText="1"/>
    </xf>
    <xf numFmtId="0" fontId="29" fillId="0" borderId="0" xfId="0" applyFont="1" applyAlignment="1">
      <alignment vertical="top" wrapText="1"/>
    </xf>
    <xf numFmtId="0" fontId="26" fillId="0" borderId="0" xfId="0" applyFont="1" applyAlignment="1">
      <alignment horizontal="center" vertical="top"/>
    </xf>
    <xf numFmtId="0" fontId="16" fillId="0" borderId="0" xfId="0" applyFont="1" applyAlignment="1">
      <alignment horizontal="left" vertical="top"/>
    </xf>
    <xf numFmtId="0" fontId="23" fillId="10" borderId="4" xfId="0" applyFont="1" applyFill="1" applyBorder="1" applyAlignment="1">
      <alignment horizontal="left" vertical="top" wrapText="1"/>
    </xf>
    <xf numFmtId="0" fontId="16" fillId="10" borderId="5" xfId="0" applyFont="1" applyFill="1" applyBorder="1" applyAlignment="1">
      <alignment vertical="top" wrapText="1"/>
    </xf>
    <xf numFmtId="0" fontId="30" fillId="11" borderId="1" xfId="0" applyFont="1" applyFill="1" applyBorder="1" applyAlignment="1">
      <alignment horizontal="left" vertical="top" wrapText="1"/>
    </xf>
    <xf numFmtId="0" fontId="31" fillId="11" borderId="1" xfId="0" applyFont="1" applyFill="1" applyBorder="1" applyAlignment="1">
      <alignment horizontal="center" vertical="top" wrapText="1"/>
    </xf>
    <xf numFmtId="0" fontId="31" fillId="11" borderId="1" xfId="0" applyFont="1" applyFill="1" applyBorder="1" applyAlignment="1" applyProtection="1">
      <alignment horizontal="center" vertical="top" wrapText="1"/>
      <protection locked="0"/>
    </xf>
    <xf numFmtId="0" fontId="30" fillId="11" borderId="6" xfId="0" applyFont="1" applyFill="1" applyBorder="1" applyAlignment="1">
      <alignment horizontal="left" vertical="top" wrapText="1"/>
    </xf>
    <xf numFmtId="0" fontId="31" fillId="11" borderId="6" xfId="0" applyFont="1" applyFill="1" applyBorder="1" applyAlignment="1" applyProtection="1">
      <alignment horizontal="center" vertical="top" wrapText="1"/>
      <protection locked="0"/>
    </xf>
    <xf numFmtId="0" fontId="26" fillId="0" borderId="0" xfId="0" applyFont="1" applyAlignment="1">
      <alignment vertical="top" wrapText="1"/>
    </xf>
    <xf numFmtId="0" fontId="32" fillId="0" borderId="0" xfId="0" applyFont="1" applyAlignment="1">
      <alignment horizontal="left" vertical="top" wrapText="1"/>
    </xf>
    <xf numFmtId="0" fontId="7" fillId="0" borderId="0" xfId="0" applyFont="1" applyAlignment="1">
      <alignment vertical="top" wrapText="1"/>
    </xf>
    <xf numFmtId="0" fontId="7" fillId="0" borderId="1" xfId="0" applyFont="1" applyBorder="1" applyAlignment="1" applyProtection="1">
      <alignment vertical="top"/>
      <protection locked="0"/>
    </xf>
    <xf numFmtId="0" fontId="30" fillId="11" borderId="1" xfId="0" applyFont="1" applyFill="1" applyBorder="1" applyAlignment="1" applyProtection="1">
      <alignment horizontal="center" vertical="top" wrapText="1"/>
      <protection locked="0"/>
    </xf>
    <xf numFmtId="0" fontId="33" fillId="11" borderId="1" xfId="0" applyFont="1" applyFill="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30" fillId="11" borderId="1" xfId="0" applyFont="1" applyFill="1" applyBorder="1" applyAlignment="1" applyProtection="1">
      <alignment horizontal="left" vertical="top" wrapText="1"/>
      <protection locked="0"/>
    </xf>
    <xf numFmtId="0" fontId="30" fillId="11" borderId="0" xfId="0" applyFont="1" applyFill="1" applyAlignment="1">
      <alignment horizontal="left" vertical="top" wrapText="1"/>
    </xf>
    <xf numFmtId="0" fontId="31" fillId="0" borderId="0" xfId="0" applyFont="1" applyAlignment="1">
      <alignment horizontal="left" vertical="top" wrapText="1"/>
    </xf>
    <xf numFmtId="0" fontId="31" fillId="0" borderId="0" xfId="0" applyFont="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35" fillId="0" borderId="0" xfId="0" applyFont="1" applyAlignment="1">
      <alignment horizontal="left" vertical="top" wrapText="1"/>
    </xf>
    <xf numFmtId="0" fontId="36" fillId="0" borderId="0" xfId="0" applyFont="1" applyAlignment="1" applyProtection="1">
      <alignment horizontal="left" vertical="top" wrapText="1"/>
      <protection locked="0"/>
    </xf>
    <xf numFmtId="0" fontId="37" fillId="0" borderId="0" xfId="0" applyFont="1" applyAlignment="1" applyProtection="1">
      <alignment horizontal="left" vertical="top" wrapText="1"/>
      <protection locked="0"/>
    </xf>
    <xf numFmtId="0" fontId="1" fillId="11" borderId="0" xfId="0" applyFont="1" applyFill="1" applyAlignment="1">
      <alignment horizontal="left" vertical="top" wrapText="1"/>
    </xf>
    <xf numFmtId="0" fontId="38" fillId="11" borderId="0" xfId="0" applyFont="1" applyFill="1" applyAlignment="1">
      <alignment horizontal="left" vertical="top" wrapText="1"/>
    </xf>
    <xf numFmtId="0" fontId="1" fillId="11" borderId="0" xfId="0" applyFont="1" applyFill="1" applyAlignment="1">
      <alignment horizontal="right" vertical="top" wrapText="1"/>
    </xf>
    <xf numFmtId="0" fontId="38" fillId="11" borderId="0" xfId="0" applyFont="1" applyFill="1" applyAlignment="1" applyProtection="1">
      <alignment horizontal="left" vertical="top" wrapText="1"/>
      <protection locked="0"/>
    </xf>
    <xf numFmtId="0" fontId="20" fillId="12" borderId="0" xfId="0" applyFont="1" applyFill="1" applyAlignment="1">
      <alignment horizontal="left" vertical="top" wrapText="1"/>
    </xf>
    <xf numFmtId="0" fontId="7" fillId="0" borderId="0" xfId="0" applyFont="1" applyAlignment="1" applyProtection="1">
      <alignment vertical="top"/>
      <protection locked="0"/>
    </xf>
    <xf numFmtId="0" fontId="7" fillId="8" borderId="1" xfId="0" applyFont="1" applyFill="1" applyBorder="1" applyAlignment="1" applyProtection="1">
      <alignment vertical="top"/>
      <protection locked="0"/>
    </xf>
    <xf numFmtId="0" fontId="26" fillId="0" borderId="0" xfId="0" applyFont="1" applyAlignment="1">
      <alignment horizontal="left" vertical="top" wrapText="1"/>
    </xf>
    <xf numFmtId="0" fontId="28" fillId="0" borderId="0" xfId="0" applyFont="1" applyAlignment="1">
      <alignment horizontal="left" vertical="top" wrapText="1"/>
    </xf>
    <xf numFmtId="0" fontId="39" fillId="0" borderId="0" xfId="0" applyFont="1" applyAlignment="1">
      <alignment horizontal="left" vertical="top" wrapText="1"/>
    </xf>
    <xf numFmtId="0" fontId="1" fillId="4" borderId="0" xfId="0" applyFont="1" applyFill="1" applyAlignment="1">
      <alignment vertical="top" wrapText="1"/>
    </xf>
    <xf numFmtId="0" fontId="38" fillId="4" borderId="0" xfId="0" applyFont="1" applyFill="1" applyAlignment="1">
      <alignment vertical="top"/>
    </xf>
    <xf numFmtId="0" fontId="38" fillId="4" borderId="0" xfId="0" applyFont="1" applyFill="1" applyAlignment="1">
      <alignment horizontal="left" vertical="top" wrapText="1"/>
    </xf>
    <xf numFmtId="0" fontId="38" fillId="4" borderId="0" xfId="0" applyFont="1" applyFill="1" applyAlignment="1" applyProtection="1">
      <alignment horizontal="left" vertical="top"/>
      <protection locked="0"/>
    </xf>
    <xf numFmtId="0" fontId="0" fillId="12" borderId="0" xfId="0" applyFill="1" applyAlignment="1">
      <alignment horizontal="left" vertical="top" wrapText="1"/>
    </xf>
    <xf numFmtId="0" fontId="7" fillId="0" borderId="0" xfId="0" applyFont="1" applyAlignment="1">
      <alignment horizontal="right" vertical="top" wrapText="1"/>
    </xf>
    <xf numFmtId="0" fontId="2" fillId="0" borderId="0" xfId="0" applyFont="1" applyAlignment="1" applyProtection="1">
      <alignment horizontal="left" vertical="top" wrapText="1"/>
      <protection locked="0"/>
    </xf>
    <xf numFmtId="0" fontId="1" fillId="11"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13" borderId="0" xfId="0" applyFont="1" applyFill="1" applyAlignment="1">
      <alignment horizontal="left" vertical="top" wrapText="1"/>
    </xf>
    <xf numFmtId="0" fontId="7" fillId="13" borderId="0" xfId="0" applyFont="1" applyFill="1" applyAlignment="1">
      <alignment horizontal="left" vertical="top" wrapText="1"/>
    </xf>
    <xf numFmtId="0" fontId="12" fillId="13" borderId="0" xfId="0" applyFont="1" applyFill="1" applyAlignment="1">
      <alignment horizontal="right" vertical="top" wrapText="1"/>
    </xf>
    <xf numFmtId="0" fontId="7" fillId="13" borderId="0" xfId="0" applyFont="1" applyFill="1" applyAlignment="1" applyProtection="1">
      <alignment horizontal="left" vertical="top" wrapText="1"/>
      <protection locked="0"/>
    </xf>
    <xf numFmtId="0" fontId="17" fillId="9" borderId="0" xfId="0" applyFont="1" applyFill="1" applyAlignment="1">
      <alignment horizontal="left" vertical="top" wrapText="1"/>
    </xf>
    <xf numFmtId="0" fontId="10" fillId="14" borderId="0" xfId="0" applyFont="1" applyFill="1" applyAlignment="1">
      <alignment horizontal="left" vertical="top" wrapText="1"/>
    </xf>
    <xf numFmtId="0" fontId="10" fillId="10" borderId="0" xfId="0" applyFont="1" applyFill="1" applyAlignment="1">
      <alignment horizontal="left" vertical="top" wrapText="1"/>
    </xf>
    <xf numFmtId="0" fontId="18" fillId="9" borderId="0" xfId="0" applyFont="1" applyFill="1" applyAlignment="1">
      <alignment horizontal="left" vertical="top" wrapText="1"/>
    </xf>
    <xf numFmtId="0" fontId="18" fillId="9"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1" fillId="13" borderId="0" xfId="0" applyFont="1" applyFill="1" applyAlignment="1">
      <alignment horizontal="right" vertical="top" wrapText="1"/>
    </xf>
    <xf numFmtId="0" fontId="2" fillId="0" borderId="0" xfId="0" applyFont="1" applyAlignment="1">
      <alignment horizontal="center" vertical="top"/>
    </xf>
    <xf numFmtId="0" fontId="7" fillId="0" borderId="0" xfId="0" applyFont="1"/>
    <xf numFmtId="0" fontId="22" fillId="0" borderId="0" xfId="0" applyFont="1" applyAlignment="1">
      <alignment vertical="top" wrapText="1"/>
    </xf>
    <xf numFmtId="0" fontId="16" fillId="0" borderId="2" xfId="0" applyFont="1" applyBorder="1" applyAlignment="1">
      <alignment vertical="top" wrapText="1"/>
    </xf>
    <xf numFmtId="0" fontId="20" fillId="0" borderId="0" xfId="0" applyFont="1" applyAlignment="1">
      <alignment horizontal="left" vertical="top" wrapText="1"/>
    </xf>
    <xf numFmtId="0" fontId="21" fillId="0" borderId="0" xfId="0" applyFont="1" applyAlignment="1">
      <alignment horizontal="left" vertical="top" wrapText="1"/>
    </xf>
    <xf numFmtId="0" fontId="18" fillId="0" borderId="0" xfId="0" applyFont="1" applyAlignment="1">
      <alignment horizontal="left" vertical="top" wrapText="1"/>
    </xf>
    <xf numFmtId="49" fontId="16" fillId="0" borderId="2" xfId="0" applyNumberFormat="1" applyFont="1" applyBorder="1" applyAlignment="1">
      <alignment horizontal="left" vertical="top"/>
    </xf>
    <xf numFmtId="0" fontId="7" fillId="0" borderId="1" xfId="0" applyFont="1" applyBorder="1" applyProtection="1">
      <protection locked="0"/>
    </xf>
    <xf numFmtId="0" fontId="7" fillId="8" borderId="1" xfId="0" applyFont="1" applyFill="1" applyBorder="1" applyProtection="1">
      <protection locked="0"/>
    </xf>
    <xf numFmtId="0" fontId="1" fillId="15" borderId="0" xfId="0" applyFont="1" applyFill="1" applyAlignment="1">
      <alignment horizontal="left" vertical="top" wrapText="1"/>
    </xf>
    <xf numFmtId="0" fontId="7" fillId="15" borderId="0" xfId="0" applyFont="1" applyFill="1" applyAlignment="1">
      <alignment horizontal="left" vertical="top" wrapText="1"/>
    </xf>
    <xf numFmtId="0" fontId="1" fillId="15" borderId="0" xfId="0" applyFont="1" applyFill="1" applyAlignment="1">
      <alignment horizontal="right" vertical="top" wrapText="1"/>
    </xf>
    <xf numFmtId="0" fontId="7" fillId="15" borderId="0" xfId="0" applyFont="1" applyFill="1" applyAlignment="1" applyProtection="1">
      <alignment horizontal="left" vertical="top" wrapText="1"/>
      <protection locked="0"/>
    </xf>
    <xf numFmtId="0" fontId="31" fillId="9" borderId="1" xfId="0" applyFont="1" applyFill="1" applyBorder="1" applyAlignment="1">
      <alignment horizontal="left" vertical="top" wrapText="1"/>
    </xf>
    <xf numFmtId="0" fontId="31" fillId="9" borderId="1" xfId="0" applyFont="1" applyFill="1" applyBorder="1" applyAlignment="1" applyProtection="1">
      <alignment horizontal="left" vertical="top" wrapText="1"/>
      <protection locked="0"/>
    </xf>
    <xf numFmtId="0" fontId="34" fillId="9"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3" fillId="0" borderId="3" xfId="0" applyFont="1" applyBorder="1" applyAlignment="1" applyProtection="1">
      <alignment horizontal="left" vertical="top" wrapText="1"/>
      <protection locked="0"/>
    </xf>
    <xf numFmtId="0" fontId="28" fillId="0" borderId="3"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7" fillId="17" borderId="0" xfId="0" applyFont="1" applyFill="1" applyAlignment="1">
      <alignment horizontal="left" vertical="top" wrapText="1"/>
    </xf>
    <xf numFmtId="0" fontId="1" fillId="17" borderId="0" xfId="0" applyFont="1" applyFill="1" applyAlignment="1">
      <alignment horizontal="right" vertical="top" wrapText="1"/>
    </xf>
    <xf numFmtId="0" fontId="7" fillId="17" borderId="0" xfId="0" applyFont="1" applyFill="1" applyAlignment="1" applyProtection="1">
      <alignment horizontal="left" vertical="top" wrapText="1"/>
      <protection locked="0"/>
    </xf>
    <xf numFmtId="0" fontId="5" fillId="0" borderId="0" xfId="0" applyFont="1" applyAlignment="1">
      <alignment vertical="top" wrapText="1"/>
    </xf>
    <xf numFmtId="0" fontId="7" fillId="9" borderId="0" xfId="0" applyFont="1" applyFill="1" applyAlignment="1">
      <alignment vertical="top" wrapText="1"/>
    </xf>
    <xf numFmtId="0" fontId="16" fillId="0" borderId="0" xfId="0" applyFont="1" applyAlignment="1">
      <alignment vertical="top" wrapText="1"/>
    </xf>
    <xf numFmtId="0" fontId="7" fillId="0" borderId="0" xfId="0" applyFont="1" applyAlignment="1">
      <alignment horizontal="right"/>
    </xf>
    <xf numFmtId="0" fontId="3" fillId="0" borderId="1" xfId="1" applyBorder="1" applyAlignment="1" applyProtection="1">
      <alignment horizontal="left" vertical="top" wrapText="1"/>
      <protection locked="0"/>
    </xf>
    <xf numFmtId="0" fontId="16" fillId="0" borderId="0" xfId="0" applyFont="1" applyAlignment="1">
      <alignment horizontal="left" vertical="center" wrapText="1"/>
    </xf>
    <xf numFmtId="0" fontId="12" fillId="0" borderId="0" xfId="0" applyFont="1" applyAlignment="1">
      <alignment horizontal="center" vertical="top" wrapText="1"/>
    </xf>
    <xf numFmtId="0" fontId="12" fillId="18" borderId="0" xfId="0" applyFont="1" applyFill="1" applyAlignment="1">
      <alignment horizontal="left" vertical="top" wrapText="1"/>
    </xf>
    <xf numFmtId="0" fontId="4" fillId="18" borderId="0" xfId="0" applyFont="1" applyFill="1" applyAlignment="1">
      <alignment horizontal="left" vertical="top" wrapText="1"/>
    </xf>
    <xf numFmtId="0" fontId="12"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9" borderId="0" xfId="0" applyFont="1" applyFill="1" applyAlignment="1">
      <alignment horizontal="right" vertical="top" wrapText="1"/>
    </xf>
    <xf numFmtId="0" fontId="1" fillId="18" borderId="0" xfId="0" applyFont="1" applyFill="1" applyAlignment="1">
      <alignment horizontal="left" vertical="top" wrapText="1"/>
    </xf>
    <xf numFmtId="0" fontId="19" fillId="18" borderId="0" xfId="0" applyFont="1" applyFill="1" applyAlignment="1">
      <alignment horizontal="left" vertical="top" wrapText="1"/>
    </xf>
    <xf numFmtId="0" fontId="1" fillId="18" borderId="0" xfId="0" applyFont="1" applyFill="1" applyAlignment="1">
      <alignment horizontal="right" vertical="top" wrapText="1"/>
    </xf>
    <xf numFmtId="0" fontId="19" fillId="18" borderId="0" xfId="0" applyFont="1" applyFill="1" applyAlignment="1" applyProtection="1">
      <alignment horizontal="left" vertical="top" wrapText="1"/>
      <protection locked="0"/>
    </xf>
    <xf numFmtId="0" fontId="25" fillId="0" borderId="0" xfId="0" applyFont="1" applyAlignment="1" applyProtection="1">
      <alignment horizontal="left" vertical="top" wrapText="1"/>
      <protection locked="0"/>
    </xf>
    <xf numFmtId="0" fontId="26" fillId="0" borderId="0" xfId="0" applyFont="1" applyAlignment="1">
      <alignment horizontal="right" vertical="top" wrapText="1"/>
    </xf>
    <xf numFmtId="0" fontId="26" fillId="9" borderId="0" xfId="0" applyFont="1" applyFill="1" applyAlignment="1" applyProtection="1">
      <alignment horizontal="left" vertical="top" wrapText="1"/>
      <protection locked="0"/>
    </xf>
    <xf numFmtId="0" fontId="1" fillId="19" borderId="0" xfId="0" applyFont="1" applyFill="1" applyAlignment="1">
      <alignment horizontal="left" vertical="top" wrapText="1"/>
    </xf>
    <xf numFmtId="0" fontId="19" fillId="19" borderId="0" xfId="0" applyFont="1" applyFill="1" applyAlignment="1">
      <alignment horizontal="left" vertical="top" wrapText="1"/>
    </xf>
    <xf numFmtId="0" fontId="1" fillId="19" borderId="0" xfId="0" applyFont="1" applyFill="1" applyAlignment="1">
      <alignment horizontal="right" vertical="top" wrapText="1"/>
    </xf>
    <xf numFmtId="0" fontId="19" fillId="19" borderId="0" xfId="0" applyFont="1" applyFill="1" applyAlignment="1" applyProtection="1">
      <alignment horizontal="left" vertical="top" wrapText="1"/>
      <protection locked="0"/>
    </xf>
    <xf numFmtId="0" fontId="42" fillId="0" borderId="0" xfId="0" applyFont="1" applyAlignment="1">
      <alignment horizontal="left" vertical="top" wrapText="1"/>
    </xf>
    <xf numFmtId="0" fontId="16" fillId="0" borderId="0" xfId="0" applyFont="1" applyProtection="1">
      <protection locked="0"/>
    </xf>
    <xf numFmtId="0" fontId="16" fillId="0" borderId="0" xfId="0" applyFont="1"/>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7" fillId="19" borderId="0" xfId="0" applyFont="1" applyFill="1" applyAlignment="1">
      <alignment vertical="top" wrapText="1"/>
    </xf>
    <xf numFmtId="0" fontId="7" fillId="19" borderId="0" xfId="0" applyFont="1" applyFill="1" applyAlignment="1" applyProtection="1">
      <alignment vertical="top" wrapText="1"/>
      <protection locked="0"/>
    </xf>
    <xf numFmtId="0" fontId="4" fillId="20" borderId="0" xfId="0" applyFont="1" applyFill="1" applyAlignment="1">
      <alignment horizontal="left" vertical="top" wrapText="1"/>
    </xf>
    <xf numFmtId="0" fontId="4" fillId="20" borderId="0" xfId="0" applyFont="1" applyFill="1" applyAlignment="1">
      <alignment horizontal="right" vertical="top" wrapText="1"/>
    </xf>
    <xf numFmtId="0" fontId="4" fillId="20" borderId="0" xfId="0" applyFont="1" applyFill="1" applyAlignment="1" applyProtection="1">
      <alignment horizontal="left" vertical="top" wrapText="1"/>
      <protection locked="0"/>
    </xf>
    <xf numFmtId="0" fontId="10" fillId="20" borderId="0" xfId="0" applyFont="1" applyFill="1" applyAlignment="1">
      <alignment horizontal="left" vertical="top" wrapText="1"/>
    </xf>
    <xf numFmtId="0" fontId="19" fillId="20" borderId="0" xfId="0" applyFont="1" applyFill="1" applyAlignment="1">
      <alignment horizontal="left" vertical="top" wrapText="1"/>
    </xf>
    <xf numFmtId="0" fontId="10" fillId="20" borderId="0" xfId="0" applyFont="1" applyFill="1" applyAlignment="1">
      <alignment horizontal="right" vertical="top" wrapText="1"/>
    </xf>
    <xf numFmtId="0" fontId="19" fillId="20"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xf>
    <xf numFmtId="0" fontId="26" fillId="9" borderId="0" xfId="0" applyFont="1" applyFill="1" applyAlignment="1">
      <alignment horizontal="left" vertical="top" wrapText="1"/>
    </xf>
    <xf numFmtId="49" fontId="7" fillId="0" borderId="0" xfId="0" applyNumberFormat="1" applyFont="1" applyAlignment="1">
      <alignment vertical="top"/>
    </xf>
    <xf numFmtId="49" fontId="7" fillId="0" borderId="0" xfId="0" applyNumberFormat="1" applyFont="1" applyAlignment="1">
      <alignment horizontal="right" vertical="top"/>
    </xf>
    <xf numFmtId="0" fontId="16" fillId="0" borderId="0" xfId="0" applyFont="1" applyAlignment="1">
      <alignment horizontal="right" vertical="top" wrapText="1"/>
    </xf>
    <xf numFmtId="0" fontId="7" fillId="21" borderId="0" xfId="0" applyFont="1" applyFill="1" applyAlignment="1">
      <alignment horizontal="left" vertical="top" wrapText="1"/>
    </xf>
    <xf numFmtId="0" fontId="7" fillId="21" borderId="0" xfId="0" applyFont="1" applyFill="1" applyAlignment="1" applyProtection="1">
      <alignment horizontal="left" vertical="top" wrapText="1"/>
      <protection locked="0"/>
    </xf>
    <xf numFmtId="0" fontId="0" fillId="0" borderId="0" xfId="0" applyAlignment="1">
      <alignment horizontal="right" vertical="top" wrapText="1"/>
    </xf>
    <xf numFmtId="0" fontId="5" fillId="2" borderId="0" xfId="0" applyFont="1" applyFill="1" applyAlignment="1">
      <alignment horizontal="left" vertical="top" wrapText="1"/>
    </xf>
    <xf numFmtId="0" fontId="4" fillId="2" borderId="0" xfId="0" applyFont="1" applyFill="1" applyAlignment="1">
      <alignment horizontal="center" vertical="top" wrapText="1"/>
    </xf>
    <xf numFmtId="0" fontId="7" fillId="0" borderId="0" xfId="0" applyFont="1" applyAlignment="1">
      <alignment horizontal="left" vertical="top" wrapText="1"/>
    </xf>
    <xf numFmtId="0" fontId="22" fillId="0" borderId="0" xfId="0" applyFont="1" applyAlignment="1">
      <alignment horizontal="left" vertical="top" wrapText="1"/>
    </xf>
    <xf numFmtId="0" fontId="7" fillId="0" borderId="0" xfId="0" applyFont="1" applyAlignment="1" applyProtection="1">
      <alignment horizontal="left" vertical="top" wrapText="1"/>
      <protection locked="0"/>
    </xf>
    <xf numFmtId="0" fontId="7" fillId="0" borderId="3" xfId="0" applyFont="1" applyBorder="1" applyAlignment="1" applyProtection="1">
      <alignment horizontal="left" vertical="top" wrapText="1"/>
      <protection locked="0"/>
    </xf>
    <xf numFmtId="0" fontId="23" fillId="10" borderId="4" xfId="0" applyFont="1" applyFill="1" applyBorder="1" applyAlignment="1">
      <alignment horizontal="left" vertical="top" wrapText="1"/>
    </xf>
    <xf numFmtId="0" fontId="16" fillId="10" borderId="7" xfId="0" applyFont="1" applyFill="1" applyBorder="1" applyAlignment="1">
      <alignment horizontal="left" vertical="top" wrapText="1"/>
    </xf>
    <xf numFmtId="0" fontId="16" fillId="10" borderId="5" xfId="0" applyFont="1" applyFill="1" applyBorder="1" applyAlignment="1">
      <alignment horizontal="left" vertical="top" wrapText="1"/>
    </xf>
    <xf numFmtId="0" fontId="7" fillId="0" borderId="3" xfId="0" applyFont="1" applyBorder="1" applyAlignment="1">
      <alignment horizontal="left" vertical="top" wrapText="1"/>
    </xf>
    <xf numFmtId="0" fontId="22" fillId="0" borderId="0" xfId="0" quotePrefix="1" applyFont="1" applyAlignment="1">
      <alignment horizontal="left" vertical="top" wrapText="1"/>
    </xf>
    <xf numFmtId="0" fontId="5" fillId="0" borderId="0" xfId="0" applyFont="1" applyAlignment="1">
      <alignment horizontal="left" vertical="top" wrapText="1"/>
    </xf>
    <xf numFmtId="0" fontId="23" fillId="16" borderId="4" xfId="0" applyFont="1" applyFill="1" applyBorder="1" applyAlignment="1">
      <alignment horizontal="left" vertical="top" wrapText="1"/>
    </xf>
    <xf numFmtId="0" fontId="16" fillId="16" borderId="7" xfId="0" applyFont="1" applyFill="1" applyBorder="1" applyAlignment="1">
      <alignment horizontal="left" vertical="top" wrapText="1"/>
    </xf>
    <xf numFmtId="0" fontId="16" fillId="16" borderId="5" xfId="0" applyFont="1" applyFill="1" applyBorder="1" applyAlignment="1">
      <alignment horizontal="left" vertical="top" wrapText="1"/>
    </xf>
    <xf numFmtId="0" fontId="27" fillId="0" borderId="0" xfId="0" applyFont="1" applyAlignment="1">
      <alignment horizontal="left" vertical="top" wrapText="1"/>
    </xf>
    <xf numFmtId="0" fontId="7" fillId="0" borderId="3" xfId="0" applyFont="1" applyBorder="1" applyAlignment="1">
      <alignment horizontal="left" wrapText="1"/>
    </xf>
    <xf numFmtId="0" fontId="7" fillId="0" borderId="1" xfId="0" applyFont="1" applyFill="1" applyBorder="1" applyAlignment="1" applyProtection="1">
      <alignment horizontal="left" vertical="top"/>
      <protection locked="0"/>
    </xf>
  </cellXfs>
  <cellStyles count="2">
    <cellStyle name="Hyperlink" xfId="1" builtinId="8"/>
    <cellStyle name="Normal" xfId="0" builtinId="0"/>
  </cellStyles>
  <dxfs count="314">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dmin.data.gov.mt/contactus.html%20Register/Dataset%20drop%20downs" TargetMode="External"/><Relationship Id="rId2" Type="http://schemas.openxmlformats.org/officeDocument/2006/relationships/hyperlink" Target="https://admin.data.gov.mt/contactus.html" TargetMode="External"/><Relationship Id="rId1" Type="http://schemas.openxmlformats.org/officeDocument/2006/relationships/hyperlink" Target="https://eracms.gov.mt/en/Pages/EMFF-MEM-About.aspx" TargetMode="External"/><Relationship Id="rId5" Type="http://schemas.openxmlformats.org/officeDocument/2006/relationships/hyperlink" Target="https://open.data.gov.mt/search_all.html?Sess=2262&amp;Name=QA==&amp;Type=MjgyMjU=&amp;Parent=ODQ4Ng==&amp;Group=NTM1Mjk=" TargetMode="External"/><Relationship Id="rId4" Type="http://schemas.openxmlformats.org/officeDocument/2006/relationships/hyperlink" Target="https://open.data.gov.mt/search_all.html?Sess=4830&amp;Type=MjgyMjU=&amp;SubType=NTI2MzQ=&amp;Category=NTQxMj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B298D-03C2-41AA-A094-CAFB483BE24C}">
  <dimension ref="A1:Q1007"/>
  <sheetViews>
    <sheetView tabSelected="1" zoomScale="70" zoomScaleNormal="70" workbookViewId="0">
      <selection activeCell="F8" sqref="F8"/>
    </sheetView>
  </sheetViews>
  <sheetFormatPr defaultColWidth="8.81640625" defaultRowHeight="14.5" x14ac:dyDescent="0.35"/>
  <cols>
    <col min="1" max="1" width="5.453125" style="1" customWidth="1"/>
    <col min="2" max="2" width="90.453125" style="3" customWidth="1"/>
    <col min="3" max="3" width="3.453125" style="5" customWidth="1"/>
    <col min="4" max="4" width="27.1796875" style="3" customWidth="1"/>
    <col min="5" max="5" width="16.90625" style="19" customWidth="1"/>
    <col min="6" max="6" width="18.54296875" style="3" customWidth="1"/>
    <col min="7" max="7" width="53.36328125" style="2" customWidth="1"/>
    <col min="8" max="8" width="47.453125" style="20" customWidth="1"/>
    <col min="9" max="9" width="80.54296875" style="2" customWidth="1"/>
    <col min="10" max="14" width="0" style="3" hidden="1" customWidth="1"/>
    <col min="15" max="16384" width="8.81640625" style="3"/>
  </cols>
  <sheetData>
    <row r="1" spans="1:17" ht="26" x14ac:dyDescent="0.35">
      <c r="B1" s="194" t="s">
        <v>0</v>
      </c>
      <c r="C1" s="194"/>
      <c r="D1" s="194"/>
      <c r="E1" s="194"/>
      <c r="F1" s="194"/>
      <c r="G1" s="194"/>
      <c r="H1" s="194"/>
      <c r="I1" s="193"/>
    </row>
    <row r="2" spans="1:17" ht="42.65" customHeight="1" x14ac:dyDescent="0.35">
      <c r="B2" s="4"/>
      <c r="E2" s="6"/>
      <c r="F2" s="7">
        <f>F3+F264+F476+F794</f>
        <v>1077</v>
      </c>
      <c r="G2" s="8"/>
      <c r="H2" s="9"/>
    </row>
    <row r="3" spans="1:17" s="17" customFormat="1" ht="26" x14ac:dyDescent="0.35">
      <c r="A3" s="10"/>
      <c r="B3" s="11" t="s">
        <v>1</v>
      </c>
      <c r="C3" s="12"/>
      <c r="D3" s="12"/>
      <c r="E3" s="12"/>
      <c r="F3" s="13">
        <f>F6+F113+F172</f>
        <v>347</v>
      </c>
      <c r="G3" s="12"/>
      <c r="H3" s="14"/>
      <c r="I3" s="12"/>
      <c r="J3" s="15"/>
      <c r="K3" s="15"/>
      <c r="L3" s="15"/>
      <c r="M3" s="15">
        <v>650</v>
      </c>
      <c r="N3" s="16">
        <v>0.25</v>
      </c>
      <c r="O3" s="3"/>
      <c r="P3" s="3"/>
      <c r="Q3" s="3"/>
    </row>
    <row r="4" spans="1:17" ht="145" x14ac:dyDescent="0.35">
      <c r="B4" s="18" t="s">
        <v>2</v>
      </c>
    </row>
    <row r="5" spans="1:17" x14ac:dyDescent="0.35">
      <c r="B5" s="21" t="s">
        <v>3</v>
      </c>
      <c r="C5" s="22"/>
      <c r="D5" s="21" t="s">
        <v>4</v>
      </c>
      <c r="E5" s="23"/>
      <c r="F5" s="24"/>
      <c r="G5" s="25"/>
      <c r="H5" s="26"/>
      <c r="I5" s="25" t="s">
        <v>5</v>
      </c>
    </row>
    <row r="6" spans="1:17" ht="15.5" x14ac:dyDescent="0.35">
      <c r="B6" s="27" t="s">
        <v>6</v>
      </c>
      <c r="C6" s="28"/>
      <c r="D6" s="28"/>
      <c r="E6" s="28"/>
      <c r="F6" s="29">
        <f>SUM(F7:F112)</f>
        <v>210</v>
      </c>
      <c r="G6" s="28"/>
      <c r="H6" s="30"/>
      <c r="I6" s="28"/>
      <c r="J6" s="31"/>
      <c r="K6" s="32"/>
      <c r="L6" s="33">
        <v>220</v>
      </c>
      <c r="M6" s="34"/>
      <c r="N6" s="34"/>
    </row>
    <row r="7" spans="1:17" s="40" customFormat="1" x14ac:dyDescent="0.35">
      <c r="A7" s="35">
        <v>1</v>
      </c>
      <c r="B7" s="195" t="s">
        <v>7</v>
      </c>
      <c r="C7" s="210" t="s">
        <v>8</v>
      </c>
      <c r="D7" s="37" t="s">
        <v>9</v>
      </c>
      <c r="E7" s="38">
        <v>30</v>
      </c>
      <c r="F7" s="39">
        <v>30</v>
      </c>
      <c r="G7" s="196"/>
      <c r="H7" s="197"/>
      <c r="I7" s="196" t="s">
        <v>10</v>
      </c>
    </row>
    <row r="8" spans="1:17" x14ac:dyDescent="0.35">
      <c r="B8" s="195"/>
      <c r="C8" s="41"/>
      <c r="D8" s="5" t="s">
        <v>11</v>
      </c>
      <c r="E8" s="38">
        <v>0</v>
      </c>
      <c r="F8" s="39">
        <f>IF(C8="x",E8,0)</f>
        <v>0</v>
      </c>
      <c r="G8" s="196"/>
      <c r="H8" s="197"/>
      <c r="I8" s="196"/>
    </row>
    <row r="9" spans="1:17" x14ac:dyDescent="0.35">
      <c r="B9" s="195"/>
      <c r="C9" s="41"/>
      <c r="D9" s="5" t="s">
        <v>12</v>
      </c>
      <c r="E9" s="38">
        <v>30</v>
      </c>
      <c r="F9" s="39">
        <f>IF(C9="x",E9,0)</f>
        <v>0</v>
      </c>
      <c r="G9" s="196"/>
      <c r="H9" s="197"/>
      <c r="I9" s="196"/>
    </row>
    <row r="10" spans="1:17" ht="43.5" x14ac:dyDescent="0.35">
      <c r="B10" s="42" t="s">
        <v>13</v>
      </c>
      <c r="C10" s="43"/>
      <c r="D10" s="44"/>
      <c r="E10" s="38"/>
      <c r="F10" s="39"/>
    </row>
    <row r="11" spans="1:17" ht="29" x14ac:dyDescent="0.35">
      <c r="B11" s="45" t="s">
        <v>14</v>
      </c>
      <c r="D11" s="18"/>
      <c r="E11" s="38"/>
      <c r="F11" s="39"/>
      <c r="G11" s="46" t="s">
        <v>15</v>
      </c>
      <c r="H11" s="47"/>
      <c r="I11" s="3"/>
    </row>
    <row r="12" spans="1:17" x14ac:dyDescent="0.35">
      <c r="B12" s="18"/>
      <c r="D12" s="18"/>
      <c r="E12" s="38"/>
      <c r="F12" s="39"/>
    </row>
    <row r="13" spans="1:17" ht="14.5" customHeight="1" x14ac:dyDescent="0.35">
      <c r="A13" s="1">
        <v>2</v>
      </c>
      <c r="B13" s="195" t="s">
        <v>16</v>
      </c>
      <c r="C13" s="41"/>
      <c r="D13" s="5" t="s">
        <v>9</v>
      </c>
      <c r="E13" s="38">
        <v>30</v>
      </c>
      <c r="F13" s="39">
        <f>IF(C13="x",E13,0)</f>
        <v>0</v>
      </c>
      <c r="G13" s="196"/>
      <c r="I13" s="196" t="s">
        <v>17</v>
      </c>
    </row>
    <row r="14" spans="1:17" x14ac:dyDescent="0.35">
      <c r="B14" s="195"/>
      <c r="C14" s="41"/>
      <c r="D14" s="5" t="s">
        <v>11</v>
      </c>
      <c r="E14" s="38">
        <v>0</v>
      </c>
      <c r="F14" s="39">
        <f>IF(C14="x",E14,0)</f>
        <v>0</v>
      </c>
      <c r="G14" s="196"/>
      <c r="I14" s="196"/>
    </row>
    <row r="15" spans="1:17" x14ac:dyDescent="0.35">
      <c r="B15" s="195"/>
      <c r="C15" s="41" t="s">
        <v>8</v>
      </c>
      <c r="D15" s="5" t="s">
        <v>18</v>
      </c>
      <c r="E15" s="38">
        <v>30</v>
      </c>
      <c r="F15" s="39">
        <f>IF(C15="x",E15,0)</f>
        <v>30</v>
      </c>
      <c r="G15" s="196"/>
      <c r="I15" s="196"/>
    </row>
    <row r="16" spans="1:17" ht="58" x14ac:dyDescent="0.35">
      <c r="B16" s="42" t="s">
        <v>19</v>
      </c>
      <c r="C16" s="43"/>
      <c r="D16" s="44"/>
      <c r="E16" s="38"/>
      <c r="F16" s="39"/>
    </row>
    <row r="17" spans="1:9" ht="43.5" x14ac:dyDescent="0.35">
      <c r="B17" s="45" t="s">
        <v>20</v>
      </c>
      <c r="D17" s="18"/>
      <c r="E17" s="38"/>
      <c r="F17" s="39"/>
    </row>
    <row r="18" spans="1:9" x14ac:dyDescent="0.35">
      <c r="B18" s="18"/>
      <c r="D18" s="18"/>
      <c r="E18" s="38"/>
      <c r="F18" s="39"/>
    </row>
    <row r="19" spans="1:9" s="5" customFormat="1" ht="14.5" customHeight="1" x14ac:dyDescent="0.35">
      <c r="A19" s="48">
        <v>3</v>
      </c>
      <c r="B19" s="195" t="s">
        <v>21</v>
      </c>
      <c r="C19" s="49" t="s">
        <v>8</v>
      </c>
      <c r="D19" s="5" t="s">
        <v>9</v>
      </c>
      <c r="E19" s="38">
        <v>10</v>
      </c>
      <c r="F19" s="39">
        <v>0</v>
      </c>
      <c r="G19" s="196"/>
      <c r="H19" s="50"/>
      <c r="I19" s="196"/>
    </row>
    <row r="20" spans="1:9" s="5" customFormat="1" x14ac:dyDescent="0.35">
      <c r="A20" s="48"/>
      <c r="B20" s="195"/>
      <c r="C20" s="41"/>
      <c r="D20" s="5" t="s">
        <v>11</v>
      </c>
      <c r="E20" s="38">
        <v>0</v>
      </c>
      <c r="F20" s="39">
        <f>IF(C20="x",E20,0)</f>
        <v>0</v>
      </c>
      <c r="G20" s="196"/>
      <c r="H20" s="50"/>
      <c r="I20" s="196"/>
    </row>
    <row r="21" spans="1:9" s="5" customFormat="1" x14ac:dyDescent="0.35">
      <c r="A21" s="48"/>
      <c r="B21" s="18" t="s">
        <v>22</v>
      </c>
      <c r="D21" s="18"/>
      <c r="E21" s="38"/>
      <c r="F21" s="39"/>
      <c r="G21" s="51"/>
      <c r="H21" s="50"/>
      <c r="I21" s="51"/>
    </row>
    <row r="22" spans="1:9" ht="29" x14ac:dyDescent="0.35">
      <c r="B22" s="45" t="s">
        <v>23</v>
      </c>
      <c r="D22" s="18"/>
      <c r="E22" s="38"/>
      <c r="F22" s="39"/>
      <c r="G22" s="46" t="s">
        <v>24</v>
      </c>
      <c r="H22" s="47"/>
      <c r="I22" s="3"/>
    </row>
    <row r="23" spans="1:9" x14ac:dyDescent="0.35">
      <c r="B23" s="52"/>
      <c r="D23" s="18"/>
      <c r="E23" s="38"/>
      <c r="F23" s="39"/>
    </row>
    <row r="24" spans="1:9" s="18" customFormat="1" ht="15.5" x14ac:dyDescent="0.35">
      <c r="A24" s="48">
        <v>4</v>
      </c>
      <c r="B24" s="198" t="s">
        <v>25</v>
      </c>
      <c r="C24" s="41"/>
      <c r="D24" s="5" t="s">
        <v>9</v>
      </c>
      <c r="E24" s="38">
        <v>10</v>
      </c>
      <c r="F24" s="39">
        <f>IF(C24="x",E24,0)</f>
        <v>0</v>
      </c>
      <c r="G24" s="53"/>
      <c r="H24" s="54"/>
      <c r="I24" s="53"/>
    </row>
    <row r="25" spans="1:9" s="18" customFormat="1" x14ac:dyDescent="0.35">
      <c r="A25" s="48"/>
      <c r="B25" s="198"/>
      <c r="C25" s="41" t="s">
        <v>8</v>
      </c>
      <c r="D25" s="5" t="s">
        <v>11</v>
      </c>
      <c r="E25" s="38">
        <v>0</v>
      </c>
      <c r="F25" s="39">
        <f>IF(C25="x",E25,0)</f>
        <v>0</v>
      </c>
      <c r="G25" s="51"/>
      <c r="H25" s="54"/>
      <c r="I25" s="51"/>
    </row>
    <row r="26" spans="1:9" s="18" customFormat="1" x14ac:dyDescent="0.35">
      <c r="A26" s="48"/>
      <c r="B26" s="50"/>
      <c r="C26" s="41"/>
      <c r="D26" s="5" t="s">
        <v>18</v>
      </c>
      <c r="E26" s="38">
        <v>10</v>
      </c>
      <c r="F26" s="39">
        <f>IF(C26="x",E26,0)</f>
        <v>0</v>
      </c>
      <c r="G26" s="51"/>
      <c r="H26" s="54"/>
      <c r="I26" s="51"/>
    </row>
    <row r="27" spans="1:9" s="18" customFormat="1" x14ac:dyDescent="0.35">
      <c r="A27" s="48"/>
      <c r="B27" s="42" t="s">
        <v>26</v>
      </c>
      <c r="C27" s="5"/>
      <c r="E27" s="38"/>
      <c r="F27" s="39"/>
      <c r="G27" s="51"/>
      <c r="H27" s="54"/>
      <c r="I27" s="51"/>
    </row>
    <row r="28" spans="1:9" s="18" customFormat="1" x14ac:dyDescent="0.35">
      <c r="A28" s="48"/>
      <c r="B28" s="45" t="s">
        <v>27</v>
      </c>
      <c r="C28" s="5"/>
      <c r="E28" s="38"/>
      <c r="F28" s="39"/>
      <c r="G28" s="51"/>
      <c r="H28" s="54"/>
      <c r="I28" s="51"/>
    </row>
    <row r="29" spans="1:9" x14ac:dyDescent="0.35">
      <c r="B29" s="52"/>
      <c r="D29" s="18"/>
      <c r="E29" s="38"/>
      <c r="F29" s="39"/>
    </row>
    <row r="30" spans="1:9" s="5" customFormat="1" ht="14.5" customHeight="1" x14ac:dyDescent="0.35">
      <c r="A30" s="48">
        <v>5</v>
      </c>
      <c r="B30" s="195" t="s">
        <v>28</v>
      </c>
      <c r="C30" s="41" t="s">
        <v>8</v>
      </c>
      <c r="D30" s="5" t="s">
        <v>9</v>
      </c>
      <c r="E30" s="38">
        <v>25</v>
      </c>
      <c r="F30" s="39">
        <f>IF(C30="x",E30,0)</f>
        <v>25</v>
      </c>
      <c r="G30" s="196"/>
      <c r="H30" s="50"/>
      <c r="I30" s="196"/>
    </row>
    <row r="31" spans="1:9" s="5" customFormat="1" x14ac:dyDescent="0.35">
      <c r="A31" s="48"/>
      <c r="B31" s="195"/>
      <c r="C31" s="41"/>
      <c r="D31" s="5" t="s">
        <v>29</v>
      </c>
      <c r="E31" s="38">
        <v>0</v>
      </c>
      <c r="F31" s="39">
        <f>IF(C31="x",E31,0)</f>
        <v>0</v>
      </c>
      <c r="G31" s="196"/>
      <c r="H31" s="50"/>
      <c r="I31" s="196"/>
    </row>
    <row r="32" spans="1:9" x14ac:dyDescent="0.35">
      <c r="B32" s="18" t="s">
        <v>30</v>
      </c>
      <c r="D32" s="18"/>
      <c r="E32" s="38"/>
      <c r="F32" s="39"/>
    </row>
    <row r="33" spans="1:9" s="5" customFormat="1" ht="43.5" x14ac:dyDescent="0.35">
      <c r="A33" s="48"/>
      <c r="B33" s="45" t="s">
        <v>31</v>
      </c>
      <c r="D33" s="18"/>
      <c r="E33" s="38"/>
      <c r="F33" s="39"/>
      <c r="G33" s="51"/>
      <c r="H33" s="50"/>
      <c r="I33" s="51"/>
    </row>
    <row r="34" spans="1:9" s="5" customFormat="1" x14ac:dyDescent="0.35">
      <c r="A34" s="48"/>
      <c r="B34" s="18"/>
      <c r="D34" s="18"/>
      <c r="E34" s="38"/>
      <c r="F34" s="39"/>
      <c r="G34" s="51"/>
      <c r="H34" s="50"/>
      <c r="I34" s="51"/>
    </row>
    <row r="35" spans="1:9" s="18" customFormat="1" ht="14.5" customHeight="1" x14ac:dyDescent="0.35">
      <c r="A35" s="48" t="s">
        <v>32</v>
      </c>
      <c r="B35" s="195" t="s">
        <v>33</v>
      </c>
      <c r="C35" s="41" t="s">
        <v>8</v>
      </c>
      <c r="D35" s="5" t="s">
        <v>9</v>
      </c>
      <c r="E35" s="38">
        <v>15</v>
      </c>
      <c r="F35" s="39">
        <f>IF(C35="x",E35,0)</f>
        <v>15</v>
      </c>
      <c r="G35" s="196"/>
      <c r="H35" s="54"/>
      <c r="I35" s="196" t="s">
        <v>34</v>
      </c>
    </row>
    <row r="36" spans="1:9" s="18" customFormat="1" ht="57.65" customHeight="1" x14ac:dyDescent="0.35">
      <c r="A36" s="48"/>
      <c r="B36" s="195"/>
      <c r="C36" s="41"/>
      <c r="D36" s="5" t="s">
        <v>11</v>
      </c>
      <c r="E36" s="38">
        <v>0</v>
      </c>
      <c r="F36" s="39">
        <f>IF(C36="x",E36,0)</f>
        <v>0</v>
      </c>
      <c r="G36" s="196"/>
      <c r="H36" s="54"/>
      <c r="I36" s="196"/>
    </row>
    <row r="37" spans="1:9" s="5" customFormat="1" x14ac:dyDescent="0.35">
      <c r="A37" s="48"/>
      <c r="B37" s="18" t="s">
        <v>35</v>
      </c>
      <c r="D37" s="55"/>
      <c r="E37" s="56"/>
      <c r="F37" s="39"/>
      <c r="G37" s="57"/>
      <c r="H37" s="50"/>
      <c r="I37" s="57"/>
    </row>
    <row r="38" spans="1:9" ht="43.5" x14ac:dyDescent="0.35">
      <c r="A38" s="48"/>
      <c r="B38" s="45" t="s">
        <v>36</v>
      </c>
      <c r="D38" s="55"/>
      <c r="E38" s="56"/>
      <c r="F38" s="39"/>
      <c r="G38" s="57"/>
      <c r="I38" s="57"/>
    </row>
    <row r="39" spans="1:9" x14ac:dyDescent="0.35">
      <c r="A39" s="58"/>
      <c r="B39" s="59"/>
      <c r="D39" s="55"/>
      <c r="E39" s="56"/>
      <c r="F39" s="39"/>
      <c r="G39" s="57"/>
      <c r="I39" s="57"/>
    </row>
    <row r="40" spans="1:9" s="18" customFormat="1" x14ac:dyDescent="0.35">
      <c r="A40" s="48" t="s">
        <v>37</v>
      </c>
      <c r="B40" s="195" t="s">
        <v>38</v>
      </c>
      <c r="C40" s="49" t="s">
        <v>8</v>
      </c>
      <c r="D40" s="5" t="s">
        <v>9</v>
      </c>
      <c r="E40" s="38">
        <v>15</v>
      </c>
      <c r="F40" s="39">
        <v>0</v>
      </c>
      <c r="G40" s="196"/>
      <c r="H40" s="54"/>
      <c r="I40" s="196" t="s">
        <v>39</v>
      </c>
    </row>
    <row r="41" spans="1:9" s="18" customFormat="1" x14ac:dyDescent="0.35">
      <c r="A41" s="48"/>
      <c r="B41" s="195"/>
      <c r="C41" s="41"/>
      <c r="D41" s="5" t="s">
        <v>11</v>
      </c>
      <c r="E41" s="38">
        <v>0</v>
      </c>
      <c r="F41" s="39">
        <f>IF(C41="x",E41,0)</f>
        <v>0</v>
      </c>
      <c r="G41" s="196"/>
      <c r="H41" s="54"/>
      <c r="I41" s="196"/>
    </row>
    <row r="42" spans="1:9" s="18" customFormat="1" x14ac:dyDescent="0.35">
      <c r="A42" s="48"/>
      <c r="B42" s="18" t="s">
        <v>35</v>
      </c>
      <c r="C42" s="5"/>
      <c r="E42" s="38"/>
      <c r="F42" s="39"/>
      <c r="G42" s="51"/>
      <c r="H42" s="54"/>
      <c r="I42" s="51"/>
    </row>
    <row r="43" spans="1:9" s="18" customFormat="1" ht="43.5" x14ac:dyDescent="0.35">
      <c r="A43" s="48"/>
      <c r="B43" s="45" t="s">
        <v>27</v>
      </c>
      <c r="C43" s="5"/>
      <c r="E43" s="38"/>
      <c r="F43" s="39"/>
      <c r="G43" s="60" t="s">
        <v>40</v>
      </c>
      <c r="H43" s="61"/>
    </row>
    <row r="44" spans="1:9" x14ac:dyDescent="0.35">
      <c r="A44" s="58"/>
      <c r="B44" s="59"/>
      <c r="D44" s="55"/>
      <c r="E44" s="56"/>
      <c r="F44" s="39"/>
      <c r="G44" s="57"/>
      <c r="I44" s="57"/>
    </row>
    <row r="45" spans="1:9" s="18" customFormat="1" x14ac:dyDescent="0.35">
      <c r="A45" s="48" t="s">
        <v>41</v>
      </c>
      <c r="B45" s="195" t="s">
        <v>42</v>
      </c>
      <c r="C45" s="49" t="s">
        <v>8</v>
      </c>
      <c r="D45" s="5" t="s">
        <v>9</v>
      </c>
      <c r="E45" s="38">
        <v>15</v>
      </c>
      <c r="F45" s="39">
        <v>0</v>
      </c>
      <c r="G45" s="196"/>
      <c r="H45" s="54"/>
      <c r="I45" s="196" t="s">
        <v>43</v>
      </c>
    </row>
    <row r="46" spans="1:9" s="18" customFormat="1" x14ac:dyDescent="0.35">
      <c r="A46" s="48"/>
      <c r="B46" s="195"/>
      <c r="C46" s="41"/>
      <c r="D46" s="5" t="s">
        <v>11</v>
      </c>
      <c r="E46" s="38">
        <v>0</v>
      </c>
      <c r="F46" s="39">
        <f>IF(C46="x",E46,0)</f>
        <v>0</v>
      </c>
      <c r="G46" s="196"/>
      <c r="H46" s="54"/>
      <c r="I46" s="196"/>
    </row>
    <row r="47" spans="1:9" s="18" customFormat="1" x14ac:dyDescent="0.35">
      <c r="A47" s="48"/>
      <c r="B47" s="18" t="s">
        <v>35</v>
      </c>
      <c r="C47" s="5"/>
      <c r="E47" s="38"/>
      <c r="F47" s="39"/>
      <c r="G47" s="51"/>
      <c r="H47" s="54"/>
      <c r="I47" s="51"/>
    </row>
    <row r="48" spans="1:9" s="18" customFormat="1" ht="43.5" x14ac:dyDescent="0.35">
      <c r="A48" s="48"/>
      <c r="B48" s="45" t="s">
        <v>27</v>
      </c>
      <c r="C48" s="5"/>
      <c r="E48" s="38"/>
      <c r="F48" s="39"/>
      <c r="G48" s="60" t="s">
        <v>44</v>
      </c>
      <c r="H48" s="61"/>
    </row>
    <row r="49" spans="1:9" s="18" customFormat="1" x14ac:dyDescent="0.35">
      <c r="A49" s="48"/>
      <c r="B49" s="52"/>
      <c r="C49" s="5"/>
      <c r="E49" s="38"/>
      <c r="F49" s="39"/>
      <c r="G49" s="51"/>
      <c r="H49" s="54"/>
      <c r="I49" s="51"/>
    </row>
    <row r="50" spans="1:9" s="18" customFormat="1" x14ac:dyDescent="0.35">
      <c r="A50" s="48" t="s">
        <v>45</v>
      </c>
      <c r="B50" s="195" t="s">
        <v>46</v>
      </c>
      <c r="C50" s="41" t="s">
        <v>8</v>
      </c>
      <c r="D50" s="5" t="s">
        <v>9</v>
      </c>
      <c r="E50" s="38">
        <v>10</v>
      </c>
      <c r="F50" s="39">
        <f>IF(C50="x",E50,0)</f>
        <v>10</v>
      </c>
      <c r="G50" s="51"/>
      <c r="H50" s="54"/>
      <c r="I50" s="51"/>
    </row>
    <row r="51" spans="1:9" s="18" customFormat="1" x14ac:dyDescent="0.35">
      <c r="A51" s="48"/>
      <c r="B51" s="195"/>
      <c r="C51" s="41"/>
      <c r="D51" s="5" t="s">
        <v>11</v>
      </c>
      <c r="E51" s="38">
        <v>0</v>
      </c>
      <c r="F51" s="39">
        <f>IF(C51="x",E51,0)</f>
        <v>0</v>
      </c>
      <c r="G51" s="51"/>
      <c r="H51" s="54"/>
      <c r="I51" s="51"/>
    </row>
    <row r="52" spans="1:9" s="18" customFormat="1" x14ac:dyDescent="0.35">
      <c r="A52" s="48"/>
      <c r="B52" s="18" t="s">
        <v>47</v>
      </c>
      <c r="C52" s="5"/>
      <c r="E52" s="38"/>
      <c r="F52" s="39"/>
      <c r="G52" s="51"/>
      <c r="H52" s="54"/>
      <c r="I52" s="51"/>
    </row>
    <row r="53" spans="1:9" s="18" customFormat="1" ht="29" x14ac:dyDescent="0.35">
      <c r="A53" s="48"/>
      <c r="B53" s="45" t="s">
        <v>48</v>
      </c>
      <c r="C53" s="5"/>
      <c r="E53" s="38"/>
      <c r="F53" s="39"/>
      <c r="G53" s="51"/>
      <c r="H53" s="54"/>
      <c r="I53" s="51"/>
    </row>
    <row r="54" spans="1:9" s="5" customFormat="1" x14ac:dyDescent="0.35">
      <c r="A54" s="48"/>
      <c r="B54" s="18"/>
      <c r="D54" s="18"/>
      <c r="E54" s="38"/>
      <c r="F54" s="39"/>
      <c r="G54" s="51"/>
      <c r="H54" s="50"/>
      <c r="I54" s="51"/>
    </row>
    <row r="55" spans="1:9" ht="14.5" customHeight="1" x14ac:dyDescent="0.35">
      <c r="A55" s="1">
        <v>7</v>
      </c>
      <c r="B55" s="195" t="s">
        <v>49</v>
      </c>
      <c r="C55" s="49" t="s">
        <v>8</v>
      </c>
      <c r="D55" s="5" t="s">
        <v>9</v>
      </c>
      <c r="E55" s="38">
        <v>15</v>
      </c>
      <c r="F55" s="39">
        <v>0</v>
      </c>
      <c r="G55" s="196"/>
      <c r="I55" s="196" t="s">
        <v>50</v>
      </c>
    </row>
    <row r="56" spans="1:9" x14ac:dyDescent="0.35">
      <c r="B56" s="195"/>
      <c r="C56" s="41"/>
      <c r="D56" s="5" t="s">
        <v>11</v>
      </c>
      <c r="E56" s="38">
        <v>0</v>
      </c>
      <c r="F56" s="39">
        <f>IF(C56="x",E56,0)</f>
        <v>0</v>
      </c>
      <c r="G56" s="196"/>
      <c r="I56" s="196"/>
    </row>
    <row r="57" spans="1:9" s="5" customFormat="1" x14ac:dyDescent="0.35">
      <c r="A57" s="48"/>
      <c r="B57" s="18" t="s">
        <v>35</v>
      </c>
      <c r="D57" s="18"/>
      <c r="E57" s="38"/>
      <c r="F57" s="39"/>
      <c r="G57" s="51"/>
      <c r="H57" s="50"/>
      <c r="I57" s="51"/>
    </row>
    <row r="58" spans="1:9" ht="29" x14ac:dyDescent="0.35">
      <c r="B58" s="45" t="s">
        <v>51</v>
      </c>
      <c r="D58" s="18"/>
      <c r="E58" s="38"/>
      <c r="F58" s="39"/>
      <c r="G58" s="46" t="s">
        <v>52</v>
      </c>
      <c r="H58" s="47"/>
      <c r="I58" s="3"/>
    </row>
    <row r="59" spans="1:9" s="5" customFormat="1" x14ac:dyDescent="0.35">
      <c r="A59" s="48"/>
      <c r="B59" s="18"/>
      <c r="D59" s="18"/>
      <c r="E59" s="38"/>
      <c r="F59" s="39"/>
      <c r="G59" s="51"/>
      <c r="H59" s="50"/>
      <c r="I59" s="51"/>
    </row>
    <row r="60" spans="1:9" s="37" customFormat="1" x14ac:dyDescent="0.35">
      <c r="A60" s="35">
        <v>8</v>
      </c>
      <c r="B60" s="195" t="s">
        <v>53</v>
      </c>
      <c r="C60" s="62" t="s">
        <v>8</v>
      </c>
      <c r="D60" s="37" t="s">
        <v>9</v>
      </c>
      <c r="E60" s="38">
        <v>15</v>
      </c>
      <c r="F60" s="39">
        <f>IF(C60="x",E60,0)</f>
        <v>15</v>
      </c>
      <c r="G60" s="196"/>
      <c r="H60" s="63"/>
      <c r="I60" s="196" t="s">
        <v>54</v>
      </c>
    </row>
    <row r="61" spans="1:9" s="5" customFormat="1" x14ac:dyDescent="0.35">
      <c r="A61" s="48"/>
      <c r="B61" s="195"/>
      <c r="C61" s="41"/>
      <c r="D61" s="5" t="s">
        <v>11</v>
      </c>
      <c r="E61" s="38">
        <v>0</v>
      </c>
      <c r="F61" s="39">
        <f>IF(C61="x",E61,0)</f>
        <v>0</v>
      </c>
      <c r="G61" s="196"/>
      <c r="H61" s="50"/>
      <c r="I61" s="196"/>
    </row>
    <row r="62" spans="1:9" s="5" customFormat="1" x14ac:dyDescent="0.35">
      <c r="A62" s="48"/>
      <c r="B62" s="18" t="s">
        <v>35</v>
      </c>
      <c r="D62" s="18"/>
      <c r="E62" s="38"/>
      <c r="F62" s="39"/>
      <c r="G62" s="51"/>
      <c r="H62" s="50"/>
      <c r="I62" s="51"/>
    </row>
    <row r="63" spans="1:9" s="5" customFormat="1" ht="43.5" x14ac:dyDescent="0.35">
      <c r="A63" s="48"/>
      <c r="B63" s="45" t="s">
        <v>55</v>
      </c>
      <c r="D63" s="18"/>
      <c r="E63" s="38"/>
      <c r="F63" s="39"/>
      <c r="G63" s="51"/>
      <c r="H63" s="50"/>
      <c r="I63" s="51"/>
    </row>
    <row r="64" spans="1:9" s="5" customFormat="1" x14ac:dyDescent="0.35">
      <c r="A64" s="48"/>
      <c r="B64" s="18"/>
      <c r="D64" s="18"/>
      <c r="E64" s="38"/>
      <c r="F64" s="39"/>
      <c r="G64" s="51"/>
      <c r="H64" s="50"/>
      <c r="I64" s="51"/>
    </row>
    <row r="65" spans="1:9" s="37" customFormat="1" x14ac:dyDescent="0.35">
      <c r="A65" s="35" t="s">
        <v>56</v>
      </c>
      <c r="B65" s="195" t="s">
        <v>57</v>
      </c>
      <c r="C65" s="62" t="s">
        <v>8</v>
      </c>
      <c r="D65" s="37" t="s">
        <v>9</v>
      </c>
      <c r="E65" s="38">
        <v>15</v>
      </c>
      <c r="F65" s="39">
        <f>IF(C65="x",E65,0)</f>
        <v>15</v>
      </c>
      <c r="G65" s="196"/>
      <c r="H65" s="63"/>
      <c r="I65" s="196"/>
    </row>
    <row r="66" spans="1:9" x14ac:dyDescent="0.35">
      <c r="B66" s="195"/>
      <c r="C66" s="41"/>
      <c r="D66" s="5" t="s">
        <v>11</v>
      </c>
      <c r="E66" s="38">
        <v>0</v>
      </c>
      <c r="F66" s="39">
        <f>IF(C66="x",E66,0)</f>
        <v>0</v>
      </c>
      <c r="G66" s="196"/>
      <c r="I66" s="196"/>
    </row>
    <row r="67" spans="1:9" x14ac:dyDescent="0.35">
      <c r="B67" s="18" t="s">
        <v>58</v>
      </c>
      <c r="D67" s="18"/>
      <c r="E67" s="38"/>
      <c r="F67" s="39"/>
    </row>
    <row r="68" spans="1:9" ht="29" x14ac:dyDescent="0.35">
      <c r="B68" s="45" t="s">
        <v>59</v>
      </c>
      <c r="D68" s="18"/>
      <c r="E68" s="38"/>
      <c r="F68" s="39"/>
    </row>
    <row r="69" spans="1:9" x14ac:dyDescent="0.35">
      <c r="B69" s="64"/>
      <c r="D69" s="18"/>
      <c r="E69" s="38"/>
      <c r="F69" s="39"/>
    </row>
    <row r="70" spans="1:9" s="37" customFormat="1" x14ac:dyDescent="0.35">
      <c r="A70" s="35" t="s">
        <v>60</v>
      </c>
      <c r="B70" s="195" t="s">
        <v>61</v>
      </c>
      <c r="C70" s="62" t="s">
        <v>8</v>
      </c>
      <c r="D70" s="37" t="s">
        <v>9</v>
      </c>
      <c r="E70" s="38">
        <v>10</v>
      </c>
      <c r="F70" s="39">
        <f>IF(C70="x",E70,0)</f>
        <v>10</v>
      </c>
      <c r="G70" s="196"/>
      <c r="H70" s="63"/>
      <c r="I70" s="196"/>
    </row>
    <row r="71" spans="1:9" x14ac:dyDescent="0.35">
      <c r="B71" s="195"/>
      <c r="C71" s="41"/>
      <c r="D71" s="5" t="s">
        <v>11</v>
      </c>
      <c r="E71" s="38">
        <v>0</v>
      </c>
      <c r="F71" s="39">
        <f>IF(C71="x",E71,0)</f>
        <v>0</v>
      </c>
      <c r="G71" s="196"/>
      <c r="I71" s="196"/>
    </row>
    <row r="72" spans="1:9" x14ac:dyDescent="0.35">
      <c r="B72" s="18" t="s">
        <v>58</v>
      </c>
      <c r="D72" s="18"/>
      <c r="E72" s="38"/>
      <c r="F72" s="39"/>
    </row>
    <row r="73" spans="1:9" ht="29" x14ac:dyDescent="0.35">
      <c r="B73" s="45" t="s">
        <v>62</v>
      </c>
      <c r="D73" s="18"/>
      <c r="E73" s="38"/>
      <c r="F73" s="39"/>
    </row>
    <row r="74" spans="1:9" x14ac:dyDescent="0.35">
      <c r="B74" s="64"/>
      <c r="D74" s="18"/>
      <c r="E74" s="38"/>
      <c r="F74" s="39"/>
    </row>
    <row r="75" spans="1:9" s="37" customFormat="1" ht="24.5" customHeight="1" x14ac:dyDescent="0.35">
      <c r="A75" s="35" t="s">
        <v>63</v>
      </c>
      <c r="B75" s="202" t="s">
        <v>64</v>
      </c>
      <c r="C75" s="65" t="s">
        <v>8</v>
      </c>
      <c r="D75" s="37" t="s">
        <v>9</v>
      </c>
      <c r="E75" s="39">
        <v>20</v>
      </c>
      <c r="F75" s="39">
        <f>IF(C75="x",E75,0)</f>
        <v>20</v>
      </c>
      <c r="G75" s="66"/>
      <c r="H75" s="63"/>
      <c r="I75" s="66"/>
    </row>
    <row r="76" spans="1:9" s="37" customFormat="1" ht="20.25" customHeight="1" x14ac:dyDescent="0.35">
      <c r="A76" s="67"/>
      <c r="B76" s="202"/>
      <c r="C76" s="65"/>
      <c r="D76" s="5" t="s">
        <v>11</v>
      </c>
      <c r="E76" s="38">
        <v>0</v>
      </c>
      <c r="F76" s="39">
        <f>IF(C76="x",E76,0)</f>
        <v>0</v>
      </c>
      <c r="G76" s="66"/>
      <c r="H76" s="63"/>
      <c r="I76" s="66"/>
    </row>
    <row r="77" spans="1:9" s="37" customFormat="1" ht="20.25" customHeight="1" x14ac:dyDescent="0.35">
      <c r="A77" s="67"/>
      <c r="B77" s="68" t="s">
        <v>65</v>
      </c>
      <c r="C77" s="5"/>
      <c r="E77" s="38"/>
      <c r="F77" s="39"/>
      <c r="G77" s="66"/>
      <c r="H77" s="63"/>
      <c r="I77" s="66"/>
    </row>
    <row r="78" spans="1:9" s="37" customFormat="1" ht="20.25" customHeight="1" x14ac:dyDescent="0.35">
      <c r="A78" s="67"/>
      <c r="B78" s="69" t="s">
        <v>66</v>
      </c>
      <c r="C78" s="70"/>
      <c r="E78" s="38"/>
      <c r="F78" s="39"/>
      <c r="G78" s="66"/>
      <c r="H78" s="63"/>
      <c r="I78" s="66"/>
    </row>
    <row r="79" spans="1:9" s="37" customFormat="1" ht="20.25" customHeight="1" x14ac:dyDescent="0.35">
      <c r="A79" s="67"/>
      <c r="B79" s="71" t="s">
        <v>67</v>
      </c>
      <c r="C79" s="72"/>
      <c r="E79" s="38"/>
      <c r="F79" s="39"/>
      <c r="G79" s="66"/>
      <c r="H79" s="63"/>
      <c r="I79" s="66"/>
    </row>
    <row r="80" spans="1:9" s="37" customFormat="1" ht="20.25" customHeight="1" x14ac:dyDescent="0.35">
      <c r="A80" s="67"/>
      <c r="B80" s="71" t="s">
        <v>68</v>
      </c>
      <c r="C80" s="73" t="s">
        <v>8</v>
      </c>
      <c r="E80" s="38"/>
      <c r="F80" s="39"/>
      <c r="G80" s="66"/>
      <c r="H80" s="63"/>
      <c r="I80" s="66"/>
    </row>
    <row r="81" spans="1:9" s="37" customFormat="1" ht="20.25" customHeight="1" x14ac:dyDescent="0.35">
      <c r="A81" s="67"/>
      <c r="B81" s="71" t="s">
        <v>69</v>
      </c>
      <c r="C81" s="73" t="s">
        <v>8</v>
      </c>
      <c r="E81" s="38"/>
      <c r="F81" s="39"/>
      <c r="G81" s="66"/>
      <c r="H81" s="63"/>
      <c r="I81" s="66"/>
    </row>
    <row r="82" spans="1:9" s="37" customFormat="1" ht="20.25" customHeight="1" x14ac:dyDescent="0.35">
      <c r="A82" s="67"/>
      <c r="B82" s="71" t="s">
        <v>70</v>
      </c>
      <c r="C82" s="73" t="s">
        <v>8</v>
      </c>
      <c r="E82" s="38"/>
      <c r="F82" s="39"/>
      <c r="G82" s="66"/>
      <c r="H82" s="63"/>
      <c r="I82" s="66"/>
    </row>
    <row r="83" spans="1:9" s="37" customFormat="1" ht="20.25" customHeight="1" x14ac:dyDescent="0.35">
      <c r="A83" s="67"/>
      <c r="B83" s="71" t="s">
        <v>71</v>
      </c>
      <c r="C83" s="73" t="s">
        <v>8</v>
      </c>
      <c r="E83" s="38"/>
      <c r="F83" s="39"/>
      <c r="G83" s="66"/>
      <c r="H83" s="63"/>
      <c r="I83" s="66"/>
    </row>
    <row r="84" spans="1:9" s="37" customFormat="1" ht="20.25" customHeight="1" x14ac:dyDescent="0.35">
      <c r="A84" s="67"/>
      <c r="B84" s="71" t="s">
        <v>72</v>
      </c>
      <c r="C84" s="73" t="s">
        <v>8</v>
      </c>
      <c r="E84" s="38"/>
      <c r="F84" s="39"/>
      <c r="G84" s="66"/>
      <c r="H84" s="63"/>
      <c r="I84" s="66"/>
    </row>
    <row r="85" spans="1:9" s="37" customFormat="1" ht="20.25" customHeight="1" thickBot="1" x14ac:dyDescent="0.4">
      <c r="A85" s="67"/>
      <c r="B85" s="74" t="s">
        <v>73</v>
      </c>
      <c r="C85" s="75" t="s">
        <v>8</v>
      </c>
      <c r="E85" s="38"/>
      <c r="F85" s="39"/>
      <c r="G85" s="66"/>
      <c r="H85" s="63"/>
      <c r="I85" s="66"/>
    </row>
    <row r="86" spans="1:9" s="37" customFormat="1" x14ac:dyDescent="0.35">
      <c r="A86" s="67"/>
      <c r="B86" s="76"/>
      <c r="C86" s="63"/>
      <c r="E86" s="38"/>
      <c r="F86" s="39"/>
      <c r="G86" s="51"/>
      <c r="H86" s="63"/>
      <c r="I86" s="51"/>
    </row>
    <row r="87" spans="1:9" s="37" customFormat="1" ht="14.5" customHeight="1" x14ac:dyDescent="0.35">
      <c r="A87" s="35" t="s">
        <v>74</v>
      </c>
      <c r="B87" s="195" t="s">
        <v>75</v>
      </c>
      <c r="C87" s="41" t="s">
        <v>8</v>
      </c>
      <c r="D87" s="5" t="s">
        <v>76</v>
      </c>
      <c r="E87" s="39">
        <v>10</v>
      </c>
      <c r="F87" s="39">
        <f>IF(C87="x",E87,0)</f>
        <v>10</v>
      </c>
      <c r="G87" s="196"/>
      <c r="H87" s="63"/>
      <c r="I87" s="196" t="s">
        <v>77</v>
      </c>
    </row>
    <row r="88" spans="1:9" s="37" customFormat="1" x14ac:dyDescent="0.35">
      <c r="A88" s="35"/>
      <c r="B88" s="195"/>
      <c r="C88" s="41"/>
      <c r="D88" s="5" t="s">
        <v>78</v>
      </c>
      <c r="E88" s="39">
        <v>5</v>
      </c>
      <c r="F88" s="39">
        <f>IF(C88="x",E88,0)</f>
        <v>0</v>
      </c>
      <c r="G88" s="196"/>
      <c r="H88" s="63"/>
      <c r="I88" s="196"/>
    </row>
    <row r="89" spans="1:9" s="37" customFormat="1" x14ac:dyDescent="0.35">
      <c r="A89" s="35"/>
      <c r="B89" s="195"/>
      <c r="C89" s="41"/>
      <c r="D89" s="5" t="s">
        <v>11</v>
      </c>
      <c r="E89" s="38">
        <v>0</v>
      </c>
      <c r="F89" s="39">
        <f>IF(C89="x",E89,0)</f>
        <v>0</v>
      </c>
      <c r="G89" s="196"/>
      <c r="H89" s="63"/>
      <c r="I89" s="196"/>
    </row>
    <row r="90" spans="1:9" s="37" customFormat="1" x14ac:dyDescent="0.35">
      <c r="A90" s="35"/>
      <c r="B90" s="18" t="s">
        <v>79</v>
      </c>
      <c r="C90" s="5"/>
      <c r="D90" s="18"/>
      <c r="E90" s="77"/>
      <c r="F90" s="39"/>
      <c r="G90" s="51"/>
      <c r="H90" s="63"/>
      <c r="I90" s="51"/>
    </row>
    <row r="91" spans="1:9" s="37" customFormat="1" x14ac:dyDescent="0.35">
      <c r="A91" s="35"/>
      <c r="B91" s="52" t="s">
        <v>80</v>
      </c>
      <c r="C91" s="5"/>
      <c r="D91" s="18"/>
      <c r="E91" s="77"/>
      <c r="F91" s="39"/>
      <c r="G91" s="51"/>
      <c r="H91" s="63"/>
      <c r="I91" s="51"/>
    </row>
    <row r="92" spans="1:9" s="37" customFormat="1" x14ac:dyDescent="0.35">
      <c r="A92" s="35"/>
      <c r="B92" s="52"/>
      <c r="C92" s="5"/>
      <c r="D92" s="18"/>
      <c r="E92" s="77"/>
      <c r="F92" s="39"/>
      <c r="G92" s="51"/>
      <c r="H92" s="63"/>
      <c r="I92" s="51"/>
    </row>
    <row r="93" spans="1:9" s="37" customFormat="1" ht="14.5" customHeight="1" x14ac:dyDescent="0.35">
      <c r="A93" s="35" t="s">
        <v>81</v>
      </c>
      <c r="B93" s="195" t="s">
        <v>82</v>
      </c>
      <c r="C93" s="41" t="s">
        <v>8</v>
      </c>
      <c r="D93" s="5" t="s">
        <v>9</v>
      </c>
      <c r="E93" s="39">
        <v>15</v>
      </c>
      <c r="F93" s="39">
        <f>IF(C93="x",E93,0)</f>
        <v>15</v>
      </c>
      <c r="G93" s="51"/>
      <c r="H93" s="63"/>
      <c r="I93" s="51"/>
    </row>
    <row r="94" spans="1:9" s="37" customFormat="1" x14ac:dyDescent="0.35">
      <c r="A94" s="35"/>
      <c r="B94" s="195"/>
      <c r="C94" s="41"/>
      <c r="D94" s="5" t="s">
        <v>11</v>
      </c>
      <c r="E94" s="39">
        <v>0</v>
      </c>
      <c r="F94" s="39">
        <f>IF(C94="x",E94,0)</f>
        <v>0</v>
      </c>
      <c r="G94" s="51"/>
      <c r="H94" s="63"/>
      <c r="I94" s="51"/>
    </row>
    <row r="95" spans="1:9" s="37" customFormat="1" x14ac:dyDescent="0.35">
      <c r="A95" s="35"/>
      <c r="B95" s="18" t="s">
        <v>83</v>
      </c>
      <c r="C95" s="5"/>
      <c r="D95" s="18"/>
      <c r="E95" s="38"/>
      <c r="F95" s="39"/>
      <c r="G95" s="51"/>
      <c r="H95" s="63"/>
      <c r="I95" s="51"/>
    </row>
    <row r="96" spans="1:9" s="37" customFormat="1" x14ac:dyDescent="0.35">
      <c r="A96" s="35"/>
      <c r="B96" s="52" t="s">
        <v>84</v>
      </c>
      <c r="C96" s="5"/>
      <c r="D96" s="18"/>
      <c r="E96" s="77"/>
      <c r="F96" s="39"/>
      <c r="G96" s="51"/>
      <c r="H96" s="63"/>
      <c r="I96" s="51"/>
    </row>
    <row r="97" spans="1:9" s="37" customFormat="1" x14ac:dyDescent="0.35">
      <c r="A97" s="35"/>
      <c r="B97" s="78"/>
      <c r="C97" s="63"/>
      <c r="E97" s="38"/>
      <c r="F97" s="39"/>
      <c r="G97" s="51"/>
      <c r="H97" s="63"/>
      <c r="I97" s="51"/>
    </row>
    <row r="98" spans="1:9" s="18" customFormat="1" ht="29" x14ac:dyDescent="0.35">
      <c r="A98" s="48" t="s">
        <v>85</v>
      </c>
      <c r="B98" s="50" t="s">
        <v>86</v>
      </c>
      <c r="C98" s="79" t="s">
        <v>8</v>
      </c>
      <c r="D98" s="38" t="s">
        <v>9</v>
      </c>
      <c r="E98" s="38">
        <v>15</v>
      </c>
      <c r="F98" s="39">
        <f>IF(C98="x",E98,0)</f>
        <v>15</v>
      </c>
      <c r="G98" s="51"/>
      <c r="H98" s="54"/>
      <c r="I98" s="51"/>
    </row>
    <row r="99" spans="1:9" ht="29" x14ac:dyDescent="0.35">
      <c r="B99" s="18" t="s">
        <v>87</v>
      </c>
      <c r="C99" s="79"/>
      <c r="D99" s="38" t="s">
        <v>11</v>
      </c>
      <c r="E99" s="38">
        <v>0</v>
      </c>
      <c r="F99" s="39">
        <f>IF(C99="x",E99,0)</f>
        <v>0</v>
      </c>
    </row>
    <row r="100" spans="1:9" x14ac:dyDescent="0.35">
      <c r="B100" s="199" t="s">
        <v>88</v>
      </c>
      <c r="C100" s="200"/>
      <c r="D100" s="201"/>
      <c r="E100" s="38"/>
      <c r="F100" s="39"/>
    </row>
    <row r="101" spans="1:9" ht="12.65" customHeight="1" x14ac:dyDescent="0.35">
      <c r="B101" s="71" t="s">
        <v>89</v>
      </c>
      <c r="C101" s="71" t="s">
        <v>90</v>
      </c>
      <c r="D101" s="71" t="s">
        <v>91</v>
      </c>
      <c r="E101" s="38"/>
      <c r="F101" s="39"/>
    </row>
    <row r="102" spans="1:9" ht="91" x14ac:dyDescent="0.35">
      <c r="B102" s="71" t="s">
        <v>92</v>
      </c>
      <c r="C102" s="80"/>
      <c r="D102" s="81" t="s">
        <v>93</v>
      </c>
      <c r="E102" s="38"/>
      <c r="F102" s="39"/>
      <c r="G102" s="82"/>
      <c r="I102" s="82" t="s">
        <v>94</v>
      </c>
    </row>
    <row r="103" spans="1:9" ht="52" x14ac:dyDescent="0.35">
      <c r="B103" s="71" t="s">
        <v>95</v>
      </c>
      <c r="C103" s="80" t="s">
        <v>8</v>
      </c>
      <c r="D103" s="81" t="s">
        <v>96</v>
      </c>
      <c r="E103" s="38"/>
      <c r="F103" s="39"/>
      <c r="G103" s="82"/>
      <c r="I103" s="82" t="s">
        <v>97</v>
      </c>
    </row>
    <row r="104" spans="1:9" ht="39" x14ac:dyDescent="0.35">
      <c r="B104" s="71" t="s">
        <v>98</v>
      </c>
      <c r="C104" s="83" t="s">
        <v>8</v>
      </c>
      <c r="D104" s="81" t="s">
        <v>99</v>
      </c>
      <c r="E104" s="38"/>
      <c r="F104" s="39"/>
      <c r="G104" s="82"/>
      <c r="I104" s="82" t="s">
        <v>100</v>
      </c>
    </row>
    <row r="105" spans="1:9" ht="52" x14ac:dyDescent="0.35">
      <c r="B105" s="71" t="s">
        <v>101</v>
      </c>
      <c r="C105" s="83" t="s">
        <v>8</v>
      </c>
      <c r="D105" s="81" t="s">
        <v>102</v>
      </c>
      <c r="E105" s="38"/>
      <c r="F105" s="39"/>
      <c r="G105" s="82"/>
      <c r="I105" s="82" t="s">
        <v>103</v>
      </c>
    </row>
    <row r="106" spans="1:9" ht="78" x14ac:dyDescent="0.35">
      <c r="B106" s="71" t="s">
        <v>104</v>
      </c>
      <c r="C106" s="83" t="s">
        <v>8</v>
      </c>
      <c r="D106" s="81" t="s">
        <v>105</v>
      </c>
      <c r="E106" s="5"/>
      <c r="F106" s="39"/>
      <c r="G106" s="82"/>
      <c r="I106" s="82" t="s">
        <v>106</v>
      </c>
    </row>
    <row r="107" spans="1:9" ht="65" x14ac:dyDescent="0.35">
      <c r="B107" s="84" t="s">
        <v>107</v>
      </c>
      <c r="C107" s="83" t="s">
        <v>8</v>
      </c>
      <c r="D107" s="81" t="s">
        <v>108</v>
      </c>
      <c r="E107" s="5"/>
      <c r="F107" s="39"/>
      <c r="G107" s="82"/>
      <c r="I107" s="82" t="s">
        <v>109</v>
      </c>
    </row>
    <row r="108" spans="1:9" x14ac:dyDescent="0.35">
      <c r="B108" s="85"/>
      <c r="C108" s="86"/>
      <c r="D108" s="87"/>
      <c r="E108" s="5"/>
      <c r="F108" s="39"/>
      <c r="G108" s="88"/>
      <c r="I108" s="88"/>
    </row>
    <row r="109" spans="1:9" s="18" customFormat="1" ht="26" x14ac:dyDescent="0.35">
      <c r="A109" s="48" t="s">
        <v>110</v>
      </c>
      <c r="B109" s="85" t="s">
        <v>111</v>
      </c>
      <c r="C109" s="79" t="s">
        <v>8</v>
      </c>
      <c r="D109" s="38" t="s">
        <v>9</v>
      </c>
      <c r="E109" s="39">
        <v>0</v>
      </c>
      <c r="F109" s="39">
        <f>IF(C109="x",E109,0)</f>
        <v>0</v>
      </c>
      <c r="G109" s="88"/>
      <c r="H109" s="54"/>
      <c r="I109" s="88"/>
    </row>
    <row r="110" spans="1:9" s="18" customFormat="1" x14ac:dyDescent="0.35">
      <c r="A110" s="48"/>
      <c r="B110" s="18" t="s">
        <v>112</v>
      </c>
      <c r="C110" s="79"/>
      <c r="D110" s="38" t="s">
        <v>11</v>
      </c>
      <c r="E110" s="38">
        <v>0</v>
      </c>
      <c r="F110" s="39">
        <f>IF(C110="x",E110,0)</f>
        <v>0</v>
      </c>
      <c r="G110" s="82"/>
      <c r="H110" s="54"/>
      <c r="I110" s="82" t="s">
        <v>113</v>
      </c>
    </row>
    <row r="111" spans="1:9" s="18" customFormat="1" x14ac:dyDescent="0.35">
      <c r="A111" s="48"/>
      <c r="B111" s="45" t="s">
        <v>114</v>
      </c>
      <c r="C111" s="86"/>
      <c r="D111" s="89"/>
      <c r="E111" s="90"/>
      <c r="F111" s="39"/>
      <c r="G111" s="82"/>
      <c r="H111" s="54"/>
      <c r="I111" s="82"/>
    </row>
    <row r="112" spans="1:9" x14ac:dyDescent="0.35">
      <c r="B112" s="85"/>
      <c r="C112" s="86"/>
      <c r="D112" s="87"/>
      <c r="E112" s="5"/>
      <c r="F112" s="39"/>
      <c r="G112" s="88"/>
      <c r="I112" s="88"/>
    </row>
    <row r="113" spans="1:15" ht="15.5" x14ac:dyDescent="0.35">
      <c r="B113" s="91" t="s">
        <v>115</v>
      </c>
      <c r="C113" s="92"/>
      <c r="D113" s="92"/>
      <c r="E113" s="92"/>
      <c r="F113" s="93">
        <f>SUM(F114:F171)</f>
        <v>70</v>
      </c>
      <c r="G113" s="92"/>
      <c r="H113" s="94"/>
      <c r="I113" s="92"/>
      <c r="J113" s="95"/>
      <c r="K113" s="32"/>
      <c r="L113" s="33">
        <v>220</v>
      </c>
      <c r="M113" s="34"/>
      <c r="N113" s="34"/>
      <c r="O113" s="34"/>
    </row>
    <row r="114" spans="1:15" ht="14.5" customHeight="1" x14ac:dyDescent="0.35">
      <c r="A114" s="48">
        <v>12</v>
      </c>
      <c r="B114" s="195" t="s">
        <v>116</v>
      </c>
      <c r="C114" s="79" t="s">
        <v>8</v>
      </c>
      <c r="D114" s="38" t="s">
        <v>9</v>
      </c>
      <c r="E114" s="38">
        <v>30</v>
      </c>
      <c r="F114" s="39">
        <f>IF(C114="x",E114,0)</f>
        <v>30</v>
      </c>
      <c r="G114" s="196"/>
      <c r="I114" s="196" t="s">
        <v>117</v>
      </c>
    </row>
    <row r="115" spans="1:15" x14ac:dyDescent="0.35">
      <c r="B115" s="195"/>
      <c r="C115" s="79"/>
      <c r="D115" s="38" t="s">
        <v>11</v>
      </c>
      <c r="E115" s="38">
        <v>0</v>
      </c>
      <c r="F115" s="39">
        <f>IF(C115="x",E115,0)</f>
        <v>0</v>
      </c>
      <c r="G115" s="196"/>
      <c r="I115" s="196"/>
    </row>
    <row r="116" spans="1:15" x14ac:dyDescent="0.35">
      <c r="B116" s="18" t="s">
        <v>118</v>
      </c>
      <c r="D116" s="5"/>
      <c r="E116" s="5"/>
      <c r="F116" s="39"/>
    </row>
    <row r="117" spans="1:15" x14ac:dyDescent="0.35">
      <c r="B117" s="45" t="s">
        <v>119</v>
      </c>
      <c r="D117" s="5"/>
      <c r="E117" s="5"/>
      <c r="F117" s="39"/>
    </row>
    <row r="118" spans="1:15" x14ac:dyDescent="0.35">
      <c r="B118" s="52"/>
      <c r="D118" s="5"/>
      <c r="E118" s="5"/>
      <c r="F118" s="39"/>
    </row>
    <row r="119" spans="1:15" x14ac:dyDescent="0.35">
      <c r="A119" s="1">
        <v>13</v>
      </c>
      <c r="B119" s="195" t="s">
        <v>120</v>
      </c>
      <c r="C119" s="79" t="s">
        <v>8</v>
      </c>
      <c r="D119" s="78" t="s">
        <v>121</v>
      </c>
      <c r="E119" s="78">
        <v>0</v>
      </c>
      <c r="F119" s="39">
        <f t="shared" ref="F119:F129" si="0">IF(C119="x",E119,0)</f>
        <v>0</v>
      </c>
    </row>
    <row r="120" spans="1:15" x14ac:dyDescent="0.35">
      <c r="B120" s="195"/>
      <c r="C120" s="79"/>
      <c r="D120" s="38" t="s">
        <v>122</v>
      </c>
      <c r="E120" s="38">
        <v>0</v>
      </c>
      <c r="F120" s="39">
        <f t="shared" si="0"/>
        <v>0</v>
      </c>
    </row>
    <row r="121" spans="1:15" x14ac:dyDescent="0.35">
      <c r="B121" s="195"/>
      <c r="C121" s="79"/>
      <c r="D121" s="38" t="s">
        <v>123</v>
      </c>
      <c r="E121" s="38">
        <v>0</v>
      </c>
      <c r="F121" s="39">
        <f t="shared" si="0"/>
        <v>0</v>
      </c>
    </row>
    <row r="122" spans="1:15" x14ac:dyDescent="0.35">
      <c r="B122" s="18" t="s">
        <v>124</v>
      </c>
      <c r="D122" s="5"/>
      <c r="E122" s="5"/>
      <c r="F122" s="39">
        <f t="shared" si="0"/>
        <v>0</v>
      </c>
    </row>
    <row r="123" spans="1:15" ht="29" x14ac:dyDescent="0.35">
      <c r="B123" s="45" t="s">
        <v>125</v>
      </c>
      <c r="D123" s="5"/>
      <c r="E123" s="5"/>
      <c r="F123" s="39">
        <f t="shared" si="0"/>
        <v>0</v>
      </c>
    </row>
    <row r="124" spans="1:15" x14ac:dyDescent="0.35">
      <c r="B124" s="64"/>
      <c r="D124" s="5"/>
      <c r="E124" s="5"/>
      <c r="F124" s="39">
        <f t="shared" si="0"/>
        <v>0</v>
      </c>
      <c r="G124" s="88"/>
      <c r="I124" s="88"/>
    </row>
    <row r="125" spans="1:15" s="18" customFormat="1" x14ac:dyDescent="0.35">
      <c r="A125" s="48">
        <v>14</v>
      </c>
      <c r="B125" s="195" t="s">
        <v>126</v>
      </c>
      <c r="C125" s="79" t="s">
        <v>8</v>
      </c>
      <c r="D125" s="78" t="s">
        <v>127</v>
      </c>
      <c r="E125" s="78">
        <v>20</v>
      </c>
      <c r="F125" s="39">
        <f t="shared" si="0"/>
        <v>20</v>
      </c>
      <c r="G125" s="203"/>
      <c r="H125" s="54"/>
      <c r="I125" s="203" t="s">
        <v>128</v>
      </c>
    </row>
    <row r="126" spans="1:15" s="18" customFormat="1" x14ac:dyDescent="0.35">
      <c r="A126" s="48"/>
      <c r="B126" s="195"/>
      <c r="C126" s="79"/>
      <c r="D126" s="78" t="s">
        <v>129</v>
      </c>
      <c r="E126" s="78">
        <v>15</v>
      </c>
      <c r="F126" s="39">
        <f t="shared" si="0"/>
        <v>0</v>
      </c>
      <c r="G126" s="203"/>
      <c r="H126" s="54"/>
      <c r="I126" s="203"/>
    </row>
    <row r="127" spans="1:15" s="18" customFormat="1" x14ac:dyDescent="0.35">
      <c r="A127" s="48"/>
      <c r="B127" s="195"/>
      <c r="C127" s="79"/>
      <c r="D127" s="38" t="s">
        <v>130</v>
      </c>
      <c r="E127" s="38">
        <v>10</v>
      </c>
      <c r="F127" s="39">
        <f t="shared" si="0"/>
        <v>0</v>
      </c>
      <c r="G127" s="196"/>
      <c r="H127" s="54"/>
      <c r="I127" s="196"/>
    </row>
    <row r="128" spans="1:15" s="18" customFormat="1" x14ac:dyDescent="0.35">
      <c r="A128" s="48"/>
      <c r="B128" s="195"/>
      <c r="C128" s="79"/>
      <c r="D128" s="38" t="s">
        <v>11</v>
      </c>
      <c r="E128" s="38">
        <v>0</v>
      </c>
      <c r="F128" s="39">
        <f t="shared" si="0"/>
        <v>0</v>
      </c>
      <c r="G128" s="196"/>
      <c r="H128" s="54"/>
      <c r="I128" s="196"/>
    </row>
    <row r="129" spans="1:9" s="18" customFormat="1" x14ac:dyDescent="0.35">
      <c r="A129" s="48"/>
      <c r="B129" s="195"/>
      <c r="C129" s="79"/>
      <c r="D129" s="38" t="s">
        <v>18</v>
      </c>
      <c r="E129" s="38">
        <v>20</v>
      </c>
      <c r="F129" s="39">
        <f t="shared" si="0"/>
        <v>0</v>
      </c>
      <c r="G129" s="196"/>
      <c r="H129" s="54"/>
      <c r="I129" s="196"/>
    </row>
    <row r="130" spans="1:9" s="18" customFormat="1" ht="29" x14ac:dyDescent="0.35">
      <c r="A130" s="48"/>
      <c r="B130" s="18" t="s">
        <v>131</v>
      </c>
      <c r="C130" s="5"/>
      <c r="D130" s="5"/>
      <c r="E130" s="5"/>
      <c r="F130" s="39"/>
      <c r="G130" s="51"/>
      <c r="H130" s="54"/>
      <c r="I130" s="51"/>
    </row>
    <row r="131" spans="1:9" s="18" customFormat="1" x14ac:dyDescent="0.35">
      <c r="A131" s="48"/>
      <c r="B131" s="45" t="s">
        <v>132</v>
      </c>
      <c r="C131" s="5"/>
      <c r="D131" s="5"/>
      <c r="E131" s="5"/>
      <c r="F131" s="39"/>
      <c r="G131" s="51"/>
      <c r="H131" s="54"/>
      <c r="I131" s="51"/>
    </row>
    <row r="132" spans="1:9" x14ac:dyDescent="0.35">
      <c r="B132" s="52"/>
      <c r="D132" s="5"/>
      <c r="E132" s="5"/>
      <c r="F132" s="39"/>
    </row>
    <row r="133" spans="1:9" x14ac:dyDescent="0.35">
      <c r="A133" s="1">
        <v>15</v>
      </c>
      <c r="B133" s="195" t="s">
        <v>133</v>
      </c>
      <c r="C133" s="79"/>
      <c r="D133" s="38" t="s">
        <v>134</v>
      </c>
      <c r="E133" s="38">
        <v>20</v>
      </c>
      <c r="F133" s="39">
        <f t="shared" ref="F133:F138" si="1">IF(C133="x",E133,0)</f>
        <v>0</v>
      </c>
      <c r="I133" s="2" t="s">
        <v>135</v>
      </c>
    </row>
    <row r="134" spans="1:9" x14ac:dyDescent="0.35">
      <c r="B134" s="195"/>
      <c r="C134" s="79"/>
      <c r="D134" s="38" t="s">
        <v>136</v>
      </c>
      <c r="E134" s="38">
        <v>15</v>
      </c>
      <c r="F134" s="39">
        <f t="shared" si="1"/>
        <v>0</v>
      </c>
    </row>
    <row r="135" spans="1:9" x14ac:dyDescent="0.35">
      <c r="B135" s="195"/>
      <c r="C135" s="79"/>
      <c r="D135" s="38" t="s">
        <v>137</v>
      </c>
      <c r="E135" s="38">
        <v>10</v>
      </c>
      <c r="F135" s="39">
        <f t="shared" si="1"/>
        <v>0</v>
      </c>
    </row>
    <row r="136" spans="1:9" x14ac:dyDescent="0.35">
      <c r="B136" s="195"/>
      <c r="C136" s="79"/>
      <c r="D136" s="38" t="s">
        <v>138</v>
      </c>
      <c r="E136" s="38">
        <v>5</v>
      </c>
      <c r="F136" s="39">
        <f t="shared" si="1"/>
        <v>0</v>
      </c>
    </row>
    <row r="137" spans="1:9" x14ac:dyDescent="0.35">
      <c r="B137" s="195"/>
      <c r="C137" s="79"/>
      <c r="D137" s="38" t="s">
        <v>139</v>
      </c>
      <c r="E137" s="38">
        <v>0</v>
      </c>
      <c r="F137" s="39">
        <f t="shared" si="1"/>
        <v>0</v>
      </c>
    </row>
    <row r="138" spans="1:9" x14ac:dyDescent="0.35">
      <c r="B138" s="5"/>
      <c r="C138" s="79" t="s">
        <v>8</v>
      </c>
      <c r="D138" s="38" t="s">
        <v>140</v>
      </c>
      <c r="E138" s="38">
        <v>20</v>
      </c>
      <c r="F138" s="39">
        <f t="shared" si="1"/>
        <v>20</v>
      </c>
    </row>
    <row r="139" spans="1:9" x14ac:dyDescent="0.35">
      <c r="B139" s="18" t="s">
        <v>141</v>
      </c>
      <c r="C139" s="96"/>
      <c r="D139" s="38"/>
      <c r="E139" s="38"/>
      <c r="F139" s="39"/>
    </row>
    <row r="140" spans="1:9" x14ac:dyDescent="0.35">
      <c r="B140" s="45" t="s">
        <v>142</v>
      </c>
      <c r="C140" s="96"/>
      <c r="D140" s="38"/>
      <c r="E140" s="38"/>
      <c r="F140" s="39"/>
    </row>
    <row r="141" spans="1:9" x14ac:dyDescent="0.35">
      <c r="B141" s="52"/>
      <c r="D141" s="5"/>
      <c r="E141" s="5"/>
      <c r="F141" s="39"/>
    </row>
    <row r="142" spans="1:9" x14ac:dyDescent="0.35">
      <c r="A142" s="1">
        <v>16</v>
      </c>
      <c r="B142" s="195" t="s">
        <v>143</v>
      </c>
      <c r="C142" s="97" t="s">
        <v>8</v>
      </c>
      <c r="D142" s="38" t="s">
        <v>9</v>
      </c>
      <c r="E142" s="38">
        <v>20</v>
      </c>
      <c r="F142" s="39">
        <v>0</v>
      </c>
      <c r="G142" s="204"/>
      <c r="I142" s="204" t="s">
        <v>144</v>
      </c>
    </row>
    <row r="143" spans="1:9" ht="27" customHeight="1" x14ac:dyDescent="0.35">
      <c r="B143" s="195"/>
      <c r="C143" s="79"/>
      <c r="D143" s="38" t="s">
        <v>11</v>
      </c>
      <c r="E143" s="38">
        <v>0</v>
      </c>
      <c r="F143" s="39">
        <f>IF(C143="x",E143,0)</f>
        <v>0</v>
      </c>
      <c r="G143" s="204"/>
      <c r="I143" s="204"/>
    </row>
    <row r="144" spans="1:9" ht="32.5" customHeight="1" x14ac:dyDescent="0.35">
      <c r="B144" s="18" t="s">
        <v>145</v>
      </c>
      <c r="D144" s="5"/>
      <c r="E144" s="5"/>
      <c r="F144" s="39"/>
    </row>
    <row r="145" spans="1:9" ht="68.5" customHeight="1" x14ac:dyDescent="0.35">
      <c r="B145" s="45" t="s">
        <v>146</v>
      </c>
      <c r="D145" s="5"/>
      <c r="E145" s="5"/>
      <c r="F145" s="39"/>
      <c r="G145" s="46" t="s">
        <v>147</v>
      </c>
      <c r="H145" s="47"/>
      <c r="I145" s="3"/>
    </row>
    <row r="146" spans="1:9" x14ac:dyDescent="0.35">
      <c r="B146" s="52"/>
      <c r="D146" s="5"/>
      <c r="E146" s="5"/>
      <c r="F146" s="39"/>
    </row>
    <row r="147" spans="1:9" s="18" customFormat="1" ht="19.5" customHeight="1" x14ac:dyDescent="0.35">
      <c r="A147" s="48">
        <v>17</v>
      </c>
      <c r="B147" s="198" t="s">
        <v>148</v>
      </c>
      <c r="C147" s="97" t="s">
        <v>8</v>
      </c>
      <c r="D147" s="38" t="s">
        <v>9</v>
      </c>
      <c r="E147" s="38">
        <v>20</v>
      </c>
      <c r="F147" s="39">
        <v>0</v>
      </c>
      <c r="G147" s="51"/>
      <c r="H147" s="54"/>
      <c r="I147" s="51"/>
    </row>
    <row r="148" spans="1:9" s="18" customFormat="1" ht="12.75" customHeight="1" x14ac:dyDescent="0.35">
      <c r="A148" s="48"/>
      <c r="B148" s="198"/>
      <c r="C148" s="79"/>
      <c r="D148" s="38" t="s">
        <v>11</v>
      </c>
      <c r="E148" s="38">
        <v>0</v>
      </c>
      <c r="F148" s="39">
        <f>IF(C148="x",E148,0)</f>
        <v>0</v>
      </c>
      <c r="G148" s="51"/>
      <c r="H148" s="54"/>
      <c r="I148" s="51"/>
    </row>
    <row r="149" spans="1:9" s="18" customFormat="1" x14ac:dyDescent="0.35">
      <c r="A149" s="48"/>
      <c r="B149" s="52" t="s">
        <v>145</v>
      </c>
      <c r="C149" s="96"/>
      <c r="D149" s="38"/>
      <c r="E149" s="38"/>
      <c r="F149" s="39"/>
      <c r="G149" s="51"/>
      <c r="H149" s="54"/>
      <c r="I149" s="51"/>
    </row>
    <row r="150" spans="1:9" s="18" customFormat="1" ht="47" customHeight="1" x14ac:dyDescent="0.35">
      <c r="A150" s="48"/>
      <c r="B150" s="45" t="s">
        <v>149</v>
      </c>
      <c r="C150" s="96"/>
      <c r="D150" s="38"/>
      <c r="E150" s="38"/>
      <c r="F150" s="39"/>
      <c r="G150" s="46" t="s">
        <v>150</v>
      </c>
      <c r="H150" s="61"/>
      <c r="I150" s="3"/>
    </row>
    <row r="151" spans="1:9" s="18" customFormat="1" x14ac:dyDescent="0.35">
      <c r="A151" s="48"/>
      <c r="B151" s="52"/>
      <c r="C151" s="5"/>
      <c r="D151" s="5"/>
      <c r="E151" s="5"/>
      <c r="F151" s="39"/>
      <c r="G151" s="51"/>
      <c r="H151" s="54"/>
      <c r="I151" s="51"/>
    </row>
    <row r="152" spans="1:9" s="18" customFormat="1" ht="14.5" customHeight="1" x14ac:dyDescent="0.35">
      <c r="A152" s="48">
        <v>18</v>
      </c>
      <c r="B152" s="195" t="s">
        <v>151</v>
      </c>
      <c r="C152" s="97" t="s">
        <v>8</v>
      </c>
      <c r="D152" s="38" t="s">
        <v>9</v>
      </c>
      <c r="E152" s="38">
        <v>20</v>
      </c>
      <c r="F152" s="39">
        <v>0</v>
      </c>
      <c r="G152" s="51"/>
      <c r="H152" s="54"/>
      <c r="I152" s="51"/>
    </row>
    <row r="153" spans="1:9" s="18" customFormat="1" x14ac:dyDescent="0.35">
      <c r="A153" s="48"/>
      <c r="B153" s="195"/>
      <c r="C153" s="79"/>
      <c r="D153" s="38" t="s">
        <v>11</v>
      </c>
      <c r="E153" s="38">
        <v>0</v>
      </c>
      <c r="F153" s="39">
        <f>IF(C153="x",E153,0)</f>
        <v>0</v>
      </c>
      <c r="G153" s="51"/>
      <c r="H153" s="54"/>
      <c r="I153" s="51"/>
    </row>
    <row r="154" spans="1:9" s="18" customFormat="1" ht="29" x14ac:dyDescent="0.35">
      <c r="A154" s="48"/>
      <c r="B154" s="18" t="s">
        <v>152</v>
      </c>
      <c r="C154" s="5"/>
      <c r="D154" s="5"/>
      <c r="E154" s="5"/>
      <c r="F154" s="39"/>
      <c r="G154" s="51"/>
      <c r="H154" s="54"/>
      <c r="I154" s="51"/>
    </row>
    <row r="155" spans="1:9" s="18" customFormat="1" ht="41" customHeight="1" x14ac:dyDescent="0.35">
      <c r="A155" s="48"/>
      <c r="B155" s="45" t="s">
        <v>153</v>
      </c>
      <c r="C155" s="5"/>
      <c r="D155" s="5"/>
      <c r="E155" s="5"/>
      <c r="F155" s="39"/>
      <c r="G155" s="60" t="s">
        <v>154</v>
      </c>
      <c r="H155" s="61"/>
    </row>
    <row r="156" spans="1:9" s="18" customFormat="1" x14ac:dyDescent="0.35">
      <c r="A156" s="48"/>
      <c r="B156" s="64"/>
      <c r="C156" s="5"/>
      <c r="D156" s="5"/>
      <c r="E156" s="5"/>
      <c r="F156" s="39"/>
      <c r="G156" s="88"/>
      <c r="H156" s="54"/>
      <c r="I156" s="88"/>
    </row>
    <row r="157" spans="1:9" ht="14.5" customHeight="1" x14ac:dyDescent="0.35">
      <c r="A157" s="1">
        <v>19</v>
      </c>
      <c r="B157" s="195" t="s">
        <v>155</v>
      </c>
      <c r="C157" s="79"/>
      <c r="D157" s="38" t="s">
        <v>9</v>
      </c>
      <c r="E157" s="38">
        <v>20</v>
      </c>
      <c r="F157" s="39">
        <f>IF(C157="x",E157,0)</f>
        <v>0</v>
      </c>
    </row>
    <row r="158" spans="1:9" x14ac:dyDescent="0.35">
      <c r="B158" s="195"/>
      <c r="C158" s="79" t="s">
        <v>8</v>
      </c>
      <c r="D158" s="38" t="s">
        <v>11</v>
      </c>
      <c r="E158" s="38">
        <v>0</v>
      </c>
      <c r="F158" s="39">
        <f>IF(C158="x",E158,0)</f>
        <v>0</v>
      </c>
    </row>
    <row r="159" spans="1:9" x14ac:dyDescent="0.35">
      <c r="B159" s="18" t="s">
        <v>156</v>
      </c>
      <c r="D159" s="5"/>
      <c r="E159" s="5"/>
      <c r="F159" s="39"/>
    </row>
    <row r="160" spans="1:9" x14ac:dyDescent="0.35">
      <c r="B160" s="45" t="s">
        <v>157</v>
      </c>
      <c r="D160" s="5"/>
      <c r="E160" s="5"/>
      <c r="F160" s="39"/>
    </row>
    <row r="161" spans="1:14" x14ac:dyDescent="0.35">
      <c r="B161" s="52"/>
      <c r="D161" s="5"/>
      <c r="E161" s="5"/>
      <c r="F161" s="39"/>
    </row>
    <row r="162" spans="1:14" x14ac:dyDescent="0.35">
      <c r="A162" s="48">
        <v>20</v>
      </c>
      <c r="B162" s="195" t="s">
        <v>158</v>
      </c>
      <c r="C162" s="79"/>
      <c r="D162" s="38" t="s">
        <v>9</v>
      </c>
      <c r="E162" s="38">
        <v>20</v>
      </c>
      <c r="F162" s="39">
        <f>IF(C162="x",E162,0)</f>
        <v>0</v>
      </c>
      <c r="G162" s="57"/>
      <c r="I162" s="57"/>
    </row>
    <row r="163" spans="1:14" ht="33" customHeight="1" x14ac:dyDescent="0.35">
      <c r="A163" s="58"/>
      <c r="B163" s="195"/>
      <c r="C163" s="79" t="s">
        <v>8</v>
      </c>
      <c r="D163" s="38" t="s">
        <v>11</v>
      </c>
      <c r="E163" s="38">
        <v>0</v>
      </c>
      <c r="F163" s="39">
        <f>IF(C163="x",E163,0)</f>
        <v>0</v>
      </c>
      <c r="G163" s="57"/>
      <c r="I163" s="57"/>
    </row>
    <row r="164" spans="1:14" ht="29" x14ac:dyDescent="0.35">
      <c r="A164" s="58"/>
      <c r="B164" s="18" t="s">
        <v>152</v>
      </c>
      <c r="D164" s="98"/>
      <c r="E164" s="98"/>
      <c r="F164" s="39"/>
      <c r="G164" s="57"/>
      <c r="I164" s="57"/>
    </row>
    <row r="165" spans="1:14" x14ac:dyDescent="0.35">
      <c r="A165" s="58"/>
      <c r="B165" s="45" t="s">
        <v>27</v>
      </c>
      <c r="D165" s="98"/>
      <c r="E165" s="98"/>
      <c r="F165" s="39"/>
      <c r="G165" s="57"/>
      <c r="I165" s="57"/>
    </row>
    <row r="166" spans="1:14" x14ac:dyDescent="0.35">
      <c r="A166" s="58"/>
      <c r="B166" s="99"/>
      <c r="D166" s="98"/>
      <c r="E166" s="98"/>
      <c r="F166" s="39"/>
      <c r="G166" s="100"/>
      <c r="I166" s="100"/>
    </row>
    <row r="167" spans="1:14" s="18" customFormat="1" ht="14.5" customHeight="1" x14ac:dyDescent="0.35">
      <c r="A167" s="48">
        <v>21</v>
      </c>
      <c r="B167" s="195" t="s">
        <v>159</v>
      </c>
      <c r="C167" s="97" t="s">
        <v>8</v>
      </c>
      <c r="D167" s="38" t="s">
        <v>9</v>
      </c>
      <c r="E167" s="38">
        <v>20</v>
      </c>
      <c r="F167" s="39">
        <v>0</v>
      </c>
      <c r="G167" s="196"/>
      <c r="H167" s="54"/>
      <c r="I167" s="196" t="s">
        <v>160</v>
      </c>
    </row>
    <row r="168" spans="1:14" s="18" customFormat="1" x14ac:dyDescent="0.35">
      <c r="A168" s="48"/>
      <c r="B168" s="195"/>
      <c r="C168" s="79"/>
      <c r="D168" s="38" t="s">
        <v>11</v>
      </c>
      <c r="E168" s="38">
        <v>0</v>
      </c>
      <c r="F168" s="39">
        <f>IF(C168="x",E168,0)</f>
        <v>0</v>
      </c>
      <c r="G168" s="196"/>
      <c r="H168" s="54"/>
      <c r="I168" s="196"/>
    </row>
    <row r="169" spans="1:14" s="18" customFormat="1" ht="29" x14ac:dyDescent="0.35">
      <c r="A169" s="48"/>
      <c r="B169" s="18" t="s">
        <v>152</v>
      </c>
      <c r="C169" s="5"/>
      <c r="D169" s="5"/>
      <c r="E169" s="5"/>
      <c r="F169" s="39"/>
      <c r="G169" s="51"/>
      <c r="H169" s="54"/>
      <c r="I169" s="51"/>
    </row>
    <row r="170" spans="1:14" s="18" customFormat="1" ht="47" customHeight="1" x14ac:dyDescent="0.35">
      <c r="A170" s="48"/>
      <c r="B170" s="45" t="s">
        <v>161</v>
      </c>
      <c r="C170" s="5"/>
      <c r="D170" s="5"/>
      <c r="E170" s="5"/>
      <c r="F170" s="39"/>
      <c r="G170" s="60" t="s">
        <v>162</v>
      </c>
      <c r="H170" s="61"/>
    </row>
    <row r="171" spans="1:14" x14ac:dyDescent="0.35">
      <c r="B171" s="52"/>
      <c r="D171" s="5"/>
      <c r="E171" s="5"/>
      <c r="F171" s="39"/>
    </row>
    <row r="172" spans="1:14" ht="15.5" x14ac:dyDescent="0.35">
      <c r="B172" s="101" t="s">
        <v>163</v>
      </c>
      <c r="C172" s="102"/>
      <c r="D172" s="102"/>
      <c r="E172" s="102"/>
      <c r="F172" s="29">
        <f>SUM(F173:F260)</f>
        <v>67</v>
      </c>
      <c r="G172" s="103"/>
      <c r="H172" s="104"/>
      <c r="I172" s="102"/>
      <c r="J172" s="105"/>
      <c r="K172" s="105"/>
      <c r="L172" s="105"/>
      <c r="M172" s="105"/>
      <c r="N172" s="105"/>
    </row>
    <row r="173" spans="1:14" x14ac:dyDescent="0.35">
      <c r="A173" s="48">
        <v>22</v>
      </c>
      <c r="B173" s="195" t="s">
        <v>164</v>
      </c>
      <c r="C173" s="97" t="s">
        <v>8</v>
      </c>
      <c r="D173" s="38" t="s">
        <v>9</v>
      </c>
      <c r="E173" s="38">
        <v>20</v>
      </c>
      <c r="F173" s="39">
        <v>0</v>
      </c>
      <c r="G173" s="51"/>
      <c r="I173" s="51" t="s">
        <v>165</v>
      </c>
    </row>
    <row r="174" spans="1:14" x14ac:dyDescent="0.35">
      <c r="A174" s="58"/>
      <c r="B174" s="195"/>
      <c r="C174" s="79"/>
      <c r="D174" s="38" t="s">
        <v>11</v>
      </c>
      <c r="E174" s="38">
        <v>0</v>
      </c>
      <c r="F174" s="39">
        <f>IF(C174="x",E174,0)</f>
        <v>0</v>
      </c>
    </row>
    <row r="175" spans="1:14" s="18" customFormat="1" x14ac:dyDescent="0.35">
      <c r="A175" s="48"/>
      <c r="B175" s="18" t="s">
        <v>166</v>
      </c>
      <c r="C175" s="5"/>
      <c r="D175" s="5"/>
      <c r="E175" s="5"/>
      <c r="F175" s="39"/>
      <c r="G175" s="51"/>
      <c r="H175" s="54"/>
      <c r="I175" s="51"/>
    </row>
    <row r="176" spans="1:14" s="18" customFormat="1" ht="72.5" x14ac:dyDescent="0.35">
      <c r="A176" s="48"/>
      <c r="B176" s="45" t="s">
        <v>167</v>
      </c>
      <c r="C176" s="5"/>
      <c r="D176" s="5"/>
      <c r="E176" s="5"/>
      <c r="F176" s="39"/>
      <c r="G176" s="60" t="s">
        <v>168</v>
      </c>
      <c r="H176" s="61"/>
    </row>
    <row r="177" spans="1:9" x14ac:dyDescent="0.35">
      <c r="B177" s="64"/>
      <c r="D177" s="5"/>
      <c r="E177" s="5"/>
      <c r="F177" s="39"/>
      <c r="G177" s="88"/>
      <c r="I177" s="88"/>
    </row>
    <row r="178" spans="1:9" ht="14.5" customHeight="1" x14ac:dyDescent="0.35">
      <c r="A178" s="1" t="s">
        <v>169</v>
      </c>
      <c r="B178" s="195" t="s">
        <v>170</v>
      </c>
      <c r="C178" s="97" t="s">
        <v>8</v>
      </c>
      <c r="D178" s="38" t="s">
        <v>9</v>
      </c>
      <c r="E178" s="38">
        <v>15</v>
      </c>
      <c r="F178" s="39">
        <v>0</v>
      </c>
    </row>
    <row r="179" spans="1:9" x14ac:dyDescent="0.35">
      <c r="B179" s="195"/>
      <c r="C179" s="79"/>
      <c r="D179" s="38" t="s">
        <v>11</v>
      </c>
      <c r="E179" s="38">
        <v>0</v>
      </c>
      <c r="F179" s="39">
        <f>IF(C179="x",E179,0)</f>
        <v>0</v>
      </c>
    </row>
    <row r="180" spans="1:9" x14ac:dyDescent="0.35">
      <c r="B180" s="18" t="s">
        <v>171</v>
      </c>
      <c r="C180" s="79"/>
      <c r="D180" s="38" t="s">
        <v>172</v>
      </c>
      <c r="E180" s="106">
        <v>0</v>
      </c>
      <c r="F180" s="39">
        <f>IF(C180="x",E180,0)</f>
        <v>0</v>
      </c>
    </row>
    <row r="181" spans="1:9" ht="43.5" x14ac:dyDescent="0.35">
      <c r="B181" s="45" t="s">
        <v>173</v>
      </c>
      <c r="D181" s="5"/>
      <c r="E181" s="5"/>
      <c r="F181" s="39"/>
      <c r="G181" s="46" t="s">
        <v>174</v>
      </c>
      <c r="H181" s="47"/>
      <c r="I181" s="3"/>
    </row>
    <row r="182" spans="1:9" x14ac:dyDescent="0.35">
      <c r="B182" s="64"/>
      <c r="D182" s="5"/>
      <c r="E182" s="5"/>
      <c r="F182" s="39"/>
      <c r="G182" s="88"/>
      <c r="I182" s="88"/>
    </row>
    <row r="183" spans="1:9" x14ac:dyDescent="0.35">
      <c r="A183" s="1" t="s">
        <v>175</v>
      </c>
      <c r="B183" s="195" t="s">
        <v>176</v>
      </c>
      <c r="C183" s="79"/>
      <c r="D183" s="38" t="s">
        <v>177</v>
      </c>
      <c r="E183" s="38">
        <v>0</v>
      </c>
      <c r="F183" s="39">
        <f>IF(C183="x",E183,0)</f>
        <v>0</v>
      </c>
    </row>
    <row r="184" spans="1:9" x14ac:dyDescent="0.35">
      <c r="B184" s="195"/>
      <c r="C184" s="79"/>
      <c r="D184" s="38" t="s">
        <v>178</v>
      </c>
      <c r="E184" s="38">
        <v>0</v>
      </c>
      <c r="F184" s="39">
        <f>IF(C184="x",E184,0)</f>
        <v>0</v>
      </c>
    </row>
    <row r="185" spans="1:9" x14ac:dyDescent="0.35">
      <c r="B185" s="195"/>
      <c r="C185" s="79" t="s">
        <v>8</v>
      </c>
      <c r="D185" s="38" t="s">
        <v>179</v>
      </c>
      <c r="E185" s="38">
        <v>0</v>
      </c>
      <c r="F185" s="39">
        <f>IF(C185="x",E185,0)</f>
        <v>0</v>
      </c>
    </row>
    <row r="186" spans="1:9" x14ac:dyDescent="0.35">
      <c r="B186" s="18" t="s">
        <v>180</v>
      </c>
      <c r="D186" s="5"/>
      <c r="E186" s="5"/>
      <c r="F186" s="39"/>
    </row>
    <row r="187" spans="1:9" x14ac:dyDescent="0.35">
      <c r="B187" s="45" t="s">
        <v>181</v>
      </c>
      <c r="D187" s="5"/>
      <c r="E187" s="5"/>
      <c r="F187" s="39"/>
    </row>
    <row r="188" spans="1:9" x14ac:dyDescent="0.35">
      <c r="B188" s="64"/>
      <c r="D188" s="5"/>
      <c r="E188" s="5"/>
      <c r="F188" s="39"/>
      <c r="G188" s="88"/>
      <c r="I188" s="88"/>
    </row>
    <row r="189" spans="1:9" x14ac:dyDescent="0.35">
      <c r="A189" s="1" t="s">
        <v>182</v>
      </c>
      <c r="B189" s="195" t="s">
        <v>183</v>
      </c>
      <c r="C189" s="79"/>
      <c r="D189" s="38" t="s">
        <v>9</v>
      </c>
      <c r="E189" s="38">
        <v>15</v>
      </c>
      <c r="F189" s="39">
        <f>IF(C189="x",E189,0)</f>
        <v>0</v>
      </c>
    </row>
    <row r="190" spans="1:9" x14ac:dyDescent="0.35">
      <c r="B190" s="195"/>
      <c r="C190" s="79"/>
      <c r="D190" s="38" t="s">
        <v>11</v>
      </c>
      <c r="E190" s="38">
        <v>0</v>
      </c>
      <c r="F190" s="39">
        <f>IF(C190="x",E190,0)</f>
        <v>0</v>
      </c>
    </row>
    <row r="191" spans="1:9" x14ac:dyDescent="0.35">
      <c r="B191" s="195"/>
      <c r="C191" s="79" t="s">
        <v>8</v>
      </c>
      <c r="D191" s="38" t="s">
        <v>172</v>
      </c>
      <c r="E191" s="38">
        <v>0</v>
      </c>
      <c r="F191" s="39">
        <f>IF(C191="x",E191,0)</f>
        <v>0</v>
      </c>
    </row>
    <row r="192" spans="1:9" x14ac:dyDescent="0.35">
      <c r="B192" s="18" t="s">
        <v>171</v>
      </c>
      <c r="C192" s="96"/>
      <c r="D192" s="38"/>
      <c r="E192" s="38"/>
      <c r="F192" s="39"/>
    </row>
    <row r="193" spans="1:9" x14ac:dyDescent="0.35">
      <c r="B193" s="45" t="s">
        <v>27</v>
      </c>
      <c r="C193" s="96"/>
      <c r="D193" s="38"/>
      <c r="E193" s="38"/>
      <c r="F193" s="39"/>
    </row>
    <row r="194" spans="1:9" x14ac:dyDescent="0.35">
      <c r="B194" s="64"/>
      <c r="D194" s="5"/>
      <c r="E194" s="5"/>
      <c r="F194" s="39"/>
      <c r="G194" s="88"/>
      <c r="I194" s="88"/>
    </row>
    <row r="195" spans="1:9" x14ac:dyDescent="0.35">
      <c r="A195" s="1" t="s">
        <v>184</v>
      </c>
      <c r="B195" s="195" t="s">
        <v>185</v>
      </c>
      <c r="C195" s="79"/>
      <c r="D195" s="38" t="s">
        <v>186</v>
      </c>
      <c r="E195" s="38">
        <v>15</v>
      </c>
      <c r="F195" s="39">
        <f>IF(C195="x",E195,0)</f>
        <v>0</v>
      </c>
    </row>
    <row r="196" spans="1:9" x14ac:dyDescent="0.35">
      <c r="B196" s="195"/>
      <c r="C196" s="79" t="s">
        <v>8</v>
      </c>
      <c r="D196" s="38" t="s">
        <v>187</v>
      </c>
      <c r="E196" s="38">
        <v>12</v>
      </c>
      <c r="F196" s="39">
        <f>IF(C196="x",E196,0)</f>
        <v>12</v>
      </c>
    </row>
    <row r="197" spans="1:9" x14ac:dyDescent="0.35">
      <c r="B197" s="195"/>
      <c r="C197" s="79"/>
      <c r="D197" s="38" t="s">
        <v>188</v>
      </c>
      <c r="E197" s="38">
        <v>10</v>
      </c>
      <c r="F197" s="39">
        <f>IF(C197="x",E197,0)</f>
        <v>0</v>
      </c>
    </row>
    <row r="198" spans="1:9" x14ac:dyDescent="0.35">
      <c r="B198" s="195"/>
      <c r="C198" s="79"/>
      <c r="D198" s="38" t="s">
        <v>189</v>
      </c>
      <c r="E198" s="38">
        <v>5</v>
      </c>
      <c r="F198" s="39">
        <f>IF(C198="x",E198,0)</f>
        <v>0</v>
      </c>
    </row>
    <row r="199" spans="1:9" x14ac:dyDescent="0.35">
      <c r="B199" s="195"/>
      <c r="C199" s="79"/>
      <c r="D199" s="38" t="s">
        <v>190</v>
      </c>
      <c r="E199" s="38">
        <v>0</v>
      </c>
      <c r="F199" s="39">
        <f>IF(C199="x",E199,0)</f>
        <v>0</v>
      </c>
    </row>
    <row r="200" spans="1:9" x14ac:dyDescent="0.35">
      <c r="B200" s="64"/>
      <c r="D200" s="5"/>
      <c r="E200" s="5"/>
      <c r="F200" s="39"/>
      <c r="G200" s="88"/>
      <c r="I200" s="88"/>
    </row>
    <row r="201" spans="1:9" x14ac:dyDescent="0.35">
      <c r="A201" s="1" t="s">
        <v>191</v>
      </c>
      <c r="B201" s="195" t="s">
        <v>192</v>
      </c>
      <c r="C201" s="79"/>
      <c r="D201" s="38" t="s">
        <v>193</v>
      </c>
      <c r="E201" s="38">
        <v>10</v>
      </c>
      <c r="F201" s="39">
        <f>IF(C201="x",E201,0)</f>
        <v>0</v>
      </c>
    </row>
    <row r="202" spans="1:9" x14ac:dyDescent="0.35">
      <c r="B202" s="195"/>
      <c r="C202" s="79" t="s">
        <v>8</v>
      </c>
      <c r="D202" s="38" t="s">
        <v>194</v>
      </c>
      <c r="E202" s="38">
        <v>5</v>
      </c>
      <c r="F202" s="39">
        <f>IF(C202="x",E202,0)</f>
        <v>5</v>
      </c>
    </row>
    <row r="203" spans="1:9" x14ac:dyDescent="0.35">
      <c r="B203" s="195"/>
      <c r="C203" s="79"/>
      <c r="D203" s="38" t="s">
        <v>195</v>
      </c>
      <c r="E203" s="38">
        <v>0</v>
      </c>
      <c r="F203" s="39">
        <f>IF(C203="x",E203,0)</f>
        <v>0</v>
      </c>
    </row>
    <row r="204" spans="1:9" x14ac:dyDescent="0.35">
      <c r="B204" s="5"/>
      <c r="C204" s="96"/>
      <c r="D204" s="38"/>
      <c r="E204" s="38"/>
      <c r="F204" s="39"/>
    </row>
    <row r="205" spans="1:9" s="18" customFormat="1" ht="29" x14ac:dyDescent="0.35">
      <c r="A205" s="48" t="s">
        <v>196</v>
      </c>
      <c r="B205" s="50" t="s">
        <v>197</v>
      </c>
      <c r="C205" s="5"/>
      <c r="E205" s="38">
        <v>0</v>
      </c>
      <c r="F205" s="39">
        <f>IF(C205="x",E205,0)</f>
        <v>0</v>
      </c>
      <c r="G205" s="88"/>
      <c r="H205" s="54"/>
      <c r="I205" s="88"/>
    </row>
    <row r="206" spans="1:9" s="18" customFormat="1" x14ac:dyDescent="0.35">
      <c r="A206" s="48"/>
      <c r="B206" s="52" t="s">
        <v>198</v>
      </c>
      <c r="C206" s="5"/>
      <c r="E206" s="5"/>
      <c r="F206" s="39"/>
      <c r="G206" s="51"/>
      <c r="H206" s="54"/>
      <c r="I206" s="51"/>
    </row>
    <row r="207" spans="1:9" s="18" customFormat="1" ht="29" x14ac:dyDescent="0.35">
      <c r="A207" s="48"/>
      <c r="B207" s="45" t="s">
        <v>199</v>
      </c>
      <c r="C207" s="5"/>
      <c r="E207" s="5"/>
      <c r="F207" s="39"/>
      <c r="G207" s="51"/>
      <c r="H207" s="54"/>
      <c r="I207" s="51"/>
    </row>
    <row r="208" spans="1:9" x14ac:dyDescent="0.35">
      <c r="A208" s="58"/>
      <c r="B208" s="59"/>
      <c r="D208" s="55"/>
      <c r="E208" s="98"/>
      <c r="F208" s="39"/>
    </row>
    <row r="209" spans="1:9" s="18" customFormat="1" ht="29" x14ac:dyDescent="0.35">
      <c r="A209" s="48" t="s">
        <v>200</v>
      </c>
      <c r="B209" s="50" t="s">
        <v>201</v>
      </c>
      <c r="C209" s="79" t="s">
        <v>8</v>
      </c>
      <c r="D209" s="38" t="s">
        <v>9</v>
      </c>
      <c r="E209" s="38">
        <v>10</v>
      </c>
      <c r="F209" s="39">
        <f>IF(C209="x",E209,0)</f>
        <v>10</v>
      </c>
      <c r="G209" s="51"/>
      <c r="H209" s="54"/>
      <c r="I209" s="51"/>
    </row>
    <row r="210" spans="1:9" s="18" customFormat="1" ht="29" x14ac:dyDescent="0.35">
      <c r="A210" s="48"/>
      <c r="B210" s="52" t="s">
        <v>202</v>
      </c>
      <c r="C210" s="79"/>
      <c r="D210" s="38" t="s">
        <v>11</v>
      </c>
      <c r="E210" s="5"/>
      <c r="F210" s="39"/>
      <c r="G210" s="51"/>
      <c r="H210" s="54"/>
      <c r="I210" s="51"/>
    </row>
    <row r="211" spans="1:9" s="18" customFormat="1" ht="43.5" x14ac:dyDescent="0.35">
      <c r="A211" s="48"/>
      <c r="B211" s="45" t="s">
        <v>203</v>
      </c>
      <c r="C211" s="5"/>
      <c r="E211" s="5"/>
      <c r="F211" s="39"/>
      <c r="G211" s="51"/>
      <c r="H211" s="54"/>
      <c r="I211" s="51"/>
    </row>
    <row r="212" spans="1:9" x14ac:dyDescent="0.35">
      <c r="A212" s="58"/>
      <c r="B212" s="59"/>
      <c r="D212" s="55"/>
      <c r="E212" s="98"/>
      <c r="F212" s="39"/>
    </row>
    <row r="213" spans="1:9" x14ac:dyDescent="0.35">
      <c r="A213" s="48" t="s">
        <v>204</v>
      </c>
      <c r="B213" s="195" t="s">
        <v>205</v>
      </c>
      <c r="C213" s="79" t="s">
        <v>8</v>
      </c>
      <c r="D213" s="38" t="s">
        <v>9</v>
      </c>
      <c r="E213" s="38">
        <v>15</v>
      </c>
      <c r="F213" s="39">
        <f>IF(C213="x",E213,0)</f>
        <v>15</v>
      </c>
      <c r="G213" s="204"/>
      <c r="I213" s="204" t="s">
        <v>206</v>
      </c>
    </row>
    <row r="214" spans="1:9" x14ac:dyDescent="0.35">
      <c r="A214" s="58"/>
      <c r="B214" s="195"/>
      <c r="C214" s="79"/>
      <c r="D214" s="38" t="s">
        <v>11</v>
      </c>
      <c r="E214" s="38">
        <v>0</v>
      </c>
      <c r="F214" s="39">
        <f>IF(C214="x",E214,0)</f>
        <v>0</v>
      </c>
      <c r="G214" s="204"/>
      <c r="I214" s="204"/>
    </row>
    <row r="215" spans="1:9" x14ac:dyDescent="0.35">
      <c r="A215" s="58"/>
      <c r="B215" s="18" t="s">
        <v>207</v>
      </c>
      <c r="D215" s="5"/>
      <c r="E215" s="5"/>
      <c r="F215" s="39"/>
    </row>
    <row r="216" spans="1:9" ht="29" x14ac:dyDescent="0.35">
      <c r="A216" s="58"/>
      <c r="B216" s="45" t="s">
        <v>208</v>
      </c>
      <c r="D216" s="5"/>
      <c r="E216" s="5"/>
      <c r="F216" s="39"/>
    </row>
    <row r="217" spans="1:9" x14ac:dyDescent="0.35">
      <c r="A217" s="58"/>
      <c r="B217" s="59"/>
      <c r="D217" s="55"/>
      <c r="E217" s="98"/>
      <c r="F217" s="39"/>
    </row>
    <row r="218" spans="1:9" x14ac:dyDescent="0.35">
      <c r="B218" s="5"/>
      <c r="C218" s="96"/>
      <c r="D218" s="38"/>
      <c r="E218" s="38"/>
      <c r="F218" s="39"/>
    </row>
    <row r="219" spans="1:9" s="18" customFormat="1" ht="39.5" customHeight="1" x14ac:dyDescent="0.35">
      <c r="A219" s="48" t="s">
        <v>209</v>
      </c>
      <c r="B219" s="195" t="s">
        <v>210</v>
      </c>
      <c r="C219" s="79" t="s">
        <v>8</v>
      </c>
      <c r="D219" s="38" t="s">
        <v>9</v>
      </c>
      <c r="E219" s="38">
        <v>10</v>
      </c>
      <c r="F219" s="39">
        <f>IF(C219="x",E219,0)</f>
        <v>10</v>
      </c>
      <c r="G219" s="196"/>
      <c r="H219" s="54"/>
      <c r="I219" s="196" t="s">
        <v>211</v>
      </c>
    </row>
    <row r="220" spans="1:9" s="18" customFormat="1" x14ac:dyDescent="0.35">
      <c r="A220" s="48"/>
      <c r="B220" s="195"/>
      <c r="C220" s="79"/>
      <c r="D220" s="38" t="s">
        <v>11</v>
      </c>
      <c r="E220" s="38">
        <v>0</v>
      </c>
      <c r="F220" s="39">
        <f>IF(C220="x",E220,0)</f>
        <v>0</v>
      </c>
      <c r="G220" s="196"/>
      <c r="H220" s="54"/>
      <c r="I220" s="196"/>
    </row>
    <row r="221" spans="1:9" s="18" customFormat="1" x14ac:dyDescent="0.35">
      <c r="A221" s="48"/>
      <c r="B221" s="18" t="s">
        <v>212</v>
      </c>
      <c r="C221" s="5"/>
      <c r="D221" s="5"/>
      <c r="E221" s="5"/>
      <c r="F221" s="39"/>
      <c r="G221" s="51"/>
      <c r="H221" s="54"/>
      <c r="I221" s="51"/>
    </row>
    <row r="222" spans="1:9" s="18" customFormat="1" ht="29" x14ac:dyDescent="0.35">
      <c r="A222" s="48"/>
      <c r="B222" s="45" t="s">
        <v>213</v>
      </c>
      <c r="C222" s="5"/>
      <c r="D222" s="5"/>
      <c r="E222" s="5"/>
      <c r="F222" s="39"/>
      <c r="G222" s="51"/>
      <c r="H222" s="54"/>
      <c r="I222" s="51"/>
    </row>
    <row r="223" spans="1:9" s="18" customFormat="1" x14ac:dyDescent="0.35">
      <c r="A223" s="48"/>
      <c r="B223" s="52"/>
      <c r="C223" s="5"/>
      <c r="D223" s="5"/>
      <c r="E223" s="5"/>
      <c r="F223" s="39"/>
      <c r="G223" s="51"/>
      <c r="H223" s="54"/>
      <c r="I223" s="51"/>
    </row>
    <row r="224" spans="1:9" s="18" customFormat="1" x14ac:dyDescent="0.35">
      <c r="A224" s="48" t="s">
        <v>214</v>
      </c>
      <c r="B224" s="195" t="s">
        <v>215</v>
      </c>
      <c r="C224" s="97" t="s">
        <v>8</v>
      </c>
      <c r="D224" s="38" t="s">
        <v>9</v>
      </c>
      <c r="E224" s="38">
        <v>10</v>
      </c>
      <c r="F224" s="39">
        <v>0</v>
      </c>
      <c r="G224" s="51"/>
      <c r="H224" s="54"/>
      <c r="I224" s="51" t="s">
        <v>216</v>
      </c>
    </row>
    <row r="225" spans="1:9" s="18" customFormat="1" x14ac:dyDescent="0.35">
      <c r="A225" s="48"/>
      <c r="B225" s="195"/>
      <c r="C225" s="79"/>
      <c r="D225" s="38" t="s">
        <v>11</v>
      </c>
      <c r="E225" s="38">
        <v>0</v>
      </c>
      <c r="F225" s="39">
        <f>IF(C225="x",E225,0)</f>
        <v>0</v>
      </c>
      <c r="G225" s="51"/>
      <c r="H225" s="54"/>
      <c r="I225" s="51"/>
    </row>
    <row r="226" spans="1:9" s="18" customFormat="1" x14ac:dyDescent="0.35">
      <c r="A226" s="48"/>
      <c r="B226" s="18" t="s">
        <v>212</v>
      </c>
      <c r="C226" s="5"/>
      <c r="D226" s="5"/>
      <c r="E226" s="5"/>
      <c r="F226" s="39"/>
      <c r="G226" s="51"/>
      <c r="H226" s="54"/>
      <c r="I226" s="51"/>
    </row>
    <row r="227" spans="1:9" s="18" customFormat="1" ht="29" x14ac:dyDescent="0.35">
      <c r="A227" s="48"/>
      <c r="B227" s="45" t="s">
        <v>217</v>
      </c>
      <c r="C227" s="5"/>
      <c r="D227" s="5"/>
      <c r="E227" s="5"/>
      <c r="F227" s="39"/>
      <c r="G227" s="60" t="s">
        <v>218</v>
      </c>
      <c r="H227" s="61"/>
    </row>
    <row r="228" spans="1:9" s="18" customFormat="1" x14ac:dyDescent="0.35">
      <c r="A228" s="48"/>
      <c r="B228" s="52"/>
      <c r="C228" s="5"/>
      <c r="D228" s="5"/>
      <c r="E228" s="5"/>
      <c r="F228" s="39"/>
      <c r="G228" s="51"/>
      <c r="H228" s="54"/>
      <c r="I228" s="51"/>
    </row>
    <row r="229" spans="1:9" s="18" customFormat="1" x14ac:dyDescent="0.35">
      <c r="A229" s="48" t="s">
        <v>219</v>
      </c>
      <c r="B229" s="195" t="s">
        <v>220</v>
      </c>
      <c r="C229" s="79"/>
      <c r="D229" s="38" t="s">
        <v>9</v>
      </c>
      <c r="E229" s="38">
        <v>10</v>
      </c>
      <c r="F229" s="39">
        <f>IF(C229="x",E229,0)</f>
        <v>0</v>
      </c>
      <c r="G229" s="51"/>
      <c r="H229" s="54"/>
      <c r="I229" s="51" t="s">
        <v>221</v>
      </c>
    </row>
    <row r="230" spans="1:9" s="18" customFormat="1" x14ac:dyDescent="0.35">
      <c r="A230" s="48"/>
      <c r="B230" s="195"/>
      <c r="C230" s="79" t="s">
        <v>8</v>
      </c>
      <c r="D230" s="38" t="s">
        <v>11</v>
      </c>
      <c r="E230" s="38">
        <v>0</v>
      </c>
      <c r="F230" s="39">
        <f>IF(C230="x",E230,0)</f>
        <v>0</v>
      </c>
      <c r="G230" s="51"/>
      <c r="H230" s="54"/>
      <c r="I230" s="51"/>
    </row>
    <row r="231" spans="1:9" s="18" customFormat="1" x14ac:dyDescent="0.35">
      <c r="A231" s="48"/>
      <c r="B231" s="18" t="s">
        <v>212</v>
      </c>
      <c r="C231" s="5"/>
      <c r="D231" s="5"/>
      <c r="E231" s="5"/>
      <c r="F231" s="39"/>
      <c r="G231" s="51"/>
      <c r="H231" s="54"/>
      <c r="I231" s="51"/>
    </row>
    <row r="232" spans="1:9" s="18" customFormat="1" x14ac:dyDescent="0.35">
      <c r="A232" s="48"/>
      <c r="B232" s="45" t="s">
        <v>27</v>
      </c>
      <c r="C232" s="5"/>
      <c r="D232" s="5"/>
      <c r="E232" s="5"/>
      <c r="F232" s="39"/>
      <c r="G232" s="51"/>
      <c r="H232" s="54"/>
      <c r="I232" s="51"/>
    </row>
    <row r="233" spans="1:9" x14ac:dyDescent="0.35">
      <c r="B233" s="64"/>
      <c r="D233" s="5"/>
      <c r="E233" s="5"/>
      <c r="F233" s="39"/>
      <c r="G233" s="88"/>
      <c r="I233" s="88"/>
    </row>
    <row r="234" spans="1:9" x14ac:dyDescent="0.35">
      <c r="A234" s="1" t="s">
        <v>222</v>
      </c>
      <c r="B234" s="195" t="s">
        <v>223</v>
      </c>
      <c r="C234" s="79" t="s">
        <v>8</v>
      </c>
      <c r="D234" s="38" t="s">
        <v>9</v>
      </c>
      <c r="E234" s="38">
        <v>15</v>
      </c>
      <c r="F234" s="39">
        <f>IF(C234="x",E234,0)</f>
        <v>15</v>
      </c>
      <c r="G234" s="204"/>
      <c r="I234" s="204" t="s">
        <v>224</v>
      </c>
    </row>
    <row r="235" spans="1:9" x14ac:dyDescent="0.35">
      <c r="B235" s="195"/>
      <c r="C235" s="79"/>
      <c r="D235" s="38" t="s">
        <v>11</v>
      </c>
      <c r="E235" s="38">
        <v>0</v>
      </c>
      <c r="F235" s="39">
        <f>IF(C235="x",E235,0)</f>
        <v>0</v>
      </c>
      <c r="G235" s="204"/>
      <c r="I235" s="204"/>
    </row>
    <row r="236" spans="1:9" x14ac:dyDescent="0.35">
      <c r="B236" s="18" t="s">
        <v>225</v>
      </c>
      <c r="D236" s="5"/>
      <c r="E236" s="5"/>
      <c r="F236" s="39"/>
    </row>
    <row r="237" spans="1:9" x14ac:dyDescent="0.35">
      <c r="B237" s="45" t="s">
        <v>226</v>
      </c>
      <c r="D237" s="5"/>
      <c r="E237" s="5"/>
      <c r="F237" s="39"/>
      <c r="G237" s="19"/>
      <c r="H237" s="107"/>
      <c r="I237" s="3"/>
    </row>
    <row r="238" spans="1:9" x14ac:dyDescent="0.35">
      <c r="B238" s="64"/>
      <c r="D238" s="5"/>
      <c r="E238" s="5"/>
      <c r="F238" s="39"/>
      <c r="G238" s="88"/>
      <c r="I238" s="88"/>
    </row>
    <row r="239" spans="1:9" ht="14.5" customHeight="1" x14ac:dyDescent="0.35">
      <c r="A239" s="1" t="s">
        <v>227</v>
      </c>
      <c r="B239" s="195" t="s">
        <v>228</v>
      </c>
      <c r="C239" s="79"/>
      <c r="D239" s="38" t="s">
        <v>9</v>
      </c>
      <c r="E239" s="38">
        <v>10</v>
      </c>
      <c r="F239" s="39">
        <f>IF(C239="x",E239,0)</f>
        <v>0</v>
      </c>
    </row>
    <row r="240" spans="1:9" x14ac:dyDescent="0.35">
      <c r="B240" s="195"/>
      <c r="C240" s="79" t="s">
        <v>8</v>
      </c>
      <c r="D240" s="38" t="s">
        <v>11</v>
      </c>
      <c r="E240" s="38">
        <v>0</v>
      </c>
      <c r="F240" s="39">
        <f>IF(C240="x",E240,0)</f>
        <v>0</v>
      </c>
    </row>
    <row r="241" spans="1:9" x14ac:dyDescent="0.35">
      <c r="B241" s="18" t="s">
        <v>229</v>
      </c>
      <c r="D241" s="18"/>
      <c r="E241" s="5"/>
      <c r="F241" s="39"/>
    </row>
    <row r="242" spans="1:9" x14ac:dyDescent="0.35">
      <c r="B242" s="45" t="s">
        <v>27</v>
      </c>
      <c r="D242" s="18"/>
      <c r="E242" s="5"/>
      <c r="F242" s="39"/>
    </row>
    <row r="243" spans="1:9" x14ac:dyDescent="0.35">
      <c r="B243" s="52"/>
      <c r="D243" s="18"/>
      <c r="E243" s="5"/>
      <c r="F243" s="39"/>
    </row>
    <row r="244" spans="1:9" s="18" customFormat="1" x14ac:dyDescent="0.35">
      <c r="A244" s="48" t="s">
        <v>230</v>
      </c>
      <c r="B244" s="195" t="s">
        <v>231</v>
      </c>
      <c r="C244" s="79"/>
      <c r="D244" s="38" t="s">
        <v>232</v>
      </c>
      <c r="E244" s="38">
        <v>20</v>
      </c>
      <c r="F244" s="39">
        <f>IF(C244="x",E244,0)</f>
        <v>0</v>
      </c>
      <c r="G244" s="51"/>
      <c r="H244" s="54"/>
      <c r="I244" s="51"/>
    </row>
    <row r="245" spans="1:9" s="18" customFormat="1" x14ac:dyDescent="0.35">
      <c r="A245" s="48"/>
      <c r="B245" s="195"/>
      <c r="C245" s="79"/>
      <c r="D245" s="38" t="s">
        <v>233</v>
      </c>
      <c r="E245" s="38">
        <v>15</v>
      </c>
      <c r="F245" s="39">
        <f>IF(C245="x",E245,0)</f>
        <v>0</v>
      </c>
      <c r="G245" s="51"/>
      <c r="H245" s="54"/>
      <c r="I245" s="51"/>
    </row>
    <row r="246" spans="1:9" s="18" customFormat="1" x14ac:dyDescent="0.35">
      <c r="A246" s="48"/>
      <c r="B246" s="195"/>
      <c r="C246" s="79"/>
      <c r="D246" s="38" t="s">
        <v>234</v>
      </c>
      <c r="E246" s="38">
        <v>10</v>
      </c>
      <c r="F246" s="39">
        <f>IF(C246="x",E246,0)</f>
        <v>0</v>
      </c>
      <c r="G246" s="51"/>
      <c r="H246" s="54"/>
      <c r="I246" s="51"/>
    </row>
    <row r="247" spans="1:9" s="18" customFormat="1" x14ac:dyDescent="0.35">
      <c r="A247" s="48"/>
      <c r="B247" s="195"/>
      <c r="C247" s="79"/>
      <c r="D247" s="38" t="s">
        <v>235</v>
      </c>
      <c r="E247" s="38">
        <v>5</v>
      </c>
      <c r="F247" s="39">
        <f>IF(C247="x",E247,0)</f>
        <v>0</v>
      </c>
      <c r="G247" s="51"/>
      <c r="H247" s="54"/>
      <c r="I247" s="51"/>
    </row>
    <row r="248" spans="1:9" s="18" customFormat="1" x14ac:dyDescent="0.35">
      <c r="A248" s="48"/>
      <c r="B248" s="195"/>
      <c r="C248" s="79" t="s">
        <v>8</v>
      </c>
      <c r="D248" s="38" t="s">
        <v>11</v>
      </c>
      <c r="E248" s="38">
        <v>0</v>
      </c>
      <c r="F248" s="39">
        <f>IF(C248="x",E248,0)</f>
        <v>0</v>
      </c>
      <c r="G248" s="51"/>
      <c r="H248" s="54"/>
      <c r="I248" s="51"/>
    </row>
    <row r="249" spans="1:9" s="18" customFormat="1" x14ac:dyDescent="0.35">
      <c r="A249" s="48"/>
      <c r="B249" s="18" t="s">
        <v>236</v>
      </c>
      <c r="C249" s="5"/>
      <c r="D249" s="5"/>
      <c r="E249" s="5"/>
      <c r="F249" s="39"/>
      <c r="G249" s="51"/>
      <c r="H249" s="54"/>
      <c r="I249" s="51"/>
    </row>
    <row r="250" spans="1:9" s="18" customFormat="1" x14ac:dyDescent="0.35">
      <c r="A250" s="48"/>
      <c r="B250" s="45" t="s">
        <v>27</v>
      </c>
      <c r="C250" s="5"/>
      <c r="D250" s="5"/>
      <c r="E250" s="5"/>
      <c r="F250" s="39"/>
      <c r="G250" s="51"/>
      <c r="H250" s="54"/>
      <c r="I250" s="51"/>
    </row>
    <row r="251" spans="1:9" x14ac:dyDescent="0.35">
      <c r="A251" s="58"/>
      <c r="B251" s="99"/>
      <c r="D251" s="98"/>
      <c r="E251" s="98"/>
      <c r="F251" s="39"/>
      <c r="G251" s="88"/>
      <c r="I251" s="88"/>
    </row>
    <row r="252" spans="1:9" s="18" customFormat="1" x14ac:dyDescent="0.35">
      <c r="A252" s="48" t="s">
        <v>237</v>
      </c>
      <c r="B252" s="195" t="s">
        <v>238</v>
      </c>
      <c r="C252" s="97" t="s">
        <v>8</v>
      </c>
      <c r="D252" s="38" t="s">
        <v>239</v>
      </c>
      <c r="E252" s="38">
        <v>0</v>
      </c>
      <c r="F252" s="39">
        <f t="shared" ref="F252:F257" si="2">IF(C252="x",E252,0)</f>
        <v>0</v>
      </c>
      <c r="G252" s="51"/>
      <c r="H252" s="54"/>
      <c r="I252" s="51"/>
    </row>
    <row r="253" spans="1:9" s="18" customFormat="1" x14ac:dyDescent="0.35">
      <c r="A253" s="48"/>
      <c r="B253" s="195"/>
      <c r="C253" s="79"/>
      <c r="D253" s="38" t="s">
        <v>240</v>
      </c>
      <c r="E253" s="38">
        <v>0</v>
      </c>
      <c r="F253" s="39">
        <f t="shared" si="2"/>
        <v>0</v>
      </c>
      <c r="G253" s="51"/>
      <c r="H253" s="54"/>
      <c r="I253" s="51"/>
    </row>
    <row r="254" spans="1:9" s="18" customFormat="1" x14ac:dyDescent="0.35">
      <c r="A254" s="48"/>
      <c r="B254" s="195"/>
      <c r="C254" s="79"/>
      <c r="D254" s="38" t="s">
        <v>241</v>
      </c>
      <c r="E254" s="38">
        <v>0</v>
      </c>
      <c r="F254" s="39">
        <f t="shared" si="2"/>
        <v>0</v>
      </c>
      <c r="G254" s="51"/>
      <c r="H254" s="54"/>
      <c r="I254" s="51"/>
    </row>
    <row r="255" spans="1:9" s="18" customFormat="1" x14ac:dyDescent="0.35">
      <c r="A255" s="48"/>
      <c r="B255" s="195"/>
      <c r="C255" s="79"/>
      <c r="D255" s="38" t="s">
        <v>242</v>
      </c>
      <c r="E255" s="38">
        <v>0</v>
      </c>
      <c r="F255" s="39">
        <f t="shared" si="2"/>
        <v>0</v>
      </c>
      <c r="G255" s="51"/>
      <c r="H255" s="54"/>
      <c r="I255" s="51"/>
    </row>
    <row r="256" spans="1:9" s="18" customFormat="1" x14ac:dyDescent="0.35">
      <c r="A256" s="48"/>
      <c r="B256" s="195"/>
      <c r="C256" s="79"/>
      <c r="D256" s="38" t="s">
        <v>243</v>
      </c>
      <c r="E256" s="38">
        <v>0</v>
      </c>
      <c r="F256" s="39">
        <f t="shared" si="2"/>
        <v>0</v>
      </c>
      <c r="G256" s="51"/>
      <c r="H256" s="54"/>
      <c r="I256" s="51"/>
    </row>
    <row r="257" spans="1:9" s="18" customFormat="1" x14ac:dyDescent="0.35">
      <c r="A257" s="48"/>
      <c r="B257" s="195"/>
      <c r="C257" s="79"/>
      <c r="D257" s="38" t="s">
        <v>172</v>
      </c>
      <c r="E257" s="38">
        <v>0</v>
      </c>
      <c r="F257" s="39">
        <f t="shared" si="2"/>
        <v>0</v>
      </c>
      <c r="G257" s="51"/>
      <c r="H257" s="54"/>
      <c r="I257" s="51"/>
    </row>
    <row r="258" spans="1:9" s="18" customFormat="1" x14ac:dyDescent="0.35">
      <c r="A258" s="48"/>
      <c r="B258" s="18" t="s">
        <v>244</v>
      </c>
      <c r="C258" s="96"/>
      <c r="D258" s="38"/>
      <c r="E258" s="38"/>
      <c r="F258" s="39"/>
      <c r="G258" s="51"/>
      <c r="H258" s="54"/>
      <c r="I258" s="51"/>
    </row>
    <row r="259" spans="1:9" s="18" customFormat="1" ht="58" x14ac:dyDescent="0.35">
      <c r="A259" s="48"/>
      <c r="B259" s="45" t="s">
        <v>245</v>
      </c>
      <c r="C259" s="96"/>
      <c r="D259" s="38"/>
      <c r="E259" s="38"/>
      <c r="F259" s="39"/>
      <c r="G259" s="60" t="s">
        <v>246</v>
      </c>
      <c r="H259" s="61"/>
    </row>
    <row r="260" spans="1:9" x14ac:dyDescent="0.35">
      <c r="A260" s="58"/>
      <c r="B260" s="59"/>
      <c r="D260" s="55"/>
      <c r="E260" s="98"/>
      <c r="F260" s="39"/>
      <c r="G260" s="57"/>
      <c r="I260" s="57"/>
    </row>
    <row r="261" spans="1:9" ht="14.5" customHeight="1" x14ac:dyDescent="0.35">
      <c r="B261" s="91" t="s">
        <v>247</v>
      </c>
      <c r="C261" s="91"/>
      <c r="D261" s="91"/>
      <c r="E261" s="91"/>
      <c r="F261" s="91"/>
      <c r="G261" s="91"/>
      <c r="H261" s="108"/>
      <c r="I261" s="91"/>
    </row>
    <row r="262" spans="1:9" ht="44.15" customHeight="1" x14ac:dyDescent="0.35">
      <c r="B262" s="109"/>
      <c r="F262" s="19"/>
    </row>
    <row r="263" spans="1:9" x14ac:dyDescent="0.35">
      <c r="F263" s="39"/>
    </row>
    <row r="264" spans="1:9" ht="26" x14ac:dyDescent="0.35">
      <c r="B264" s="110" t="s">
        <v>248</v>
      </c>
      <c r="C264" s="111"/>
      <c r="D264" s="111"/>
      <c r="E264" s="111"/>
      <c r="F264" s="112">
        <f>F267+F320+F354</f>
        <v>110</v>
      </c>
      <c r="G264" s="111"/>
      <c r="H264" s="113"/>
      <c r="I264" s="111"/>
    </row>
    <row r="265" spans="1:9" ht="204" customHeight="1" x14ac:dyDescent="0.35">
      <c r="B265" s="55" t="s">
        <v>249</v>
      </c>
      <c r="F265" s="39"/>
    </row>
    <row r="266" spans="1:9" x14ac:dyDescent="0.35">
      <c r="B266" s="21" t="s">
        <v>3</v>
      </c>
      <c r="C266" s="60"/>
      <c r="D266" s="114" t="s">
        <v>4</v>
      </c>
      <c r="E266" s="115"/>
      <c r="F266" s="116"/>
      <c r="G266" s="117"/>
      <c r="H266" s="118"/>
      <c r="I266" s="117" t="s">
        <v>5</v>
      </c>
    </row>
    <row r="267" spans="1:9" x14ac:dyDescent="0.35">
      <c r="B267" s="119" t="s">
        <v>250</v>
      </c>
      <c r="C267" s="111"/>
      <c r="D267" s="111"/>
      <c r="E267" s="111"/>
      <c r="F267" s="120">
        <f>SUM(F268:F319)</f>
        <v>15</v>
      </c>
      <c r="G267" s="111"/>
      <c r="H267" s="113"/>
      <c r="I267" s="111"/>
    </row>
    <row r="268" spans="1:9" x14ac:dyDescent="0.35">
      <c r="A268" s="121">
        <v>28</v>
      </c>
      <c r="B268" s="195" t="s">
        <v>251</v>
      </c>
      <c r="C268" s="36" t="s">
        <v>8</v>
      </c>
      <c r="D268" s="37" t="s">
        <v>9</v>
      </c>
      <c r="E268" s="122">
        <v>10</v>
      </c>
      <c r="F268" s="39">
        <v>0</v>
      </c>
      <c r="G268" s="123"/>
      <c r="I268" s="123"/>
    </row>
    <row r="269" spans="1:9" x14ac:dyDescent="0.35">
      <c r="B269" s="195"/>
      <c r="C269" s="41"/>
      <c r="D269" s="5" t="s">
        <v>11</v>
      </c>
      <c r="E269" s="122">
        <v>5</v>
      </c>
      <c r="F269" s="39">
        <f>IF(C269="x",E269,0)</f>
        <v>0</v>
      </c>
      <c r="G269" s="123"/>
      <c r="I269" s="123"/>
    </row>
    <row r="270" spans="1:9" x14ac:dyDescent="0.35">
      <c r="B270" s="195"/>
      <c r="C270" s="50"/>
      <c r="D270" s="5"/>
      <c r="E270" s="122">
        <v>0</v>
      </c>
      <c r="F270" s="39">
        <f>IF(C270="x",E270,0)</f>
        <v>0</v>
      </c>
      <c r="G270" s="123"/>
      <c r="I270" s="123"/>
    </row>
    <row r="271" spans="1:9" x14ac:dyDescent="0.35">
      <c r="B271" s="124" t="s">
        <v>252</v>
      </c>
      <c r="C271" s="43"/>
      <c r="D271" s="43"/>
      <c r="E271" s="43"/>
      <c r="F271" s="39"/>
    </row>
    <row r="272" spans="1:9" ht="43.5" x14ac:dyDescent="0.35">
      <c r="B272" s="45" t="s">
        <v>253</v>
      </c>
      <c r="D272" s="5"/>
      <c r="E272" s="5"/>
      <c r="F272" s="39"/>
      <c r="G272" s="46" t="s">
        <v>254</v>
      </c>
      <c r="H272" s="47"/>
      <c r="I272" s="3"/>
    </row>
    <row r="273" spans="1:9" ht="15.5" x14ac:dyDescent="0.35">
      <c r="B273" s="5"/>
      <c r="D273" s="125"/>
      <c r="E273" s="126"/>
      <c r="F273" s="39"/>
      <c r="G273" s="127"/>
      <c r="I273" s="127"/>
    </row>
    <row r="274" spans="1:9" x14ac:dyDescent="0.35">
      <c r="A274" s="121">
        <v>29</v>
      </c>
      <c r="B274" s="195" t="s">
        <v>255</v>
      </c>
      <c r="C274" s="62"/>
      <c r="D274" s="37" t="s">
        <v>256</v>
      </c>
      <c r="E274" s="122">
        <v>15</v>
      </c>
      <c r="F274" s="39">
        <f>IF(C274="x",E274,0)</f>
        <v>0</v>
      </c>
      <c r="G274" s="196"/>
      <c r="I274" s="196" t="s">
        <v>257</v>
      </c>
    </row>
    <row r="275" spans="1:9" x14ac:dyDescent="0.35">
      <c r="B275" s="195"/>
      <c r="C275" s="49" t="s">
        <v>8</v>
      </c>
      <c r="D275" s="5" t="s">
        <v>258</v>
      </c>
      <c r="E275" s="122">
        <v>5</v>
      </c>
      <c r="F275" s="39">
        <v>0</v>
      </c>
      <c r="G275" s="196"/>
      <c r="I275" s="196"/>
    </row>
    <row r="276" spans="1:9" x14ac:dyDescent="0.35">
      <c r="B276" s="195"/>
      <c r="C276" s="41"/>
      <c r="D276" s="5" t="s">
        <v>259</v>
      </c>
      <c r="E276" s="122">
        <v>0</v>
      </c>
      <c r="F276" s="39">
        <f>IF(C276="x",E276,0)</f>
        <v>0</v>
      </c>
      <c r="G276" s="196"/>
      <c r="I276" s="196"/>
    </row>
    <row r="277" spans="1:9" x14ac:dyDescent="0.35">
      <c r="B277" s="128" t="s">
        <v>260</v>
      </c>
      <c r="C277" s="43"/>
      <c r="D277" s="43"/>
      <c r="E277" s="43"/>
      <c r="F277" s="39"/>
    </row>
    <row r="278" spans="1:9" ht="43.5" x14ac:dyDescent="0.35">
      <c r="B278" s="45" t="s">
        <v>261</v>
      </c>
      <c r="D278" s="5"/>
      <c r="E278" s="5"/>
      <c r="F278" s="39"/>
      <c r="G278" s="46" t="s">
        <v>262</v>
      </c>
      <c r="H278" s="47"/>
      <c r="I278" s="3"/>
    </row>
    <row r="279" spans="1:9" x14ac:dyDescent="0.35">
      <c r="B279" s="18"/>
      <c r="D279" s="5"/>
      <c r="E279" s="5"/>
      <c r="F279" s="39"/>
    </row>
    <row r="280" spans="1:9" s="18" customFormat="1" x14ac:dyDescent="0.35">
      <c r="A280" s="48">
        <v>30</v>
      </c>
      <c r="B280" s="195" t="s">
        <v>263</v>
      </c>
      <c r="C280" s="41"/>
      <c r="D280" s="5" t="s">
        <v>9</v>
      </c>
      <c r="E280" s="122">
        <v>20</v>
      </c>
      <c r="F280" s="39">
        <f>IF(C280="x",E280,0)</f>
        <v>0</v>
      </c>
      <c r="G280" s="123"/>
      <c r="H280" s="54"/>
      <c r="I280" s="123"/>
    </row>
    <row r="281" spans="1:9" s="18" customFormat="1" x14ac:dyDescent="0.35">
      <c r="A281" s="48"/>
      <c r="B281" s="195"/>
      <c r="C281" s="41" t="s">
        <v>8</v>
      </c>
      <c r="D281" s="5" t="s">
        <v>11</v>
      </c>
      <c r="E281" s="122">
        <v>0</v>
      </c>
      <c r="F281" s="39">
        <f>IF(C281="x",E281,0)</f>
        <v>0</v>
      </c>
      <c r="G281" s="123"/>
      <c r="H281" s="54"/>
      <c r="I281" s="123"/>
    </row>
    <row r="282" spans="1:9" s="18" customFormat="1" x14ac:dyDescent="0.35">
      <c r="A282" s="48"/>
      <c r="B282" s="195"/>
      <c r="C282" s="41"/>
      <c r="D282" s="5" t="s">
        <v>172</v>
      </c>
      <c r="E282" s="122">
        <v>0</v>
      </c>
      <c r="F282" s="39">
        <f>IF(C282="x",E282,0)</f>
        <v>0</v>
      </c>
      <c r="G282" s="123"/>
      <c r="H282" s="54"/>
      <c r="I282" s="123"/>
    </row>
    <row r="283" spans="1:9" s="18" customFormat="1" x14ac:dyDescent="0.35">
      <c r="A283" s="48"/>
      <c r="B283" s="42" t="s">
        <v>264</v>
      </c>
      <c r="C283" s="43"/>
      <c r="D283" s="43"/>
      <c r="E283" s="43"/>
      <c r="F283" s="39"/>
      <c r="G283" s="51"/>
      <c r="H283" s="54"/>
      <c r="I283" s="51"/>
    </row>
    <row r="284" spans="1:9" s="18" customFormat="1" x14ac:dyDescent="0.35">
      <c r="A284" s="48"/>
      <c r="B284" s="45" t="s">
        <v>27</v>
      </c>
      <c r="C284" s="5"/>
      <c r="D284" s="5"/>
      <c r="E284" s="5"/>
      <c r="F284" s="39"/>
      <c r="G284" s="51"/>
      <c r="H284" s="54"/>
      <c r="I284" s="51"/>
    </row>
    <row r="285" spans="1:9" x14ac:dyDescent="0.35">
      <c r="B285" s="18"/>
      <c r="D285" s="5"/>
      <c r="E285" s="5"/>
      <c r="F285" s="39"/>
    </row>
    <row r="286" spans="1:9" s="18" customFormat="1" x14ac:dyDescent="0.35">
      <c r="A286" s="48">
        <v>31</v>
      </c>
      <c r="B286" s="195" t="s">
        <v>265</v>
      </c>
      <c r="C286" s="41"/>
      <c r="D286" s="5" t="s">
        <v>9</v>
      </c>
      <c r="E286" s="122">
        <v>20</v>
      </c>
      <c r="F286" s="39">
        <f>IF(C286="x",E286,0)</f>
        <v>0</v>
      </c>
      <c r="G286" s="196"/>
      <c r="H286" s="54"/>
      <c r="I286" s="196" t="s">
        <v>266</v>
      </c>
    </row>
    <row r="287" spans="1:9" s="18" customFormat="1" x14ac:dyDescent="0.35">
      <c r="A287" s="48"/>
      <c r="B287" s="195"/>
      <c r="C287" s="41" t="s">
        <v>8</v>
      </c>
      <c r="D287" s="5" t="s">
        <v>29</v>
      </c>
      <c r="E287" s="122">
        <v>0</v>
      </c>
      <c r="F287" s="39">
        <f>IF(C287="x",E287,0)</f>
        <v>0</v>
      </c>
      <c r="G287" s="196"/>
      <c r="H287" s="54"/>
      <c r="I287" s="196"/>
    </row>
    <row r="288" spans="1:9" s="18" customFormat="1" x14ac:dyDescent="0.35">
      <c r="A288" s="48"/>
      <c r="B288" s="195"/>
      <c r="C288" s="41"/>
      <c r="D288" s="5" t="s">
        <v>172</v>
      </c>
      <c r="E288" s="122">
        <v>0</v>
      </c>
      <c r="F288" s="39">
        <f>IF(C288="x",E288,0)</f>
        <v>0</v>
      </c>
      <c r="G288" s="196"/>
      <c r="H288" s="54"/>
      <c r="I288" s="196"/>
    </row>
    <row r="289" spans="1:9" s="18" customFormat="1" x14ac:dyDescent="0.35">
      <c r="A289" s="48"/>
      <c r="B289" s="18" t="s">
        <v>267</v>
      </c>
      <c r="C289" s="5"/>
      <c r="D289" s="5"/>
      <c r="E289" s="5"/>
      <c r="F289" s="39"/>
      <c r="G289" s="51"/>
      <c r="H289" s="54"/>
      <c r="I289" s="51"/>
    </row>
    <row r="290" spans="1:9" s="18" customFormat="1" x14ac:dyDescent="0.35">
      <c r="A290" s="48"/>
      <c r="B290" s="45"/>
      <c r="C290" s="5"/>
      <c r="D290" s="5"/>
      <c r="E290" s="5"/>
      <c r="F290" s="39"/>
      <c r="G290" s="51"/>
      <c r="H290" s="54"/>
      <c r="I290" s="51"/>
    </row>
    <row r="291" spans="1:9" x14ac:dyDescent="0.35">
      <c r="B291" s="18"/>
      <c r="D291" s="5"/>
      <c r="E291" s="5"/>
      <c r="F291" s="39"/>
      <c r="G291" s="51"/>
      <c r="I291" s="51"/>
    </row>
    <row r="292" spans="1:9" x14ac:dyDescent="0.35">
      <c r="A292" s="48">
        <v>32</v>
      </c>
      <c r="B292" s="195" t="s">
        <v>268</v>
      </c>
      <c r="C292" s="41" t="s">
        <v>8</v>
      </c>
      <c r="D292" s="5" t="s">
        <v>9</v>
      </c>
      <c r="E292" s="122">
        <v>15</v>
      </c>
      <c r="F292" s="39">
        <f>IF(C292="x",E292,0)</f>
        <v>15</v>
      </c>
      <c r="G292" s="51"/>
      <c r="I292" s="51"/>
    </row>
    <row r="293" spans="1:9" x14ac:dyDescent="0.35">
      <c r="B293" s="195"/>
      <c r="C293" s="41"/>
      <c r="D293" s="5" t="s">
        <v>11</v>
      </c>
      <c r="E293" s="122">
        <v>0</v>
      </c>
      <c r="F293" s="39">
        <f>IF(C293="x",E293,0)</f>
        <v>0</v>
      </c>
      <c r="G293" s="51"/>
      <c r="I293" s="51"/>
    </row>
    <row r="294" spans="1:9" x14ac:dyDescent="0.35">
      <c r="B294" s="195"/>
      <c r="C294" s="50"/>
      <c r="D294" s="5"/>
      <c r="E294" s="5"/>
      <c r="F294" s="39"/>
      <c r="G294" s="51"/>
      <c r="I294" s="51"/>
    </row>
    <row r="295" spans="1:9" x14ac:dyDescent="0.35">
      <c r="B295" s="18" t="s">
        <v>269</v>
      </c>
      <c r="D295" s="18"/>
      <c r="E295" s="5"/>
      <c r="F295" s="39"/>
      <c r="G295" s="51"/>
      <c r="I295" s="51"/>
    </row>
    <row r="296" spans="1:9" ht="29" x14ac:dyDescent="0.35">
      <c r="B296" s="52" t="s">
        <v>270</v>
      </c>
      <c r="D296" s="18"/>
      <c r="E296" s="5"/>
      <c r="F296" s="39"/>
      <c r="G296" s="51"/>
      <c r="I296" s="51"/>
    </row>
    <row r="297" spans="1:9" x14ac:dyDescent="0.35">
      <c r="B297" s="18"/>
      <c r="D297" s="5"/>
      <c r="E297" s="5"/>
      <c r="F297" s="39"/>
      <c r="G297" s="51"/>
      <c r="I297" s="51"/>
    </row>
    <row r="298" spans="1:9" s="18" customFormat="1" x14ac:dyDescent="0.35">
      <c r="A298" s="48">
        <v>33</v>
      </c>
      <c r="B298" s="195" t="s">
        <v>271</v>
      </c>
      <c r="C298" s="49" t="s">
        <v>8</v>
      </c>
      <c r="D298" s="5" t="s">
        <v>9</v>
      </c>
      <c r="E298" s="122">
        <v>20</v>
      </c>
      <c r="F298" s="39">
        <v>0</v>
      </c>
      <c r="G298" s="196"/>
      <c r="H298" s="54"/>
      <c r="I298" s="196"/>
    </row>
    <row r="299" spans="1:9" s="18" customFormat="1" x14ac:dyDescent="0.35">
      <c r="A299" s="48"/>
      <c r="B299" s="195"/>
      <c r="C299" s="41"/>
      <c r="D299" s="5" t="s">
        <v>11</v>
      </c>
      <c r="E299" s="122">
        <v>0</v>
      </c>
      <c r="F299" s="39">
        <f>IF(C299="x",E299,0)</f>
        <v>0</v>
      </c>
      <c r="G299" s="196"/>
      <c r="H299" s="54"/>
      <c r="I299" s="196"/>
    </row>
    <row r="300" spans="1:9" s="18" customFormat="1" ht="29" x14ac:dyDescent="0.35">
      <c r="A300" s="48"/>
      <c r="B300" s="18" t="s">
        <v>272</v>
      </c>
      <c r="C300" s="5"/>
      <c r="D300" s="5"/>
      <c r="E300" s="122"/>
      <c r="F300" s="39"/>
      <c r="G300" s="51"/>
      <c r="H300" s="54"/>
      <c r="I300" s="51"/>
    </row>
    <row r="301" spans="1:9" s="18" customFormat="1" ht="43.5" x14ac:dyDescent="0.35">
      <c r="A301" s="48"/>
      <c r="B301" s="45" t="s">
        <v>273</v>
      </c>
      <c r="C301" s="5"/>
      <c r="D301" s="5"/>
      <c r="E301" s="5"/>
      <c r="F301" s="39"/>
      <c r="G301" s="60" t="s">
        <v>274</v>
      </c>
      <c r="H301" s="61"/>
    </row>
    <row r="302" spans="1:9" x14ac:dyDescent="0.35">
      <c r="A302" s="48"/>
      <c r="B302" s="18"/>
      <c r="D302" s="5"/>
      <c r="E302" s="5"/>
      <c r="F302" s="39"/>
      <c r="G302" s="51"/>
      <c r="I302" s="51"/>
    </row>
    <row r="303" spans="1:9" x14ac:dyDescent="0.35">
      <c r="A303" s="48">
        <v>34</v>
      </c>
      <c r="B303" s="195" t="s">
        <v>275</v>
      </c>
      <c r="C303" s="41"/>
      <c r="D303" s="5" t="s">
        <v>9</v>
      </c>
      <c r="E303" s="122">
        <v>30</v>
      </c>
      <c r="F303" s="39">
        <f>IF(C303="x",E303,0)</f>
        <v>0</v>
      </c>
      <c r="G303" s="196"/>
      <c r="I303" s="196" t="s">
        <v>276</v>
      </c>
    </row>
    <row r="304" spans="1:9" x14ac:dyDescent="0.35">
      <c r="B304" s="195"/>
      <c r="C304" s="41" t="s">
        <v>8</v>
      </c>
      <c r="D304" s="5" t="s">
        <v>11</v>
      </c>
      <c r="E304" s="122">
        <v>0</v>
      </c>
      <c r="F304" s="39">
        <f>IF(C304="x",E304,0)</f>
        <v>0</v>
      </c>
      <c r="G304" s="196"/>
      <c r="I304" s="196"/>
    </row>
    <row r="305" spans="1:9" x14ac:dyDescent="0.35">
      <c r="B305" s="18" t="s">
        <v>277</v>
      </c>
      <c r="D305" s="5"/>
      <c r="E305" s="5"/>
      <c r="F305" s="39"/>
    </row>
    <row r="306" spans="1:9" ht="29" x14ac:dyDescent="0.35">
      <c r="B306" s="45" t="s">
        <v>278</v>
      </c>
      <c r="D306" s="5"/>
      <c r="E306" s="5"/>
      <c r="F306" s="39"/>
    </row>
    <row r="307" spans="1:9" x14ac:dyDescent="0.35">
      <c r="B307" s="64"/>
      <c r="D307" s="5"/>
      <c r="E307" s="5"/>
      <c r="F307" s="39"/>
      <c r="G307" s="88"/>
      <c r="I307" s="88"/>
    </row>
    <row r="308" spans="1:9" s="18" customFormat="1" x14ac:dyDescent="0.35">
      <c r="A308" s="48">
        <v>35</v>
      </c>
      <c r="B308" s="202" t="s">
        <v>279</v>
      </c>
      <c r="C308" s="129"/>
      <c r="D308" s="122" t="s">
        <v>9</v>
      </c>
      <c r="E308" s="122">
        <v>25</v>
      </c>
      <c r="F308" s="39">
        <f>IF(C308="x",E308,0)</f>
        <v>0</v>
      </c>
      <c r="G308" s="196"/>
      <c r="H308" s="54"/>
      <c r="I308" s="196"/>
    </row>
    <row r="309" spans="1:9" s="18" customFormat="1" x14ac:dyDescent="0.35">
      <c r="A309" s="48"/>
      <c r="B309" s="202"/>
      <c r="C309" s="129"/>
      <c r="D309" s="122" t="s">
        <v>11</v>
      </c>
      <c r="E309" s="122">
        <v>0</v>
      </c>
      <c r="F309" s="39">
        <f>IF(C309="x",E309,0)</f>
        <v>0</v>
      </c>
      <c r="G309" s="196"/>
      <c r="H309" s="54"/>
      <c r="I309" s="196"/>
    </row>
    <row r="310" spans="1:9" s="18" customFormat="1" x14ac:dyDescent="0.35">
      <c r="A310" s="48"/>
      <c r="B310" s="202"/>
      <c r="C310" s="129" t="s">
        <v>8</v>
      </c>
      <c r="D310" s="122" t="s">
        <v>172</v>
      </c>
      <c r="E310" s="122">
        <v>0</v>
      </c>
      <c r="F310" s="39">
        <f>IF(C310="x",E310,0)</f>
        <v>0</v>
      </c>
      <c r="G310" s="196"/>
      <c r="H310" s="54"/>
      <c r="I310" s="196"/>
    </row>
    <row r="311" spans="1:9" s="18" customFormat="1" x14ac:dyDescent="0.35">
      <c r="A311" s="48"/>
      <c r="B311" s="18" t="s">
        <v>280</v>
      </c>
      <c r="C311" s="5"/>
      <c r="D311" s="5"/>
      <c r="E311" s="5"/>
      <c r="F311" s="39"/>
      <c r="G311" s="51"/>
      <c r="H311" s="54"/>
      <c r="I311" s="51"/>
    </row>
    <row r="312" spans="1:9" s="18" customFormat="1" x14ac:dyDescent="0.35">
      <c r="A312" s="48"/>
      <c r="B312" s="45" t="s">
        <v>27</v>
      </c>
      <c r="C312" s="5"/>
      <c r="D312" s="5"/>
      <c r="E312" s="5"/>
      <c r="F312" s="39"/>
      <c r="G312" s="51"/>
      <c r="H312" s="54"/>
      <c r="I312" s="51"/>
    </row>
    <row r="313" spans="1:9" s="18" customFormat="1" x14ac:dyDescent="0.35">
      <c r="A313" s="48"/>
      <c r="B313" s="52"/>
      <c r="C313" s="5"/>
      <c r="D313" s="5"/>
      <c r="E313" s="5"/>
      <c r="F313" s="39"/>
      <c r="G313" s="51"/>
      <c r="H313" s="54"/>
      <c r="I313" s="51"/>
    </row>
    <row r="314" spans="1:9" x14ac:dyDescent="0.35">
      <c r="A314" s="48">
        <v>36</v>
      </c>
      <c r="B314" s="202" t="s">
        <v>281</v>
      </c>
      <c r="C314" s="130" t="s">
        <v>8</v>
      </c>
      <c r="D314" s="122" t="s">
        <v>9</v>
      </c>
      <c r="E314" s="122">
        <v>15</v>
      </c>
      <c r="F314" s="39">
        <v>0</v>
      </c>
      <c r="G314" s="204"/>
      <c r="I314" s="204"/>
    </row>
    <row r="315" spans="1:9" x14ac:dyDescent="0.35">
      <c r="A315" s="58"/>
      <c r="B315" s="202"/>
      <c r="C315" s="129"/>
      <c r="D315" s="122" t="s">
        <v>11</v>
      </c>
      <c r="E315" s="122">
        <v>0</v>
      </c>
      <c r="F315" s="39">
        <f>IF(C315="x",E315,0)</f>
        <v>0</v>
      </c>
      <c r="G315" s="204"/>
      <c r="I315" s="204"/>
    </row>
    <row r="316" spans="1:9" x14ac:dyDescent="0.35">
      <c r="A316" s="58"/>
      <c r="B316" s="202"/>
      <c r="C316" s="129"/>
      <c r="D316" s="122" t="s">
        <v>172</v>
      </c>
      <c r="E316" s="122">
        <v>0</v>
      </c>
      <c r="F316" s="39">
        <f>IF(C316="x",E316,0)</f>
        <v>0</v>
      </c>
      <c r="G316" s="204"/>
      <c r="I316" s="204"/>
    </row>
    <row r="317" spans="1:9" x14ac:dyDescent="0.35">
      <c r="A317" s="58"/>
      <c r="B317" s="18" t="s">
        <v>282</v>
      </c>
      <c r="D317" s="5"/>
      <c r="E317" s="5"/>
      <c r="F317" s="39"/>
    </row>
    <row r="318" spans="1:9" ht="29" x14ac:dyDescent="0.35">
      <c r="A318" s="58"/>
      <c r="B318" s="45" t="s">
        <v>283</v>
      </c>
      <c r="D318" s="5"/>
      <c r="E318" s="5"/>
      <c r="F318" s="39"/>
      <c r="G318" s="46" t="s">
        <v>284</v>
      </c>
      <c r="H318" s="47"/>
      <c r="I318" s="3"/>
    </row>
    <row r="319" spans="1:9" x14ac:dyDescent="0.35">
      <c r="B319" s="64"/>
      <c r="D319" s="5"/>
      <c r="E319" s="5"/>
      <c r="F319" s="39"/>
      <c r="G319" s="88"/>
      <c r="I319" s="88"/>
    </row>
    <row r="320" spans="1:9" x14ac:dyDescent="0.35">
      <c r="B320" s="131" t="s">
        <v>285</v>
      </c>
      <c r="C320" s="132"/>
      <c r="D320" s="132"/>
      <c r="E320" s="132"/>
      <c r="F320" s="133">
        <f>SUM(F321:F353)</f>
        <v>80</v>
      </c>
      <c r="G320" s="132"/>
      <c r="H320" s="134"/>
      <c r="I320" s="132"/>
    </row>
    <row r="321" spans="1:9" s="18" customFormat="1" x14ac:dyDescent="0.35">
      <c r="A321" s="48">
        <v>37</v>
      </c>
      <c r="B321" s="202" t="s">
        <v>286</v>
      </c>
      <c r="C321" s="129" t="s">
        <v>8</v>
      </c>
      <c r="D321" s="122" t="s">
        <v>9</v>
      </c>
      <c r="E321" s="122">
        <v>40</v>
      </c>
      <c r="F321" s="39">
        <f>IF(C321="x",E321,0)</f>
        <v>40</v>
      </c>
      <c r="G321" s="196"/>
      <c r="H321" s="54"/>
      <c r="I321" s="196"/>
    </row>
    <row r="322" spans="1:9" s="18" customFormat="1" x14ac:dyDescent="0.35">
      <c r="A322" s="48"/>
      <c r="B322" s="202"/>
      <c r="C322" s="129"/>
      <c r="D322" s="122" t="s">
        <v>11</v>
      </c>
      <c r="E322" s="122">
        <v>0</v>
      </c>
      <c r="F322" s="39">
        <f>IF(C322="x",E322,0)</f>
        <v>0</v>
      </c>
      <c r="G322" s="196"/>
      <c r="H322" s="54"/>
      <c r="I322" s="196"/>
    </row>
    <row r="323" spans="1:9" s="18" customFormat="1" x14ac:dyDescent="0.35">
      <c r="A323" s="48"/>
      <c r="B323" s="202"/>
      <c r="C323" s="129"/>
      <c r="D323" s="122" t="s">
        <v>172</v>
      </c>
      <c r="E323" s="122">
        <v>0</v>
      </c>
      <c r="F323" s="39">
        <f>IF(C323="x",E323,0)</f>
        <v>0</v>
      </c>
      <c r="G323" s="196"/>
      <c r="H323" s="54"/>
      <c r="I323" s="196"/>
    </row>
    <row r="324" spans="1:9" s="18" customFormat="1" ht="29" x14ac:dyDescent="0.35">
      <c r="A324" s="48"/>
      <c r="B324" s="18" t="s">
        <v>287</v>
      </c>
      <c r="C324" s="5"/>
      <c r="D324" s="5"/>
      <c r="E324" s="5"/>
      <c r="F324" s="39"/>
      <c r="G324" s="51"/>
      <c r="H324" s="54"/>
      <c r="I324" s="51"/>
    </row>
    <row r="325" spans="1:9" s="18" customFormat="1" x14ac:dyDescent="0.35">
      <c r="A325" s="48"/>
      <c r="B325" s="205" t="s">
        <v>288</v>
      </c>
      <c r="C325" s="206"/>
      <c r="D325" s="207"/>
      <c r="E325" s="5"/>
      <c r="F325" s="39"/>
      <c r="G325" s="51"/>
      <c r="H325" s="54"/>
      <c r="I325" s="51"/>
    </row>
    <row r="326" spans="1:9" s="18" customFormat="1" x14ac:dyDescent="0.35">
      <c r="A326" s="48"/>
      <c r="B326" s="135" t="s">
        <v>289</v>
      </c>
      <c r="C326" s="135"/>
      <c r="D326" s="135"/>
      <c r="E326" s="5"/>
      <c r="F326" s="39"/>
      <c r="G326" s="51"/>
      <c r="H326" s="54"/>
      <c r="I326" s="51"/>
    </row>
    <row r="327" spans="1:9" s="18" customFormat="1" x14ac:dyDescent="0.35">
      <c r="A327" s="48"/>
      <c r="B327" s="135" t="s">
        <v>290</v>
      </c>
      <c r="C327" s="136"/>
      <c r="D327" s="137"/>
      <c r="E327" s="5"/>
      <c r="F327" s="39"/>
      <c r="G327" s="51"/>
      <c r="H327" s="54"/>
      <c r="I327" s="51"/>
    </row>
    <row r="328" spans="1:9" s="18" customFormat="1" ht="52" x14ac:dyDescent="0.35">
      <c r="A328" s="48"/>
      <c r="B328" s="135" t="s">
        <v>291</v>
      </c>
      <c r="C328" s="136" t="s">
        <v>8</v>
      </c>
      <c r="D328" s="137" t="s">
        <v>292</v>
      </c>
      <c r="E328" s="5"/>
      <c r="F328" s="39"/>
      <c r="G328" s="51"/>
      <c r="H328" s="54"/>
      <c r="I328" s="51"/>
    </row>
    <row r="329" spans="1:9" s="18" customFormat="1" x14ac:dyDescent="0.35">
      <c r="A329" s="48"/>
      <c r="B329" s="135" t="s">
        <v>293</v>
      </c>
      <c r="C329" s="136"/>
      <c r="D329" s="137"/>
      <c r="E329" s="5"/>
      <c r="F329" s="39"/>
      <c r="G329" s="51"/>
      <c r="H329" s="54"/>
      <c r="I329" s="51"/>
    </row>
    <row r="330" spans="1:9" s="18" customFormat="1" x14ac:dyDescent="0.35">
      <c r="A330" s="48"/>
      <c r="B330" s="135" t="s">
        <v>294</v>
      </c>
      <c r="C330" s="136"/>
      <c r="D330" s="137"/>
      <c r="E330" s="5"/>
      <c r="F330" s="39"/>
      <c r="G330" s="51"/>
      <c r="H330" s="54"/>
      <c r="I330" s="51"/>
    </row>
    <row r="331" spans="1:9" x14ac:dyDescent="0.35">
      <c r="B331" s="64"/>
      <c r="D331" s="5"/>
      <c r="E331" s="5"/>
      <c r="F331" s="39"/>
      <c r="G331" s="88"/>
      <c r="I331" s="88"/>
    </row>
    <row r="332" spans="1:9" s="18" customFormat="1" x14ac:dyDescent="0.35">
      <c r="A332" s="48">
        <v>38</v>
      </c>
      <c r="B332" s="202" t="s">
        <v>295</v>
      </c>
      <c r="C332" s="129" t="s">
        <v>8</v>
      </c>
      <c r="D332" s="122" t="s">
        <v>9</v>
      </c>
      <c r="E332" s="122">
        <v>40</v>
      </c>
      <c r="F332" s="39">
        <f>IF(C332="x",E332,0)</f>
        <v>40</v>
      </c>
      <c r="G332" s="196"/>
      <c r="H332" s="54"/>
      <c r="I332" s="196"/>
    </row>
    <row r="333" spans="1:9" s="18" customFormat="1" x14ac:dyDescent="0.35">
      <c r="A333" s="48"/>
      <c r="B333" s="202"/>
      <c r="C333" s="129"/>
      <c r="D333" s="122" t="s">
        <v>11</v>
      </c>
      <c r="E333" s="122">
        <v>0</v>
      </c>
      <c r="F333" s="39">
        <f>IF(C333="x",E333,0)</f>
        <v>0</v>
      </c>
      <c r="G333" s="196"/>
      <c r="H333" s="54"/>
      <c r="I333" s="196"/>
    </row>
    <row r="334" spans="1:9" s="18" customFormat="1" x14ac:dyDescent="0.35">
      <c r="A334" s="48"/>
      <c r="B334" s="202"/>
      <c r="C334" s="129"/>
      <c r="D334" s="122" t="s">
        <v>172</v>
      </c>
      <c r="E334" s="122">
        <v>0</v>
      </c>
      <c r="F334" s="39">
        <f>IF(C334="x",E334,0)</f>
        <v>0</v>
      </c>
      <c r="G334" s="196"/>
      <c r="H334" s="54"/>
      <c r="I334" s="196"/>
    </row>
    <row r="335" spans="1:9" s="18" customFormat="1" x14ac:dyDescent="0.35">
      <c r="A335" s="48"/>
      <c r="B335" s="195"/>
      <c r="C335" s="138"/>
      <c r="D335" s="122"/>
      <c r="E335" s="122"/>
      <c r="F335" s="39"/>
      <c r="G335" s="196"/>
      <c r="H335" s="54"/>
      <c r="I335" s="196"/>
    </row>
    <row r="336" spans="1:9" s="18" customFormat="1" ht="29" x14ac:dyDescent="0.35">
      <c r="A336" s="48"/>
      <c r="B336" s="18" t="s">
        <v>287</v>
      </c>
      <c r="C336" s="5"/>
      <c r="D336" s="5"/>
      <c r="E336" s="5"/>
      <c r="F336" s="39"/>
      <c r="G336" s="51"/>
      <c r="H336" s="54"/>
      <c r="I336" s="51"/>
    </row>
    <row r="337" spans="1:9" s="18" customFormat="1" x14ac:dyDescent="0.35">
      <c r="A337" s="48"/>
      <c r="B337" s="205" t="s">
        <v>296</v>
      </c>
      <c r="C337" s="206"/>
      <c r="D337" s="207"/>
      <c r="E337" s="5"/>
      <c r="F337" s="39"/>
      <c r="G337" s="51"/>
      <c r="H337" s="54"/>
      <c r="I337" s="51"/>
    </row>
    <row r="338" spans="1:9" s="18" customFormat="1" x14ac:dyDescent="0.35">
      <c r="A338" s="48"/>
      <c r="B338" s="135" t="s">
        <v>297</v>
      </c>
      <c r="C338" s="135"/>
      <c r="D338" s="135"/>
      <c r="E338" s="5"/>
      <c r="F338" s="39"/>
      <c r="G338" s="51"/>
      <c r="H338" s="54"/>
      <c r="I338" s="51"/>
    </row>
    <row r="339" spans="1:9" s="18" customFormat="1" x14ac:dyDescent="0.35">
      <c r="A339" s="48"/>
      <c r="B339" s="135" t="s">
        <v>298</v>
      </c>
      <c r="C339" s="136"/>
      <c r="D339" s="137"/>
      <c r="E339" s="5"/>
      <c r="F339" s="39"/>
      <c r="G339" s="51"/>
      <c r="H339" s="54"/>
      <c r="I339" s="51"/>
    </row>
    <row r="340" spans="1:9" s="18" customFormat="1" ht="65" x14ac:dyDescent="0.35">
      <c r="A340" s="48"/>
      <c r="B340" s="135" t="s">
        <v>294</v>
      </c>
      <c r="C340" s="136" t="s">
        <v>8</v>
      </c>
      <c r="D340" s="137" t="s">
        <v>299</v>
      </c>
      <c r="E340" s="5"/>
      <c r="F340" s="39"/>
      <c r="G340" s="51"/>
      <c r="H340" s="54"/>
      <c r="I340" s="51"/>
    </row>
    <row r="341" spans="1:9" s="18" customFormat="1" x14ac:dyDescent="0.35">
      <c r="A341" s="48"/>
      <c r="B341" s="64"/>
      <c r="C341" s="5"/>
      <c r="D341" s="5"/>
      <c r="E341" s="5"/>
      <c r="F341" s="39"/>
      <c r="G341" s="88"/>
      <c r="H341" s="54"/>
      <c r="I341" s="88"/>
    </row>
    <row r="342" spans="1:9" s="18" customFormat="1" x14ac:dyDescent="0.35">
      <c r="A342" s="48" t="s">
        <v>300</v>
      </c>
      <c r="B342" s="202" t="s">
        <v>301</v>
      </c>
      <c r="C342" s="129"/>
      <c r="D342" s="122" t="s">
        <v>9</v>
      </c>
      <c r="E342" s="122">
        <v>20</v>
      </c>
      <c r="F342" s="39">
        <f>IF(C342="x",E342,0)</f>
        <v>0</v>
      </c>
      <c r="G342" s="196"/>
      <c r="H342" s="54"/>
      <c r="I342" s="196"/>
    </row>
    <row r="343" spans="1:9" s="18" customFormat="1" x14ac:dyDescent="0.35">
      <c r="A343" s="48"/>
      <c r="B343" s="202"/>
      <c r="C343" s="129"/>
      <c r="D343" s="122" t="s">
        <v>11</v>
      </c>
      <c r="E343" s="122">
        <v>0</v>
      </c>
      <c r="F343" s="39">
        <f>IF(C343="x",E343,0)</f>
        <v>0</v>
      </c>
      <c r="G343" s="196"/>
      <c r="H343" s="54"/>
      <c r="I343" s="196"/>
    </row>
    <row r="344" spans="1:9" s="18" customFormat="1" x14ac:dyDescent="0.35">
      <c r="A344" s="48"/>
      <c r="B344" s="202"/>
      <c r="C344" s="129" t="s">
        <v>8</v>
      </c>
      <c r="D344" s="122" t="s">
        <v>172</v>
      </c>
      <c r="E344" s="122">
        <v>0</v>
      </c>
      <c r="F344" s="39">
        <f>IF(C344="x",E344,0)</f>
        <v>0</v>
      </c>
      <c r="G344" s="196"/>
      <c r="H344" s="54"/>
      <c r="I344" s="196"/>
    </row>
    <row r="345" spans="1:9" s="18" customFormat="1" x14ac:dyDescent="0.35">
      <c r="A345" s="48"/>
      <c r="B345" s="18" t="s">
        <v>302</v>
      </c>
      <c r="C345" s="5"/>
      <c r="D345" s="5"/>
      <c r="E345" s="5"/>
      <c r="F345" s="39"/>
      <c r="G345" s="51"/>
      <c r="H345" s="54"/>
      <c r="I345" s="51"/>
    </row>
    <row r="346" spans="1:9" s="18" customFormat="1" x14ac:dyDescent="0.35">
      <c r="A346" s="48"/>
      <c r="B346" s="45" t="s">
        <v>27</v>
      </c>
      <c r="C346" s="5"/>
      <c r="D346" s="64"/>
      <c r="E346" s="5"/>
      <c r="F346" s="39"/>
      <c r="G346" s="51"/>
      <c r="H346" s="54"/>
      <c r="I346" s="51"/>
    </row>
    <row r="347" spans="1:9" s="18" customFormat="1" x14ac:dyDescent="0.35">
      <c r="A347" s="48"/>
      <c r="B347" s="139"/>
      <c r="C347" s="5"/>
      <c r="D347" s="64"/>
      <c r="E347" s="5"/>
      <c r="F347" s="39"/>
      <c r="G347" s="51"/>
      <c r="H347" s="54"/>
      <c r="I347" s="51"/>
    </row>
    <row r="348" spans="1:9" s="18" customFormat="1" x14ac:dyDescent="0.35">
      <c r="A348" s="48" t="s">
        <v>303</v>
      </c>
      <c r="B348" s="202" t="s">
        <v>304</v>
      </c>
      <c r="C348" s="129"/>
      <c r="D348" s="122" t="s">
        <v>9</v>
      </c>
      <c r="E348" s="122">
        <v>10</v>
      </c>
      <c r="F348" s="39">
        <f>IF(C348="x",E348,0)</f>
        <v>0</v>
      </c>
      <c r="G348" s="196"/>
      <c r="H348" s="54"/>
      <c r="I348" s="196"/>
    </row>
    <row r="349" spans="1:9" s="18" customFormat="1" x14ac:dyDescent="0.35">
      <c r="A349" s="48"/>
      <c r="B349" s="202"/>
      <c r="C349" s="129"/>
      <c r="D349" s="122" t="s">
        <v>11</v>
      </c>
      <c r="E349" s="122">
        <v>0</v>
      </c>
      <c r="F349" s="39">
        <f>IF(C349="x",E349,0)</f>
        <v>0</v>
      </c>
      <c r="G349" s="196"/>
      <c r="H349" s="54"/>
      <c r="I349" s="196"/>
    </row>
    <row r="350" spans="1:9" s="18" customFormat="1" x14ac:dyDescent="0.35">
      <c r="A350" s="48"/>
      <c r="B350" s="202"/>
      <c r="C350" s="129" t="s">
        <v>8</v>
      </c>
      <c r="D350" s="122" t="s">
        <v>172</v>
      </c>
      <c r="E350" s="122">
        <v>0</v>
      </c>
      <c r="F350" s="39">
        <f>IF(C350="x",E350,0)</f>
        <v>0</v>
      </c>
      <c r="G350" s="196"/>
      <c r="H350" s="54"/>
      <c r="I350" s="196"/>
    </row>
    <row r="351" spans="1:9" s="18" customFormat="1" ht="29" x14ac:dyDescent="0.35">
      <c r="A351" s="48"/>
      <c r="B351" s="18" t="s">
        <v>305</v>
      </c>
      <c r="C351" s="5"/>
      <c r="D351" s="5"/>
      <c r="E351" s="5"/>
      <c r="F351" s="39"/>
      <c r="G351" s="51"/>
      <c r="H351" s="54"/>
      <c r="I351" s="51"/>
    </row>
    <row r="352" spans="1:9" s="18" customFormat="1" x14ac:dyDescent="0.35">
      <c r="A352" s="48"/>
      <c r="B352" s="45" t="s">
        <v>27</v>
      </c>
      <c r="C352" s="5"/>
      <c r="D352" s="64"/>
      <c r="E352" s="5"/>
      <c r="F352" s="39"/>
      <c r="G352" s="51"/>
      <c r="H352" s="54"/>
      <c r="I352" s="51"/>
    </row>
    <row r="353" spans="1:9" x14ac:dyDescent="0.35">
      <c r="A353" s="58"/>
      <c r="B353" s="140"/>
      <c r="D353" s="99"/>
      <c r="E353" s="98"/>
      <c r="F353" s="39"/>
      <c r="G353" s="57"/>
      <c r="I353" s="57"/>
    </row>
    <row r="354" spans="1:9" x14ac:dyDescent="0.35">
      <c r="B354" s="131" t="s">
        <v>306</v>
      </c>
      <c r="C354" s="132"/>
      <c r="D354" s="132"/>
      <c r="E354" s="132"/>
      <c r="F354" s="133">
        <f>SUM(F355,F386,F417,F448)</f>
        <v>15</v>
      </c>
      <c r="G354" s="132"/>
      <c r="H354" s="134"/>
      <c r="I354" s="132"/>
    </row>
    <row r="355" spans="1:9" x14ac:dyDescent="0.35">
      <c r="B355" s="141" t="s">
        <v>307</v>
      </c>
      <c r="C355" s="142"/>
      <c r="D355" s="142"/>
      <c r="E355" s="142"/>
      <c r="F355" s="143">
        <f>SUM(F356:F385)</f>
        <v>0</v>
      </c>
      <c r="G355" s="142"/>
      <c r="H355" s="144"/>
      <c r="I355" s="142"/>
    </row>
    <row r="356" spans="1:9" s="18" customFormat="1" ht="33" customHeight="1" x14ac:dyDescent="0.35">
      <c r="A356" s="48">
        <v>40</v>
      </c>
      <c r="B356" s="202" t="s">
        <v>308</v>
      </c>
      <c r="C356" s="129"/>
      <c r="D356" s="122" t="s">
        <v>9</v>
      </c>
      <c r="E356" s="122">
        <v>20</v>
      </c>
      <c r="F356" s="39">
        <f>IF(C356="x",E356,0)</f>
        <v>0</v>
      </c>
      <c r="G356" s="51"/>
      <c r="H356" s="54"/>
      <c r="I356" s="51" t="s">
        <v>309</v>
      </c>
    </row>
    <row r="357" spans="1:9" s="18" customFormat="1" x14ac:dyDescent="0.35">
      <c r="A357" s="48"/>
      <c r="B357" s="202"/>
      <c r="C357" s="129"/>
      <c r="D357" s="122" t="s">
        <v>11</v>
      </c>
      <c r="E357" s="122">
        <v>0</v>
      </c>
      <c r="F357" s="39">
        <f>IF(C357="x",E357,0)</f>
        <v>0</v>
      </c>
      <c r="G357" s="51"/>
      <c r="H357" s="54"/>
      <c r="I357" s="51"/>
    </row>
    <row r="358" spans="1:9" s="18" customFormat="1" x14ac:dyDescent="0.35">
      <c r="A358" s="48"/>
      <c r="B358" s="202"/>
      <c r="C358" s="129" t="s">
        <v>8</v>
      </c>
      <c r="D358" s="122" t="s">
        <v>172</v>
      </c>
      <c r="E358" s="122">
        <v>0</v>
      </c>
      <c r="F358" s="39">
        <f>IF(C358="x",E358,0)</f>
        <v>0</v>
      </c>
      <c r="G358" s="51"/>
      <c r="H358" s="54"/>
      <c r="I358" s="51"/>
    </row>
    <row r="359" spans="1:9" s="18" customFormat="1" x14ac:dyDescent="0.35">
      <c r="A359" s="48"/>
      <c r="B359" s="18" t="s">
        <v>310</v>
      </c>
      <c r="C359" s="5"/>
      <c r="D359" s="5"/>
      <c r="E359" s="5"/>
      <c r="F359" s="39"/>
      <c r="G359" s="123"/>
      <c r="H359" s="54"/>
      <c r="I359" s="123"/>
    </row>
    <row r="360" spans="1:9" s="18" customFormat="1" x14ac:dyDescent="0.35">
      <c r="A360" s="48"/>
      <c r="B360" s="45" t="s">
        <v>27</v>
      </c>
      <c r="C360" s="5"/>
      <c r="D360" s="64"/>
      <c r="E360" s="5"/>
      <c r="F360" s="39"/>
      <c r="G360" s="123"/>
      <c r="H360" s="54"/>
      <c r="I360" s="123"/>
    </row>
    <row r="361" spans="1:9" x14ac:dyDescent="0.35">
      <c r="A361" s="58"/>
      <c r="B361" s="59"/>
      <c r="D361" s="64"/>
      <c r="E361" s="5"/>
      <c r="F361" s="39"/>
      <c r="G361" s="145"/>
      <c r="I361" s="145"/>
    </row>
    <row r="362" spans="1:9" s="18" customFormat="1" x14ac:dyDescent="0.35">
      <c r="A362" s="48">
        <v>41</v>
      </c>
      <c r="B362" s="202" t="s">
        <v>311</v>
      </c>
      <c r="C362" s="130" t="s">
        <v>8</v>
      </c>
      <c r="D362" s="122" t="s">
        <v>9</v>
      </c>
      <c r="E362" s="122">
        <v>15</v>
      </c>
      <c r="F362" s="39">
        <v>0</v>
      </c>
      <c r="G362" s="123"/>
      <c r="H362" s="54"/>
      <c r="I362" s="123"/>
    </row>
    <row r="363" spans="1:9" s="18" customFormat="1" x14ac:dyDescent="0.35">
      <c r="A363" s="48"/>
      <c r="B363" s="202"/>
      <c r="C363" s="129"/>
      <c r="D363" s="122" t="s">
        <v>11</v>
      </c>
      <c r="E363" s="122">
        <v>0</v>
      </c>
      <c r="F363" s="39">
        <f>IF(C363="x",E363,0)</f>
        <v>0</v>
      </c>
      <c r="G363" s="123"/>
      <c r="H363" s="54"/>
      <c r="I363" s="123"/>
    </row>
    <row r="364" spans="1:9" s="18" customFormat="1" ht="15.75" customHeight="1" x14ac:dyDescent="0.35">
      <c r="A364" s="48"/>
      <c r="B364" s="202"/>
      <c r="C364" s="129"/>
      <c r="D364" s="122" t="s">
        <v>172</v>
      </c>
      <c r="E364" s="122">
        <v>0</v>
      </c>
      <c r="F364" s="39">
        <f>IF(C364="x",E364,0)</f>
        <v>0</v>
      </c>
      <c r="G364" s="123"/>
      <c r="H364" s="54"/>
      <c r="I364" s="123"/>
    </row>
    <row r="365" spans="1:9" s="18" customFormat="1" ht="43.5" x14ac:dyDescent="0.35">
      <c r="A365" s="48"/>
      <c r="B365" s="18" t="s">
        <v>312</v>
      </c>
      <c r="C365" s="5"/>
      <c r="D365" s="5"/>
      <c r="E365" s="5"/>
      <c r="F365" s="39"/>
      <c r="G365" s="123"/>
      <c r="H365" s="54"/>
      <c r="I365" s="123"/>
    </row>
    <row r="366" spans="1:9" s="18" customFormat="1" ht="43.5" x14ac:dyDescent="0.35">
      <c r="A366" s="48"/>
      <c r="B366" s="45" t="s">
        <v>313</v>
      </c>
      <c r="C366" s="5"/>
      <c r="D366" s="64"/>
      <c r="E366" s="5"/>
      <c r="F366" s="39"/>
      <c r="G366" s="146" t="s">
        <v>314</v>
      </c>
      <c r="H366" s="61"/>
      <c r="I366" s="147"/>
    </row>
    <row r="367" spans="1:9" x14ac:dyDescent="0.35">
      <c r="A367" s="58"/>
      <c r="B367" s="59"/>
      <c r="D367" s="64"/>
      <c r="E367" s="5"/>
      <c r="F367" s="39"/>
      <c r="G367" s="145"/>
      <c r="I367" s="145"/>
    </row>
    <row r="368" spans="1:9" s="18" customFormat="1" x14ac:dyDescent="0.35">
      <c r="A368" s="48">
        <v>42</v>
      </c>
      <c r="B368" s="202" t="s">
        <v>315</v>
      </c>
      <c r="C368" s="129"/>
      <c r="D368" s="122" t="s">
        <v>9</v>
      </c>
      <c r="E368" s="122">
        <v>15</v>
      </c>
      <c r="F368" s="39">
        <f>IF(C368="x",E368,0)</f>
        <v>0</v>
      </c>
      <c r="G368" s="123"/>
      <c r="H368" s="54"/>
      <c r="I368" s="123"/>
    </row>
    <row r="369" spans="1:9" s="18" customFormat="1" x14ac:dyDescent="0.35">
      <c r="A369" s="48"/>
      <c r="B369" s="202"/>
      <c r="C369" s="129"/>
      <c r="D369" s="122" t="s">
        <v>11</v>
      </c>
      <c r="E369" s="122">
        <v>0</v>
      </c>
      <c r="F369" s="39">
        <f>IF(C369="x",E369,0)</f>
        <v>0</v>
      </c>
      <c r="G369" s="123"/>
      <c r="H369" s="54"/>
      <c r="I369" s="123"/>
    </row>
    <row r="370" spans="1:9" s="18" customFormat="1" x14ac:dyDescent="0.35">
      <c r="A370" s="48"/>
      <c r="B370" s="202"/>
      <c r="C370" s="129" t="s">
        <v>8</v>
      </c>
      <c r="D370" s="122" t="s">
        <v>172</v>
      </c>
      <c r="E370" s="122">
        <v>0</v>
      </c>
      <c r="F370" s="39">
        <f>IF(C370="x",E370,0)</f>
        <v>0</v>
      </c>
      <c r="G370" s="123"/>
      <c r="H370" s="54"/>
      <c r="I370" s="123"/>
    </row>
    <row r="371" spans="1:9" s="18" customFormat="1" ht="43.5" x14ac:dyDescent="0.35">
      <c r="A371" s="48"/>
      <c r="B371" s="18" t="s">
        <v>312</v>
      </c>
      <c r="C371" s="5"/>
      <c r="D371" s="5"/>
      <c r="E371" s="5"/>
      <c r="F371" s="39"/>
      <c r="G371" s="123"/>
      <c r="H371" s="54"/>
      <c r="I371" s="123"/>
    </row>
    <row r="372" spans="1:9" s="18" customFormat="1" x14ac:dyDescent="0.35">
      <c r="A372" s="48"/>
      <c r="B372" s="45" t="s">
        <v>27</v>
      </c>
      <c r="C372" s="5"/>
      <c r="D372" s="64"/>
      <c r="E372" s="5"/>
      <c r="F372" s="39"/>
      <c r="G372" s="123"/>
      <c r="H372" s="54"/>
      <c r="I372" s="123"/>
    </row>
    <row r="373" spans="1:9" x14ac:dyDescent="0.35">
      <c r="A373" s="58"/>
      <c r="B373" s="99"/>
      <c r="D373" s="5"/>
      <c r="E373" s="5"/>
      <c r="F373" s="39"/>
      <c r="G373" s="145"/>
      <c r="I373" s="145"/>
    </row>
    <row r="374" spans="1:9" s="18" customFormat="1" x14ac:dyDescent="0.35">
      <c r="A374" s="48">
        <v>43</v>
      </c>
      <c r="B374" s="202" t="s">
        <v>316</v>
      </c>
      <c r="C374" s="129"/>
      <c r="D374" s="122" t="s">
        <v>9</v>
      </c>
      <c r="E374" s="122">
        <v>15</v>
      </c>
      <c r="F374" s="39">
        <f>IF(C374="x",E374,0)</f>
        <v>0</v>
      </c>
      <c r="G374" s="51"/>
      <c r="H374" s="54"/>
      <c r="I374" s="51"/>
    </row>
    <row r="375" spans="1:9" s="18" customFormat="1" x14ac:dyDescent="0.35">
      <c r="A375" s="48"/>
      <c r="B375" s="202"/>
      <c r="C375" s="129"/>
      <c r="D375" s="122" t="s">
        <v>11</v>
      </c>
      <c r="E375" s="122">
        <v>0</v>
      </c>
      <c r="F375" s="39">
        <f>IF(C375="x",E375,0)</f>
        <v>0</v>
      </c>
      <c r="G375" s="51"/>
      <c r="H375" s="54"/>
      <c r="I375" s="51"/>
    </row>
    <row r="376" spans="1:9" s="18" customFormat="1" x14ac:dyDescent="0.35">
      <c r="A376" s="48"/>
      <c r="B376" s="202"/>
      <c r="C376" s="129" t="s">
        <v>8</v>
      </c>
      <c r="D376" s="122" t="s">
        <v>172</v>
      </c>
      <c r="E376" s="122">
        <v>0</v>
      </c>
      <c r="F376" s="39">
        <f>IF(C376="x",E376,0)</f>
        <v>0</v>
      </c>
      <c r="G376" s="88"/>
      <c r="H376" s="54"/>
      <c r="I376" s="88"/>
    </row>
    <row r="377" spans="1:9" s="18" customFormat="1" ht="50.25" customHeight="1" x14ac:dyDescent="0.35">
      <c r="A377" s="48"/>
      <c r="B377" s="18" t="s">
        <v>312</v>
      </c>
      <c r="C377" s="5"/>
      <c r="D377" s="5"/>
      <c r="E377" s="5"/>
      <c r="F377" s="39"/>
      <c r="G377" s="204"/>
      <c r="H377" s="54"/>
      <c r="I377" s="204"/>
    </row>
    <row r="378" spans="1:9" s="18" customFormat="1" x14ac:dyDescent="0.35">
      <c r="A378" s="48"/>
      <c r="B378" s="45" t="s">
        <v>27</v>
      </c>
      <c r="C378" s="5"/>
      <c r="D378" s="64"/>
      <c r="E378" s="5"/>
      <c r="F378" s="39"/>
      <c r="G378" s="204"/>
      <c r="H378" s="54"/>
      <c r="I378" s="204"/>
    </row>
    <row r="379" spans="1:9" x14ac:dyDescent="0.35">
      <c r="A379" s="58"/>
      <c r="B379" s="99"/>
      <c r="D379" s="5"/>
      <c r="E379" s="5"/>
      <c r="F379" s="39"/>
      <c r="G379" s="204"/>
      <c r="I379" s="204"/>
    </row>
    <row r="380" spans="1:9" s="18" customFormat="1" x14ac:dyDescent="0.35">
      <c r="A380" s="48">
        <v>44</v>
      </c>
      <c r="B380" s="202" t="s">
        <v>317</v>
      </c>
      <c r="C380" s="129"/>
      <c r="D380" s="122" t="s">
        <v>9</v>
      </c>
      <c r="E380" s="122">
        <v>15</v>
      </c>
      <c r="F380" s="39">
        <f>IF(C380="x",E380,0)</f>
        <v>0</v>
      </c>
      <c r="G380" s="51"/>
      <c r="H380" s="54"/>
      <c r="I380" s="51"/>
    </row>
    <row r="381" spans="1:9" s="18" customFormat="1" x14ac:dyDescent="0.35">
      <c r="A381" s="48"/>
      <c r="B381" s="202"/>
      <c r="C381" s="129" t="s">
        <v>8</v>
      </c>
      <c r="D381" s="122" t="s">
        <v>11</v>
      </c>
      <c r="E381" s="122">
        <v>0</v>
      </c>
      <c r="F381" s="39">
        <f>IF(C381="x",E381,0)</f>
        <v>0</v>
      </c>
      <c r="G381" s="51"/>
      <c r="H381" s="54"/>
      <c r="I381" s="51"/>
    </row>
    <row r="382" spans="1:9" s="18" customFormat="1" x14ac:dyDescent="0.35">
      <c r="A382" s="48"/>
      <c r="B382" s="202"/>
      <c r="C382" s="129"/>
      <c r="D382" s="122" t="s">
        <v>172</v>
      </c>
      <c r="E382" s="122">
        <v>0</v>
      </c>
      <c r="F382" s="39">
        <f>IF(C382="x",E382,0)</f>
        <v>0</v>
      </c>
      <c r="G382" s="88"/>
      <c r="H382" s="54"/>
      <c r="I382" s="88"/>
    </row>
    <row r="383" spans="1:9" s="18" customFormat="1" ht="43.5" x14ac:dyDescent="0.35">
      <c r="A383" s="48"/>
      <c r="B383" s="18" t="s">
        <v>312</v>
      </c>
      <c r="C383" s="5"/>
      <c r="D383" s="5"/>
      <c r="E383" s="5"/>
      <c r="F383" s="39"/>
      <c r="G383" s="51"/>
      <c r="H383" s="54"/>
      <c r="I383" s="51"/>
    </row>
    <row r="384" spans="1:9" s="18" customFormat="1" x14ac:dyDescent="0.35">
      <c r="A384" s="48"/>
      <c r="B384" s="45" t="s">
        <v>27</v>
      </c>
      <c r="C384" s="5"/>
      <c r="D384" s="64"/>
      <c r="E384" s="5"/>
      <c r="F384" s="39"/>
      <c r="G384" s="123"/>
      <c r="H384" s="54"/>
      <c r="I384" s="123"/>
    </row>
    <row r="385" spans="1:9" x14ac:dyDescent="0.35">
      <c r="B385" s="52"/>
      <c r="D385" s="64"/>
      <c r="E385" s="5"/>
      <c r="F385" s="39"/>
      <c r="G385" s="145"/>
      <c r="I385" s="145"/>
    </row>
    <row r="386" spans="1:9" x14ac:dyDescent="0.35">
      <c r="B386" s="141" t="s">
        <v>318</v>
      </c>
      <c r="C386" s="142"/>
      <c r="D386" s="142"/>
      <c r="E386" s="142"/>
      <c r="F386" s="143">
        <f>SUM(F387:F416)</f>
        <v>0</v>
      </c>
      <c r="G386" s="142"/>
      <c r="H386" s="144"/>
      <c r="I386" s="142"/>
    </row>
    <row r="387" spans="1:9" s="18" customFormat="1" ht="34.5" customHeight="1" x14ac:dyDescent="0.35">
      <c r="A387" s="48">
        <v>45</v>
      </c>
      <c r="B387" s="202" t="s">
        <v>319</v>
      </c>
      <c r="C387" s="129"/>
      <c r="D387" s="122" t="s">
        <v>9</v>
      </c>
      <c r="E387" s="122">
        <v>20</v>
      </c>
      <c r="F387" s="39">
        <f>IF(C387="x",E387,0)</f>
        <v>0</v>
      </c>
      <c r="G387" s="51"/>
      <c r="H387" s="54"/>
      <c r="I387" s="51" t="s">
        <v>320</v>
      </c>
    </row>
    <row r="388" spans="1:9" s="18" customFormat="1" x14ac:dyDescent="0.35">
      <c r="A388" s="48"/>
      <c r="B388" s="202"/>
      <c r="C388" s="129"/>
      <c r="D388" s="122" t="s">
        <v>11</v>
      </c>
      <c r="E388" s="122">
        <v>0</v>
      </c>
      <c r="F388" s="39">
        <f>IF(C388="x",E388,0)</f>
        <v>0</v>
      </c>
      <c r="G388" s="123"/>
      <c r="H388" s="54"/>
      <c r="I388" s="123"/>
    </row>
    <row r="389" spans="1:9" s="18" customFormat="1" x14ac:dyDescent="0.35">
      <c r="A389" s="48"/>
      <c r="B389" s="202"/>
      <c r="C389" s="129" t="s">
        <v>8</v>
      </c>
      <c r="D389" s="122" t="s">
        <v>172</v>
      </c>
      <c r="E389" s="122">
        <v>0</v>
      </c>
      <c r="F389" s="39">
        <f>IF(C389="x",E389,0)</f>
        <v>0</v>
      </c>
      <c r="G389" s="123"/>
      <c r="H389" s="54"/>
      <c r="I389" s="123"/>
    </row>
    <row r="390" spans="1:9" s="18" customFormat="1" x14ac:dyDescent="0.35">
      <c r="A390" s="48"/>
      <c r="B390" s="18" t="s">
        <v>321</v>
      </c>
      <c r="C390" s="5"/>
      <c r="D390" s="5"/>
      <c r="E390" s="5"/>
      <c r="F390" s="39"/>
      <c r="G390" s="123"/>
      <c r="H390" s="54"/>
      <c r="I390" s="123"/>
    </row>
    <row r="391" spans="1:9" s="18" customFormat="1" x14ac:dyDescent="0.35">
      <c r="A391" s="48"/>
      <c r="B391" s="45" t="s">
        <v>27</v>
      </c>
      <c r="C391" s="5"/>
      <c r="D391" s="64"/>
      <c r="E391" s="5"/>
      <c r="F391" s="39"/>
      <c r="G391" s="123"/>
      <c r="H391" s="54"/>
      <c r="I391" s="123"/>
    </row>
    <row r="392" spans="1:9" x14ac:dyDescent="0.35">
      <c r="A392" s="58"/>
      <c r="B392" s="59"/>
      <c r="D392" s="64"/>
      <c r="E392" s="5"/>
      <c r="F392" s="39"/>
      <c r="G392" s="145"/>
      <c r="I392" s="145"/>
    </row>
    <row r="393" spans="1:9" s="18" customFormat="1" x14ac:dyDescent="0.35">
      <c r="A393" s="48">
        <v>46</v>
      </c>
      <c r="B393" s="202" t="s">
        <v>322</v>
      </c>
      <c r="C393" s="129"/>
      <c r="D393" s="122" t="s">
        <v>9</v>
      </c>
      <c r="E393" s="122">
        <v>15</v>
      </c>
      <c r="F393" s="39">
        <f>IF(C393="x",E393,0)</f>
        <v>0</v>
      </c>
      <c r="G393" s="196"/>
      <c r="H393" s="54"/>
      <c r="I393" s="196"/>
    </row>
    <row r="394" spans="1:9" s="18" customFormat="1" x14ac:dyDescent="0.35">
      <c r="A394" s="48"/>
      <c r="B394" s="202"/>
      <c r="C394" s="129"/>
      <c r="D394" s="122" t="s">
        <v>11</v>
      </c>
      <c r="E394" s="122">
        <v>0</v>
      </c>
      <c r="F394" s="39">
        <f>IF(C394="x",E394,0)</f>
        <v>0</v>
      </c>
      <c r="G394" s="196"/>
      <c r="H394" s="54"/>
      <c r="I394" s="196"/>
    </row>
    <row r="395" spans="1:9" s="18" customFormat="1" x14ac:dyDescent="0.35">
      <c r="A395" s="48"/>
      <c r="B395" s="202"/>
      <c r="C395" s="129" t="s">
        <v>8</v>
      </c>
      <c r="D395" s="122" t="s">
        <v>172</v>
      </c>
      <c r="E395" s="122">
        <v>0</v>
      </c>
      <c r="F395" s="39">
        <f>IF(C395="x",E395,0)</f>
        <v>0</v>
      </c>
      <c r="G395" s="196"/>
      <c r="H395" s="54"/>
      <c r="I395" s="196"/>
    </row>
    <row r="396" spans="1:9" s="18" customFormat="1" ht="43.5" x14ac:dyDescent="0.35">
      <c r="A396" s="48"/>
      <c r="B396" s="18" t="s">
        <v>312</v>
      </c>
      <c r="C396" s="5"/>
      <c r="D396" s="5"/>
      <c r="E396" s="5"/>
      <c r="F396" s="39"/>
      <c r="G396" s="196"/>
      <c r="H396" s="54"/>
      <c r="I396" s="196"/>
    </row>
    <row r="397" spans="1:9" s="18" customFormat="1" x14ac:dyDescent="0.35">
      <c r="A397" s="48"/>
      <c r="B397" s="45" t="s">
        <v>27</v>
      </c>
      <c r="C397" s="5"/>
      <c r="D397" s="64"/>
      <c r="E397" s="5"/>
      <c r="F397" s="39"/>
      <c r="G397" s="123"/>
      <c r="H397" s="54"/>
      <c r="I397" s="123"/>
    </row>
    <row r="398" spans="1:9" x14ac:dyDescent="0.35">
      <c r="A398" s="58"/>
      <c r="B398" s="59"/>
      <c r="D398" s="64"/>
      <c r="E398" s="5"/>
      <c r="F398" s="39"/>
      <c r="G398" s="145"/>
      <c r="I398" s="145"/>
    </row>
    <row r="399" spans="1:9" s="18" customFormat="1" ht="19" x14ac:dyDescent="0.35">
      <c r="A399" s="48">
        <v>47</v>
      </c>
      <c r="B399" s="202" t="s">
        <v>323</v>
      </c>
      <c r="C399" s="129"/>
      <c r="D399" s="122" t="s">
        <v>9</v>
      </c>
      <c r="E399" s="122">
        <v>15</v>
      </c>
      <c r="F399" s="39">
        <f>IF(C399="x",E399,0)</f>
        <v>0</v>
      </c>
      <c r="G399" s="123"/>
      <c r="H399" s="54"/>
      <c r="I399" s="123" t="s">
        <v>324</v>
      </c>
    </row>
    <row r="400" spans="1:9" s="18" customFormat="1" x14ac:dyDescent="0.35">
      <c r="A400" s="48"/>
      <c r="B400" s="202"/>
      <c r="C400" s="129"/>
      <c r="D400" s="122" t="s">
        <v>11</v>
      </c>
      <c r="E400" s="122">
        <v>0</v>
      </c>
      <c r="F400" s="39">
        <f>IF(C400="x",E400,0)</f>
        <v>0</v>
      </c>
      <c r="G400" s="123"/>
      <c r="H400" s="54"/>
      <c r="I400" s="123"/>
    </row>
    <row r="401" spans="1:9" s="18" customFormat="1" x14ac:dyDescent="0.35">
      <c r="A401" s="48"/>
      <c r="B401" s="202"/>
      <c r="C401" s="129" t="s">
        <v>8</v>
      </c>
      <c r="D401" s="122" t="s">
        <v>172</v>
      </c>
      <c r="E401" s="122">
        <v>0</v>
      </c>
      <c r="F401" s="39">
        <f>IF(C401="x",E401,0)</f>
        <v>0</v>
      </c>
      <c r="G401" s="123"/>
      <c r="H401" s="54"/>
      <c r="I401" s="123"/>
    </row>
    <row r="402" spans="1:9" s="18" customFormat="1" ht="43.5" x14ac:dyDescent="0.35">
      <c r="A402" s="48"/>
      <c r="B402" s="18" t="s">
        <v>312</v>
      </c>
      <c r="C402" s="5"/>
      <c r="D402" s="5"/>
      <c r="E402" s="5"/>
      <c r="F402" s="39"/>
      <c r="G402" s="123"/>
      <c r="H402" s="54"/>
      <c r="I402" s="123"/>
    </row>
    <row r="403" spans="1:9" s="18" customFormat="1" x14ac:dyDescent="0.35">
      <c r="A403" s="48"/>
      <c r="B403" s="45" t="s">
        <v>27</v>
      </c>
      <c r="C403" s="5"/>
      <c r="D403" s="64"/>
      <c r="E403" s="5"/>
      <c r="F403" s="39"/>
      <c r="G403" s="123"/>
      <c r="H403" s="54"/>
      <c r="I403" s="123"/>
    </row>
    <row r="404" spans="1:9" s="18" customFormat="1" x14ac:dyDescent="0.35">
      <c r="A404" s="48"/>
      <c r="B404" s="52"/>
      <c r="C404" s="5"/>
      <c r="D404" s="64"/>
      <c r="E404" s="5"/>
      <c r="F404" s="39"/>
      <c r="G404" s="123"/>
      <c r="H404" s="54"/>
      <c r="I404" s="123"/>
    </row>
    <row r="405" spans="1:9" s="18" customFormat="1" x14ac:dyDescent="0.35">
      <c r="A405" s="48">
        <v>48</v>
      </c>
      <c r="B405" s="202" t="s">
        <v>325</v>
      </c>
      <c r="C405" s="130" t="s">
        <v>8</v>
      </c>
      <c r="D405" s="122" t="s">
        <v>9</v>
      </c>
      <c r="E405" s="122">
        <v>15</v>
      </c>
      <c r="F405" s="39">
        <v>0</v>
      </c>
      <c r="G405" s="123"/>
      <c r="H405" s="54"/>
      <c r="I405" s="123"/>
    </row>
    <row r="406" spans="1:9" s="18" customFormat="1" x14ac:dyDescent="0.35">
      <c r="A406" s="48"/>
      <c r="B406" s="202"/>
      <c r="C406" s="129"/>
      <c r="D406" s="122" t="s">
        <v>11</v>
      </c>
      <c r="E406" s="122">
        <v>0</v>
      </c>
      <c r="F406" s="39">
        <f>IF(C406="x",E406,0)</f>
        <v>0</v>
      </c>
      <c r="G406" s="123"/>
      <c r="H406" s="54"/>
      <c r="I406" s="123"/>
    </row>
    <row r="407" spans="1:9" s="18" customFormat="1" x14ac:dyDescent="0.35">
      <c r="A407" s="48"/>
      <c r="B407" s="202"/>
      <c r="C407" s="129"/>
      <c r="D407" s="122" t="s">
        <v>172</v>
      </c>
      <c r="E407" s="122">
        <v>0</v>
      </c>
      <c r="F407" s="39">
        <f>IF(C407="x",E407,0)</f>
        <v>0</v>
      </c>
      <c r="G407" s="123"/>
      <c r="H407" s="54"/>
      <c r="I407" s="123"/>
    </row>
    <row r="408" spans="1:9" s="18" customFormat="1" ht="43.5" x14ac:dyDescent="0.35">
      <c r="A408" s="48"/>
      <c r="B408" s="18" t="s">
        <v>312</v>
      </c>
      <c r="C408" s="5"/>
      <c r="D408" s="5"/>
      <c r="E408" s="5"/>
      <c r="F408" s="39"/>
      <c r="G408" s="123"/>
      <c r="H408" s="54"/>
      <c r="I408" s="123"/>
    </row>
    <row r="409" spans="1:9" s="18" customFormat="1" ht="43.5" x14ac:dyDescent="0.35">
      <c r="A409" s="48"/>
      <c r="B409" s="45" t="s">
        <v>326</v>
      </c>
      <c r="C409" s="5"/>
      <c r="D409" s="64"/>
      <c r="E409" s="5"/>
      <c r="F409" s="39"/>
      <c r="G409" s="146" t="s">
        <v>314</v>
      </c>
      <c r="H409" s="61"/>
      <c r="I409" s="147"/>
    </row>
    <row r="410" spans="1:9" x14ac:dyDescent="0.35">
      <c r="A410" s="58"/>
      <c r="B410" s="59"/>
      <c r="D410" s="64"/>
      <c r="E410" s="5"/>
      <c r="F410" s="39"/>
      <c r="G410" s="145"/>
      <c r="I410" s="145"/>
    </row>
    <row r="411" spans="1:9" s="18" customFormat="1" x14ac:dyDescent="0.35">
      <c r="A411" s="48">
        <v>49</v>
      </c>
      <c r="B411" s="202" t="s">
        <v>327</v>
      </c>
      <c r="C411" s="129"/>
      <c r="D411" s="122" t="s">
        <v>9</v>
      </c>
      <c r="E411" s="122">
        <v>15</v>
      </c>
      <c r="F411" s="39">
        <f>IF(C411="x",E411,0)</f>
        <v>0</v>
      </c>
      <c r="G411" s="123"/>
      <c r="H411" s="54"/>
      <c r="I411" s="123"/>
    </row>
    <row r="412" spans="1:9" s="18" customFormat="1" x14ac:dyDescent="0.35">
      <c r="A412" s="48"/>
      <c r="B412" s="202"/>
      <c r="C412" s="129"/>
      <c r="D412" s="122" t="s">
        <v>11</v>
      </c>
      <c r="E412" s="122">
        <v>0</v>
      </c>
      <c r="F412" s="39">
        <f>IF(C412="x",E412,0)</f>
        <v>0</v>
      </c>
      <c r="G412" s="123"/>
      <c r="H412" s="54"/>
      <c r="I412" s="123"/>
    </row>
    <row r="413" spans="1:9" s="18" customFormat="1" x14ac:dyDescent="0.35">
      <c r="A413" s="48"/>
      <c r="B413" s="202"/>
      <c r="C413" s="129" t="s">
        <v>8</v>
      </c>
      <c r="D413" s="122" t="s">
        <v>172</v>
      </c>
      <c r="E413" s="122">
        <v>0</v>
      </c>
      <c r="F413" s="39">
        <f>IF(C413="x",E413,0)</f>
        <v>0</v>
      </c>
      <c r="G413" s="123"/>
      <c r="H413" s="54"/>
      <c r="I413" s="123"/>
    </row>
    <row r="414" spans="1:9" s="18" customFormat="1" ht="43.5" x14ac:dyDescent="0.35">
      <c r="A414" s="48"/>
      <c r="B414" s="18" t="s">
        <v>312</v>
      </c>
      <c r="C414" s="5"/>
      <c r="D414" s="5"/>
      <c r="E414" s="5"/>
      <c r="F414" s="39"/>
      <c r="G414" s="123"/>
      <c r="H414" s="54"/>
      <c r="I414" s="123"/>
    </row>
    <row r="415" spans="1:9" s="18" customFormat="1" x14ac:dyDescent="0.35">
      <c r="A415" s="48"/>
      <c r="B415" s="45" t="s">
        <v>27</v>
      </c>
      <c r="C415" s="5"/>
      <c r="D415" s="64"/>
      <c r="E415" s="5"/>
      <c r="F415" s="39"/>
      <c r="G415" s="123"/>
      <c r="H415" s="54"/>
      <c r="I415" s="123"/>
    </row>
    <row r="416" spans="1:9" x14ac:dyDescent="0.35">
      <c r="A416" s="58"/>
      <c r="B416" s="59"/>
      <c r="D416" s="64"/>
      <c r="E416" s="5"/>
      <c r="F416" s="39"/>
      <c r="G416" s="145"/>
      <c r="I416" s="145"/>
    </row>
    <row r="417" spans="1:9" x14ac:dyDescent="0.35">
      <c r="B417" s="141" t="s">
        <v>328</v>
      </c>
      <c r="C417" s="142"/>
      <c r="D417" s="142"/>
      <c r="E417" s="142"/>
      <c r="F417" s="143">
        <f>SUM(F418:F447)</f>
        <v>15</v>
      </c>
      <c r="G417" s="142"/>
      <c r="H417" s="144"/>
      <c r="I417" s="142"/>
    </row>
    <row r="418" spans="1:9" s="18" customFormat="1" ht="48" customHeight="1" x14ac:dyDescent="0.35">
      <c r="A418" s="48">
        <v>50</v>
      </c>
      <c r="B418" s="202" t="s">
        <v>329</v>
      </c>
      <c r="C418" s="130" t="s">
        <v>8</v>
      </c>
      <c r="D418" s="122" t="s">
        <v>9</v>
      </c>
      <c r="E418" s="122">
        <v>20</v>
      </c>
      <c r="F418" s="148">
        <v>0</v>
      </c>
      <c r="G418" s="51"/>
      <c r="H418" s="54"/>
      <c r="I418" s="51" t="s">
        <v>330</v>
      </c>
    </row>
    <row r="419" spans="1:9" s="18" customFormat="1" x14ac:dyDescent="0.35">
      <c r="A419" s="48"/>
      <c r="B419" s="202"/>
      <c r="C419" s="129"/>
      <c r="D419" s="122" t="s">
        <v>11</v>
      </c>
      <c r="E419" s="122">
        <v>0</v>
      </c>
      <c r="F419" s="39">
        <f>IF(C419="x",E419,0)</f>
        <v>0</v>
      </c>
      <c r="G419" s="51"/>
      <c r="H419" s="54"/>
      <c r="I419" s="51"/>
    </row>
    <row r="420" spans="1:9" s="18" customFormat="1" x14ac:dyDescent="0.35">
      <c r="A420" s="48"/>
      <c r="B420" s="202"/>
      <c r="C420" s="129"/>
      <c r="D420" s="122" t="s">
        <v>172</v>
      </c>
      <c r="E420" s="122">
        <v>0</v>
      </c>
      <c r="F420" s="39">
        <f>IF(C420="x",E420,0)</f>
        <v>0</v>
      </c>
      <c r="G420" s="88"/>
      <c r="H420" s="54"/>
      <c r="I420" s="88"/>
    </row>
    <row r="421" spans="1:9" s="18" customFormat="1" x14ac:dyDescent="0.35">
      <c r="A421" s="48"/>
      <c r="B421" s="18" t="s">
        <v>321</v>
      </c>
      <c r="C421" s="5"/>
      <c r="D421" s="5"/>
      <c r="E421" s="5"/>
      <c r="F421" s="39"/>
      <c r="G421" s="123"/>
      <c r="H421" s="54"/>
      <c r="I421" s="123"/>
    </row>
    <row r="422" spans="1:9" s="18" customFormat="1" ht="29" x14ac:dyDescent="0.35">
      <c r="A422" s="48"/>
      <c r="B422" s="149" t="s">
        <v>331</v>
      </c>
      <c r="C422" s="5"/>
      <c r="D422" s="64"/>
      <c r="E422" s="5"/>
      <c r="F422" s="39"/>
      <c r="G422" s="146" t="s">
        <v>332</v>
      </c>
      <c r="H422" s="61"/>
      <c r="I422" s="147"/>
    </row>
    <row r="423" spans="1:9" s="18" customFormat="1" x14ac:dyDescent="0.35">
      <c r="A423" s="48"/>
      <c r="B423" s="64"/>
      <c r="C423" s="5"/>
      <c r="D423" s="5"/>
      <c r="E423" s="5"/>
      <c r="F423" s="39"/>
      <c r="G423" s="123"/>
      <c r="H423" s="54"/>
      <c r="I423" s="123"/>
    </row>
    <row r="424" spans="1:9" s="18" customFormat="1" ht="14.5" customHeight="1" x14ac:dyDescent="0.35">
      <c r="A424" s="48">
        <v>51</v>
      </c>
      <c r="B424" s="202" t="s">
        <v>333</v>
      </c>
      <c r="C424" s="129" t="s">
        <v>8</v>
      </c>
      <c r="D424" s="122" t="s">
        <v>9</v>
      </c>
      <c r="E424" s="122">
        <v>15</v>
      </c>
      <c r="F424" s="39">
        <f>IF(C424="x",E424,0)</f>
        <v>15</v>
      </c>
      <c r="G424" s="123"/>
      <c r="H424" s="54"/>
      <c r="I424" s="123"/>
    </row>
    <row r="425" spans="1:9" s="18" customFormat="1" x14ac:dyDescent="0.35">
      <c r="A425" s="48"/>
      <c r="B425" s="202"/>
      <c r="C425" s="129"/>
      <c r="D425" s="122" t="s">
        <v>11</v>
      </c>
      <c r="E425" s="122">
        <v>0</v>
      </c>
      <c r="F425" s="39">
        <f>IF(C425="x",E425,0)</f>
        <v>0</v>
      </c>
      <c r="G425" s="51"/>
      <c r="H425" s="54"/>
      <c r="I425" s="51"/>
    </row>
    <row r="426" spans="1:9" s="18" customFormat="1" x14ac:dyDescent="0.35">
      <c r="A426" s="48"/>
      <c r="B426" s="202"/>
      <c r="C426" s="129"/>
      <c r="D426" s="122" t="s">
        <v>172</v>
      </c>
      <c r="E426" s="122">
        <v>0</v>
      </c>
      <c r="F426" s="39">
        <f>IF(C426="x",E426,0)</f>
        <v>0</v>
      </c>
      <c r="G426" s="51"/>
      <c r="H426" s="54"/>
      <c r="I426" s="51"/>
    </row>
    <row r="427" spans="1:9" s="18" customFormat="1" ht="43.5" x14ac:dyDescent="0.35">
      <c r="A427" s="48"/>
      <c r="B427" s="18" t="s">
        <v>312</v>
      </c>
      <c r="C427" s="5"/>
      <c r="D427" s="5"/>
      <c r="E427" s="5"/>
      <c r="F427" s="39"/>
      <c r="G427" s="88"/>
      <c r="H427" s="54"/>
      <c r="I427" s="88"/>
    </row>
    <row r="428" spans="1:9" s="18" customFormat="1" ht="130.5" x14ac:dyDescent="0.35">
      <c r="A428" s="48"/>
      <c r="B428" s="45" t="s">
        <v>334</v>
      </c>
      <c r="C428" s="5"/>
      <c r="D428" s="64"/>
      <c r="E428" s="5"/>
      <c r="F428" s="39"/>
      <c r="G428" s="123"/>
      <c r="H428" s="54"/>
      <c r="I428" s="123"/>
    </row>
    <row r="429" spans="1:9" s="18" customFormat="1" x14ac:dyDescent="0.35">
      <c r="A429" s="48"/>
      <c r="B429" s="64"/>
      <c r="C429" s="5"/>
      <c r="D429" s="5"/>
      <c r="E429" s="5"/>
      <c r="F429" s="39"/>
      <c r="G429" s="123"/>
      <c r="H429" s="54"/>
      <c r="I429" s="123"/>
    </row>
    <row r="430" spans="1:9" s="18" customFormat="1" ht="14.5" customHeight="1" x14ac:dyDescent="0.35">
      <c r="A430" s="48">
        <v>52</v>
      </c>
      <c r="B430" s="202" t="s">
        <v>335</v>
      </c>
      <c r="C430" s="129"/>
      <c r="D430" s="122" t="s">
        <v>9</v>
      </c>
      <c r="E430" s="122">
        <v>15</v>
      </c>
      <c r="F430" s="39">
        <f>IF(C430="x",E430,0)</f>
        <v>0</v>
      </c>
      <c r="G430" s="123"/>
      <c r="H430" s="54"/>
      <c r="I430" s="123"/>
    </row>
    <row r="431" spans="1:9" s="18" customFormat="1" x14ac:dyDescent="0.35">
      <c r="A431" s="48"/>
      <c r="B431" s="202"/>
      <c r="C431" s="129"/>
      <c r="D431" s="122" t="s">
        <v>11</v>
      </c>
      <c r="E431" s="122">
        <v>0</v>
      </c>
      <c r="F431" s="39">
        <f>IF(C431="x",E431,0)</f>
        <v>0</v>
      </c>
      <c r="G431" s="51"/>
      <c r="H431" s="54"/>
      <c r="I431" s="51"/>
    </row>
    <row r="432" spans="1:9" s="18" customFormat="1" x14ac:dyDescent="0.35">
      <c r="A432" s="48"/>
      <c r="B432" s="202"/>
      <c r="C432" s="129" t="s">
        <v>8</v>
      </c>
      <c r="D432" s="122" t="s">
        <v>172</v>
      </c>
      <c r="E432" s="122">
        <v>0</v>
      </c>
      <c r="F432" s="39">
        <f>IF(C432="x",E432,0)</f>
        <v>0</v>
      </c>
      <c r="G432" s="51"/>
      <c r="H432" s="54"/>
      <c r="I432" s="51"/>
    </row>
    <row r="433" spans="1:9" s="18" customFormat="1" ht="43.5" x14ac:dyDescent="0.35">
      <c r="A433" s="48"/>
      <c r="B433" s="18" t="s">
        <v>312</v>
      </c>
      <c r="C433" s="5"/>
      <c r="D433" s="5"/>
      <c r="E433" s="5"/>
      <c r="F433" s="39"/>
      <c r="G433" s="88"/>
      <c r="H433" s="54"/>
      <c r="I433" s="88"/>
    </row>
    <row r="434" spans="1:9" s="18" customFormat="1" x14ac:dyDescent="0.35">
      <c r="A434" s="48"/>
      <c r="B434" s="45" t="s">
        <v>27</v>
      </c>
      <c r="C434" s="5"/>
      <c r="D434" s="64"/>
      <c r="E434" s="5"/>
      <c r="F434" s="39"/>
      <c r="G434" s="123"/>
      <c r="H434" s="54"/>
      <c r="I434" s="123"/>
    </row>
    <row r="435" spans="1:9" s="18" customFormat="1" x14ac:dyDescent="0.35">
      <c r="A435" s="48"/>
      <c r="B435" s="64"/>
      <c r="C435" s="5"/>
      <c r="D435" s="5"/>
      <c r="E435" s="5"/>
      <c r="F435" s="39"/>
      <c r="G435" s="123"/>
      <c r="H435" s="54"/>
      <c r="I435" s="123"/>
    </row>
    <row r="436" spans="1:9" s="18" customFormat="1" ht="14.5" customHeight="1" x14ac:dyDescent="0.35">
      <c r="A436" s="48">
        <v>53</v>
      </c>
      <c r="B436" s="202" t="s">
        <v>336</v>
      </c>
      <c r="C436" s="129"/>
      <c r="D436" s="122" t="s">
        <v>9</v>
      </c>
      <c r="E436" s="122">
        <v>15</v>
      </c>
      <c r="F436" s="39">
        <f>IF(C436="x",E436,0)</f>
        <v>0</v>
      </c>
      <c r="G436" s="123"/>
      <c r="H436" s="54"/>
      <c r="I436" s="123"/>
    </row>
    <row r="437" spans="1:9" s="18" customFormat="1" x14ac:dyDescent="0.35">
      <c r="A437" s="48"/>
      <c r="B437" s="202"/>
      <c r="C437" s="129"/>
      <c r="D437" s="122" t="s">
        <v>11</v>
      </c>
      <c r="E437" s="122">
        <v>0</v>
      </c>
      <c r="F437" s="39">
        <f>IF(C437="x",E437,0)</f>
        <v>0</v>
      </c>
      <c r="G437" s="51"/>
      <c r="H437" s="54"/>
      <c r="I437" s="51"/>
    </row>
    <row r="438" spans="1:9" s="18" customFormat="1" x14ac:dyDescent="0.35">
      <c r="A438" s="48"/>
      <c r="B438" s="202"/>
      <c r="C438" s="129" t="s">
        <v>8</v>
      </c>
      <c r="D438" s="122" t="s">
        <v>172</v>
      </c>
      <c r="E438" s="122">
        <v>0</v>
      </c>
      <c r="F438" s="39">
        <f>IF(C438="x",E438,0)</f>
        <v>0</v>
      </c>
      <c r="G438" s="51"/>
      <c r="H438" s="54"/>
      <c r="I438" s="51"/>
    </row>
    <row r="439" spans="1:9" s="18" customFormat="1" ht="43.5" x14ac:dyDescent="0.35">
      <c r="A439" s="48"/>
      <c r="B439" s="18" t="s">
        <v>312</v>
      </c>
      <c r="C439" s="5"/>
      <c r="D439" s="5"/>
      <c r="E439" s="5"/>
      <c r="F439" s="39"/>
      <c r="G439" s="51"/>
      <c r="H439" s="54"/>
      <c r="I439" s="51"/>
    </row>
    <row r="440" spans="1:9" s="18" customFormat="1" x14ac:dyDescent="0.35">
      <c r="A440" s="48"/>
      <c r="B440" s="45" t="s">
        <v>27</v>
      </c>
      <c r="C440" s="5"/>
      <c r="D440" s="64"/>
      <c r="E440" s="5"/>
      <c r="F440" s="39"/>
      <c r="G440" s="51"/>
      <c r="H440" s="54"/>
      <c r="I440" s="51"/>
    </row>
    <row r="441" spans="1:9" s="18" customFormat="1" x14ac:dyDescent="0.35">
      <c r="A441" s="48"/>
      <c r="B441" s="52"/>
      <c r="C441" s="5"/>
      <c r="D441" s="5"/>
      <c r="E441" s="5"/>
      <c r="F441" s="39"/>
      <c r="G441" s="51"/>
      <c r="H441" s="54"/>
      <c r="I441" s="51"/>
    </row>
    <row r="442" spans="1:9" s="18" customFormat="1" ht="14.5" customHeight="1" x14ac:dyDescent="0.35">
      <c r="A442" s="48">
        <v>54</v>
      </c>
      <c r="B442" s="202" t="s">
        <v>337</v>
      </c>
      <c r="C442" s="129"/>
      <c r="D442" s="122" t="s">
        <v>9</v>
      </c>
      <c r="E442" s="122">
        <v>15</v>
      </c>
      <c r="F442" s="39">
        <f>IF(C442="x",E442,0)</f>
        <v>0</v>
      </c>
      <c r="G442" s="51"/>
      <c r="H442" s="54"/>
      <c r="I442" s="51"/>
    </row>
    <row r="443" spans="1:9" s="18" customFormat="1" x14ac:dyDescent="0.35">
      <c r="A443" s="48"/>
      <c r="B443" s="202"/>
      <c r="C443" s="129"/>
      <c r="D443" s="122" t="s">
        <v>11</v>
      </c>
      <c r="E443" s="122">
        <v>0</v>
      </c>
      <c r="F443" s="39">
        <f>IF(C443="x",E443,0)</f>
        <v>0</v>
      </c>
      <c r="G443" s="51"/>
      <c r="H443" s="54"/>
      <c r="I443" s="51"/>
    </row>
    <row r="444" spans="1:9" s="18" customFormat="1" x14ac:dyDescent="0.35">
      <c r="A444" s="48"/>
      <c r="B444" s="202"/>
      <c r="C444" s="129" t="s">
        <v>8</v>
      </c>
      <c r="D444" s="122" t="s">
        <v>172</v>
      </c>
      <c r="E444" s="122">
        <v>0</v>
      </c>
      <c r="F444" s="39">
        <f>IF(C444="x",E444,0)</f>
        <v>0</v>
      </c>
      <c r="G444" s="51"/>
      <c r="H444" s="54"/>
      <c r="I444" s="51"/>
    </row>
    <row r="445" spans="1:9" s="18" customFormat="1" ht="43.5" x14ac:dyDescent="0.35">
      <c r="A445" s="48"/>
      <c r="B445" s="18" t="s">
        <v>312</v>
      </c>
      <c r="C445" s="5"/>
      <c r="D445" s="5"/>
      <c r="E445" s="5"/>
      <c r="F445" s="39"/>
      <c r="G445" s="51"/>
      <c r="H445" s="54"/>
      <c r="I445" s="51"/>
    </row>
    <row r="446" spans="1:9" s="18" customFormat="1" x14ac:dyDescent="0.35">
      <c r="A446" s="48"/>
      <c r="B446" s="45" t="s">
        <v>27</v>
      </c>
      <c r="C446" s="5"/>
      <c r="D446" s="64"/>
      <c r="E446" s="5"/>
      <c r="F446" s="39"/>
      <c r="G446" s="51"/>
      <c r="H446" s="54"/>
      <c r="I446" s="51"/>
    </row>
    <row r="447" spans="1:9" x14ac:dyDescent="0.35">
      <c r="B447" s="52"/>
      <c r="D447" s="64"/>
      <c r="E447" s="5"/>
      <c r="F447" s="39"/>
    </row>
    <row r="448" spans="1:9" x14ac:dyDescent="0.35">
      <c r="B448" s="141" t="s">
        <v>338</v>
      </c>
      <c r="C448" s="142"/>
      <c r="D448" s="142"/>
      <c r="E448" s="142"/>
      <c r="F448" s="143">
        <f>SUM(F449:F471)</f>
        <v>0</v>
      </c>
      <c r="G448" s="142"/>
      <c r="H448" s="144"/>
      <c r="I448" s="142"/>
    </row>
    <row r="449" spans="1:9" s="18" customFormat="1" ht="32.25" customHeight="1" x14ac:dyDescent="0.35">
      <c r="A449" s="48">
        <v>55</v>
      </c>
      <c r="B449" s="202" t="s">
        <v>339</v>
      </c>
      <c r="C449" s="129"/>
      <c r="D449" s="122" t="s">
        <v>9</v>
      </c>
      <c r="E449" s="122">
        <v>20</v>
      </c>
      <c r="F449" s="39">
        <f>IF(C449="x",E449,0)</f>
        <v>0</v>
      </c>
      <c r="G449" s="51"/>
      <c r="H449" s="54"/>
      <c r="I449" s="51" t="s">
        <v>340</v>
      </c>
    </row>
    <row r="450" spans="1:9" s="18" customFormat="1" x14ac:dyDescent="0.35">
      <c r="A450" s="48"/>
      <c r="B450" s="202"/>
      <c r="C450" s="129"/>
      <c r="D450" s="122" t="s">
        <v>11</v>
      </c>
      <c r="E450" s="122">
        <v>0</v>
      </c>
      <c r="F450" s="39">
        <f>IF(C450="x",E450,0)</f>
        <v>0</v>
      </c>
      <c r="G450" s="51"/>
      <c r="H450" s="54"/>
      <c r="I450" s="51"/>
    </row>
    <row r="451" spans="1:9" s="18" customFormat="1" x14ac:dyDescent="0.35">
      <c r="A451" s="48"/>
      <c r="B451" s="202"/>
      <c r="C451" s="129" t="s">
        <v>8</v>
      </c>
      <c r="D451" s="122" t="s">
        <v>172</v>
      </c>
      <c r="E451" s="122">
        <v>0</v>
      </c>
      <c r="F451" s="39">
        <f>IF(C451="x",E451,0)</f>
        <v>0</v>
      </c>
      <c r="G451" s="88"/>
      <c r="H451" s="54"/>
      <c r="I451" s="88"/>
    </row>
    <row r="452" spans="1:9" s="18" customFormat="1" x14ac:dyDescent="0.35">
      <c r="A452" s="48"/>
      <c r="B452" s="18" t="s">
        <v>321</v>
      </c>
      <c r="C452" s="5"/>
      <c r="D452" s="5"/>
      <c r="E452" s="5"/>
      <c r="F452" s="39"/>
      <c r="G452" s="123"/>
      <c r="H452" s="54"/>
      <c r="I452" s="123"/>
    </row>
    <row r="453" spans="1:9" s="18" customFormat="1" x14ac:dyDescent="0.35">
      <c r="A453" s="48"/>
      <c r="B453" s="45" t="s">
        <v>27</v>
      </c>
      <c r="C453" s="5"/>
      <c r="D453" s="64"/>
      <c r="E453" s="5"/>
      <c r="F453" s="39"/>
      <c r="G453" s="123"/>
      <c r="H453" s="54"/>
      <c r="I453" s="123"/>
    </row>
    <row r="454" spans="1:9" s="18" customFormat="1" x14ac:dyDescent="0.35">
      <c r="A454" s="48"/>
      <c r="B454" s="64"/>
      <c r="C454" s="5"/>
      <c r="D454" s="5"/>
      <c r="E454" s="5"/>
      <c r="F454" s="39"/>
      <c r="G454" s="123"/>
      <c r="H454" s="54"/>
      <c r="I454" s="123"/>
    </row>
    <row r="455" spans="1:9" s="18" customFormat="1" ht="14.5" customHeight="1" x14ac:dyDescent="0.35">
      <c r="A455" s="48">
        <v>56</v>
      </c>
      <c r="B455" s="202" t="s">
        <v>341</v>
      </c>
      <c r="C455" s="129"/>
      <c r="D455" s="122" t="s">
        <v>9</v>
      </c>
      <c r="E455" s="122">
        <v>20</v>
      </c>
      <c r="F455" s="39">
        <f>IF(C455="x",E455,0)</f>
        <v>0</v>
      </c>
      <c r="G455" s="123"/>
      <c r="H455" s="54"/>
      <c r="I455" s="123"/>
    </row>
    <row r="456" spans="1:9" s="18" customFormat="1" x14ac:dyDescent="0.35">
      <c r="A456" s="48"/>
      <c r="B456" s="202"/>
      <c r="C456" s="129"/>
      <c r="D456" s="122" t="s">
        <v>11</v>
      </c>
      <c r="E456" s="122">
        <v>0</v>
      </c>
      <c r="F456" s="39">
        <f>IF(C456="x",E456,0)</f>
        <v>0</v>
      </c>
      <c r="G456" s="51"/>
      <c r="H456" s="54"/>
      <c r="I456" s="51"/>
    </row>
    <row r="457" spans="1:9" s="18" customFormat="1" x14ac:dyDescent="0.35">
      <c r="A457" s="48"/>
      <c r="B457" s="202"/>
      <c r="C457" s="129" t="s">
        <v>8</v>
      </c>
      <c r="D457" s="122" t="s">
        <v>172</v>
      </c>
      <c r="E457" s="122">
        <v>0</v>
      </c>
      <c r="F457" s="39">
        <f>IF(C457="x",E457,0)</f>
        <v>0</v>
      </c>
      <c r="G457" s="51"/>
      <c r="H457" s="54"/>
      <c r="I457" s="51"/>
    </row>
    <row r="458" spans="1:9" s="18" customFormat="1" ht="43.5" x14ac:dyDescent="0.35">
      <c r="A458" s="48"/>
      <c r="B458" s="18" t="s">
        <v>312</v>
      </c>
      <c r="C458" s="5"/>
      <c r="D458" s="5"/>
      <c r="E458" s="5"/>
      <c r="F458" s="39"/>
      <c r="G458" s="88"/>
      <c r="H458" s="54"/>
      <c r="I458" s="88"/>
    </row>
    <row r="459" spans="1:9" s="18" customFormat="1" ht="14.5" customHeight="1" x14ac:dyDescent="0.35">
      <c r="A459" s="48"/>
      <c r="B459" s="45" t="s">
        <v>27</v>
      </c>
      <c r="C459" s="5"/>
      <c r="D459" s="64"/>
      <c r="E459" s="5"/>
      <c r="F459" s="39"/>
      <c r="G459" s="123"/>
      <c r="H459" s="54"/>
      <c r="I459" s="123"/>
    </row>
    <row r="460" spans="1:9" s="18" customFormat="1" x14ac:dyDescent="0.35">
      <c r="A460" s="48"/>
      <c r="B460" s="64"/>
      <c r="C460" s="5"/>
      <c r="D460" s="5"/>
      <c r="E460" s="5"/>
      <c r="F460" s="39"/>
      <c r="G460" s="123"/>
      <c r="H460" s="54"/>
      <c r="I460" s="123"/>
    </row>
    <row r="461" spans="1:9" s="18" customFormat="1" ht="14.5" customHeight="1" x14ac:dyDescent="0.35">
      <c r="A461" s="48">
        <v>57</v>
      </c>
      <c r="B461" s="202" t="s">
        <v>342</v>
      </c>
      <c r="C461" s="129"/>
      <c r="D461" s="122" t="s">
        <v>9</v>
      </c>
      <c r="E461" s="122">
        <v>20</v>
      </c>
      <c r="F461" s="39">
        <f>IF(C461="x",E461,0)</f>
        <v>0</v>
      </c>
      <c r="G461" s="123"/>
      <c r="H461" s="54"/>
      <c r="I461" s="123"/>
    </row>
    <row r="462" spans="1:9" s="18" customFormat="1" x14ac:dyDescent="0.35">
      <c r="A462" s="48"/>
      <c r="B462" s="202"/>
      <c r="C462" s="129"/>
      <c r="D462" s="122" t="s">
        <v>11</v>
      </c>
      <c r="E462" s="122">
        <v>0</v>
      </c>
      <c r="F462" s="39">
        <f>IF(C462="x",E462,0)</f>
        <v>0</v>
      </c>
      <c r="G462" s="51"/>
      <c r="H462" s="54"/>
      <c r="I462" s="51"/>
    </row>
    <row r="463" spans="1:9" s="18" customFormat="1" x14ac:dyDescent="0.35">
      <c r="A463" s="48"/>
      <c r="B463" s="202"/>
      <c r="C463" s="129" t="s">
        <v>8</v>
      </c>
      <c r="D463" s="122" t="s">
        <v>172</v>
      </c>
      <c r="E463" s="122">
        <v>0</v>
      </c>
      <c r="F463" s="39">
        <f>IF(C463="x",E463,0)</f>
        <v>0</v>
      </c>
      <c r="G463" s="51"/>
      <c r="H463" s="54"/>
      <c r="I463" s="51"/>
    </row>
    <row r="464" spans="1:9" s="18" customFormat="1" ht="43.5" x14ac:dyDescent="0.35">
      <c r="A464" s="48"/>
      <c r="B464" s="18" t="s">
        <v>312</v>
      </c>
      <c r="C464" s="5"/>
      <c r="D464" s="5"/>
      <c r="E464" s="5"/>
      <c r="F464" s="39"/>
      <c r="G464" s="88"/>
      <c r="H464" s="54"/>
      <c r="I464" s="88"/>
    </row>
    <row r="465" spans="1:9" s="18" customFormat="1" ht="14.5" customHeight="1" x14ac:dyDescent="0.35">
      <c r="A465" s="48"/>
      <c r="B465" s="45" t="s">
        <v>27</v>
      </c>
      <c r="C465" s="5"/>
      <c r="D465" s="64"/>
      <c r="E465" s="5"/>
      <c r="F465" s="39"/>
      <c r="G465" s="123"/>
      <c r="H465" s="54"/>
      <c r="I465" s="123"/>
    </row>
    <row r="466" spans="1:9" s="18" customFormat="1" x14ac:dyDescent="0.35">
      <c r="A466" s="48"/>
      <c r="B466" s="64"/>
      <c r="C466" s="5"/>
      <c r="D466" s="5"/>
      <c r="E466" s="5"/>
      <c r="F466" s="39"/>
      <c r="G466" s="123"/>
      <c r="H466" s="54"/>
      <c r="I466" s="123"/>
    </row>
    <row r="467" spans="1:9" s="18" customFormat="1" ht="14.5" customHeight="1" x14ac:dyDescent="0.35">
      <c r="A467" s="48">
        <v>58</v>
      </c>
      <c r="B467" s="202" t="s">
        <v>343</v>
      </c>
      <c r="C467" s="129"/>
      <c r="D467" s="122" t="s">
        <v>9</v>
      </c>
      <c r="E467" s="122">
        <v>20</v>
      </c>
      <c r="F467" s="39">
        <f>IF(C467="x",E467,0)</f>
        <v>0</v>
      </c>
      <c r="G467" s="123"/>
      <c r="H467" s="54"/>
      <c r="I467" s="123"/>
    </row>
    <row r="468" spans="1:9" s="18" customFormat="1" x14ac:dyDescent="0.35">
      <c r="A468" s="48"/>
      <c r="B468" s="202"/>
      <c r="C468" s="129"/>
      <c r="D468" s="122" t="s">
        <v>11</v>
      </c>
      <c r="E468" s="122">
        <v>0</v>
      </c>
      <c r="F468" s="39">
        <f>IF(C468="x",E468,0)</f>
        <v>0</v>
      </c>
      <c r="G468" s="51"/>
      <c r="H468" s="54"/>
      <c r="I468" s="51"/>
    </row>
    <row r="469" spans="1:9" s="18" customFormat="1" ht="29.5" customHeight="1" x14ac:dyDescent="0.35">
      <c r="A469" s="48"/>
      <c r="B469" s="202"/>
      <c r="C469" s="129" t="s">
        <v>8</v>
      </c>
      <c r="D469" s="122" t="s">
        <v>172</v>
      </c>
      <c r="E469" s="122">
        <v>0</v>
      </c>
      <c r="F469" s="39">
        <f>IF(C469="x",E469,0)</f>
        <v>0</v>
      </c>
      <c r="G469" s="51"/>
      <c r="H469" s="54"/>
      <c r="I469" s="51"/>
    </row>
    <row r="470" spans="1:9" s="18" customFormat="1" ht="43.5" x14ac:dyDescent="0.35">
      <c r="A470" s="48"/>
      <c r="B470" s="18" t="s">
        <v>312</v>
      </c>
      <c r="C470" s="5"/>
      <c r="D470" s="5"/>
      <c r="E470" s="5"/>
      <c r="F470" s="39"/>
      <c r="G470" s="88"/>
      <c r="H470" s="54"/>
      <c r="I470" s="88"/>
    </row>
    <row r="471" spans="1:9" s="18" customFormat="1" x14ac:dyDescent="0.35">
      <c r="A471" s="48"/>
      <c r="B471" s="45" t="s">
        <v>27</v>
      </c>
      <c r="C471" s="5"/>
      <c r="D471" s="64"/>
      <c r="E471" s="5"/>
      <c r="F471" s="39"/>
      <c r="G471" s="123"/>
      <c r="H471" s="54"/>
      <c r="I471" s="123"/>
    </row>
    <row r="472" spans="1:9" x14ac:dyDescent="0.35">
      <c r="B472" s="64"/>
      <c r="D472" s="5"/>
      <c r="E472" s="5"/>
      <c r="F472" s="39"/>
      <c r="G472" s="145"/>
      <c r="I472" s="145"/>
    </row>
    <row r="473" spans="1:9" x14ac:dyDescent="0.35">
      <c r="B473" s="131" t="s">
        <v>344</v>
      </c>
      <c r="C473" s="132"/>
      <c r="D473" s="132"/>
      <c r="E473" s="132"/>
      <c r="F473" s="132"/>
      <c r="G473" s="132"/>
      <c r="H473" s="134"/>
      <c r="I473" s="132"/>
    </row>
    <row r="474" spans="1:9" x14ac:dyDescent="0.35">
      <c r="B474" s="150"/>
      <c r="F474" s="19"/>
      <c r="G474" s="3"/>
      <c r="I474" s="3"/>
    </row>
    <row r="475" spans="1:9" x14ac:dyDescent="0.35">
      <c r="F475" s="39"/>
      <c r="G475" s="145"/>
      <c r="I475" s="145"/>
    </row>
    <row r="476" spans="1:9" ht="26" x14ac:dyDescent="0.35">
      <c r="A476" s="151"/>
      <c r="B476" s="152" t="s">
        <v>345</v>
      </c>
      <c r="C476" s="153"/>
      <c r="D476" s="153"/>
      <c r="E476" s="153"/>
      <c r="F476" s="154">
        <f>SUM(F479,F599,F676,F737)</f>
        <v>307</v>
      </c>
      <c r="G476" s="153"/>
      <c r="H476" s="155"/>
      <c r="I476" s="153"/>
    </row>
    <row r="477" spans="1:9" ht="174" x14ac:dyDescent="0.35">
      <c r="B477" s="3" t="s">
        <v>346</v>
      </c>
      <c r="E477" s="156"/>
      <c r="F477" s="39"/>
    </row>
    <row r="478" spans="1:9" x14ac:dyDescent="0.35">
      <c r="B478" s="114" t="s">
        <v>3</v>
      </c>
      <c r="C478" s="60"/>
      <c r="D478" s="114" t="s">
        <v>4</v>
      </c>
      <c r="E478" s="157"/>
      <c r="F478" s="157"/>
      <c r="G478" s="117"/>
      <c r="H478" s="118"/>
      <c r="I478" s="117" t="s">
        <v>5</v>
      </c>
    </row>
    <row r="479" spans="1:9" ht="15.5" x14ac:dyDescent="0.35">
      <c r="B479" s="158" t="s">
        <v>347</v>
      </c>
      <c r="C479" s="159"/>
      <c r="D479" s="159"/>
      <c r="E479" s="159"/>
      <c r="F479" s="160">
        <f>SUM(F480:F598)</f>
        <v>162</v>
      </c>
      <c r="G479" s="159"/>
      <c r="H479" s="161"/>
      <c r="I479" s="159"/>
    </row>
    <row r="480" spans="1:9" x14ac:dyDescent="0.35">
      <c r="A480" s="48">
        <v>59</v>
      </c>
      <c r="B480" s="202" t="s">
        <v>348</v>
      </c>
      <c r="C480" s="41" t="s">
        <v>8</v>
      </c>
      <c r="D480" s="5" t="s">
        <v>9</v>
      </c>
      <c r="E480" s="106">
        <v>20</v>
      </c>
      <c r="F480" s="39">
        <f>IF(C480="x",E480,0)</f>
        <v>20</v>
      </c>
      <c r="G480" s="196"/>
      <c r="I480" s="196"/>
    </row>
    <row r="481" spans="1:9" x14ac:dyDescent="0.35">
      <c r="A481" s="48"/>
      <c r="B481" s="202"/>
      <c r="C481" s="41"/>
      <c r="D481" s="5" t="s">
        <v>11</v>
      </c>
      <c r="E481" s="106">
        <v>0</v>
      </c>
      <c r="F481" s="39">
        <f>IF(C481="x",E481,0)</f>
        <v>0</v>
      </c>
      <c r="G481" s="196"/>
      <c r="I481" s="196"/>
    </row>
    <row r="482" spans="1:9" ht="29" x14ac:dyDescent="0.35">
      <c r="A482" s="48"/>
      <c r="B482" s="18" t="s">
        <v>349</v>
      </c>
      <c r="D482" s="18"/>
      <c r="E482" s="106"/>
      <c r="F482" s="39"/>
      <c r="G482" s="51"/>
      <c r="I482" s="51"/>
    </row>
    <row r="483" spans="1:9" x14ac:dyDescent="0.35">
      <c r="B483" s="45" t="s">
        <v>350</v>
      </c>
      <c r="D483" s="18"/>
      <c r="E483" s="106"/>
      <c r="F483" s="39"/>
    </row>
    <row r="484" spans="1:9" x14ac:dyDescent="0.35">
      <c r="B484" s="18"/>
      <c r="D484" s="18"/>
      <c r="E484" s="106"/>
      <c r="F484" s="39"/>
      <c r="G484" s="51"/>
      <c r="I484" s="51"/>
    </row>
    <row r="485" spans="1:9" x14ac:dyDescent="0.35">
      <c r="A485" s="48">
        <v>60</v>
      </c>
      <c r="B485" s="202" t="s">
        <v>351</v>
      </c>
      <c r="C485" s="41" t="s">
        <v>8</v>
      </c>
      <c r="D485" s="5" t="s">
        <v>9</v>
      </c>
      <c r="E485" s="106">
        <v>10</v>
      </c>
      <c r="F485" s="39">
        <f>IF(C485="x",E485,0)</f>
        <v>10</v>
      </c>
      <c r="G485" s="196"/>
      <c r="I485" s="196"/>
    </row>
    <row r="486" spans="1:9" x14ac:dyDescent="0.35">
      <c r="A486" s="48"/>
      <c r="B486" s="202"/>
      <c r="C486" s="41"/>
      <c r="D486" s="5" t="s">
        <v>29</v>
      </c>
      <c r="E486" s="106">
        <v>0</v>
      </c>
      <c r="F486" s="39">
        <f>IF(C486="x",E486,0)</f>
        <v>0</v>
      </c>
      <c r="G486" s="196"/>
      <c r="I486" s="196"/>
    </row>
    <row r="487" spans="1:9" x14ac:dyDescent="0.35">
      <c r="A487" s="48"/>
      <c r="B487" s="18"/>
      <c r="D487" s="18"/>
      <c r="E487" s="106"/>
      <c r="F487" s="39"/>
      <c r="G487" s="51"/>
      <c r="I487" s="51"/>
    </row>
    <row r="488" spans="1:9" x14ac:dyDescent="0.35">
      <c r="A488" s="48">
        <v>61</v>
      </c>
      <c r="B488" s="202" t="s">
        <v>352</v>
      </c>
      <c r="C488" s="41" t="s">
        <v>8</v>
      </c>
      <c r="D488" s="5" t="s">
        <v>9</v>
      </c>
      <c r="E488" s="106">
        <v>10</v>
      </c>
      <c r="F488" s="39">
        <f>IF(C488="x",E488,0)</f>
        <v>10</v>
      </c>
      <c r="G488" s="196"/>
      <c r="I488" s="196"/>
    </row>
    <row r="489" spans="1:9" x14ac:dyDescent="0.35">
      <c r="A489" s="48"/>
      <c r="B489" s="202"/>
      <c r="C489" s="41"/>
      <c r="D489" s="5" t="s">
        <v>11</v>
      </c>
      <c r="E489" s="106">
        <v>0</v>
      </c>
      <c r="F489" s="39">
        <f>IF(C489="x",E489,0)</f>
        <v>0</v>
      </c>
      <c r="G489" s="196"/>
      <c r="I489" s="196"/>
    </row>
    <row r="490" spans="1:9" x14ac:dyDescent="0.35">
      <c r="B490" s="18"/>
      <c r="D490" s="18"/>
      <c r="E490" s="106"/>
      <c r="F490" s="39"/>
      <c r="G490" s="51"/>
      <c r="I490" s="51"/>
    </row>
    <row r="491" spans="1:9" x14ac:dyDescent="0.35">
      <c r="A491" s="48" t="s">
        <v>353</v>
      </c>
      <c r="B491" s="202" t="s">
        <v>354</v>
      </c>
      <c r="C491" s="41" t="s">
        <v>8</v>
      </c>
      <c r="D491" s="5" t="s">
        <v>9</v>
      </c>
      <c r="E491" s="106">
        <v>10</v>
      </c>
      <c r="F491" s="39">
        <f>IF(C491="x",E491,0)</f>
        <v>10</v>
      </c>
      <c r="G491" s="196"/>
      <c r="I491" s="196"/>
    </row>
    <row r="492" spans="1:9" x14ac:dyDescent="0.35">
      <c r="A492" s="48"/>
      <c r="B492" s="202"/>
      <c r="C492" s="41"/>
      <c r="D492" s="5" t="s">
        <v>29</v>
      </c>
      <c r="E492" s="106">
        <v>0</v>
      </c>
      <c r="F492" s="39">
        <f>IF(C492="x",E492,0)</f>
        <v>0</v>
      </c>
      <c r="G492" s="196"/>
      <c r="I492" s="196"/>
    </row>
    <row r="493" spans="1:9" x14ac:dyDescent="0.35">
      <c r="A493" s="48"/>
      <c r="B493" s="18"/>
      <c r="D493" s="18"/>
      <c r="E493" s="106"/>
      <c r="F493" s="39"/>
      <c r="G493" s="51"/>
      <c r="I493" s="51"/>
    </row>
    <row r="494" spans="1:9" x14ac:dyDescent="0.35">
      <c r="A494" s="1" t="s">
        <v>355</v>
      </c>
      <c r="B494" s="202" t="s">
        <v>356</v>
      </c>
      <c r="C494" s="41" t="s">
        <v>8</v>
      </c>
      <c r="D494" s="5" t="s">
        <v>9</v>
      </c>
      <c r="E494" s="106">
        <v>10</v>
      </c>
      <c r="F494" s="39">
        <f>IF(C494="x",E494,0)</f>
        <v>10</v>
      </c>
      <c r="G494" s="196"/>
      <c r="I494" s="196"/>
    </row>
    <row r="495" spans="1:9" x14ac:dyDescent="0.35">
      <c r="B495" s="202"/>
      <c r="C495" s="41"/>
      <c r="D495" s="5" t="s">
        <v>11</v>
      </c>
      <c r="E495" s="106">
        <v>0</v>
      </c>
      <c r="F495" s="39">
        <f>IF(C495="x",E495,0)</f>
        <v>0</v>
      </c>
      <c r="G495" s="196"/>
      <c r="I495" s="196"/>
    </row>
    <row r="496" spans="1:9" x14ac:dyDescent="0.35">
      <c r="A496" s="48"/>
      <c r="B496" s="18"/>
      <c r="D496" s="18"/>
      <c r="E496" s="106"/>
      <c r="F496" s="39"/>
      <c r="G496" s="51"/>
      <c r="I496" s="51"/>
    </row>
    <row r="497" spans="1:9" x14ac:dyDescent="0.35">
      <c r="A497" s="1">
        <v>63</v>
      </c>
      <c r="B497" s="202" t="s">
        <v>357</v>
      </c>
      <c r="C497" s="41" t="s">
        <v>8</v>
      </c>
      <c r="D497" s="5" t="s">
        <v>9</v>
      </c>
      <c r="E497" s="106">
        <v>10</v>
      </c>
      <c r="F497" s="39">
        <f>IF(C497="x",E497,0)</f>
        <v>10</v>
      </c>
      <c r="G497" s="196"/>
      <c r="I497" s="196"/>
    </row>
    <row r="498" spans="1:9" x14ac:dyDescent="0.35">
      <c r="B498" s="202"/>
      <c r="C498" s="41"/>
      <c r="D498" s="5" t="s">
        <v>11</v>
      </c>
      <c r="E498" s="106">
        <v>0</v>
      </c>
      <c r="F498" s="39">
        <f>IF(C498="x",E498,0)</f>
        <v>0</v>
      </c>
      <c r="G498" s="196"/>
      <c r="I498" s="196"/>
    </row>
    <row r="499" spans="1:9" x14ac:dyDescent="0.35">
      <c r="A499" s="48"/>
      <c r="B499" s="18" t="s">
        <v>358</v>
      </c>
      <c r="D499" s="18"/>
      <c r="E499" s="106"/>
      <c r="F499" s="39"/>
      <c r="G499" s="51"/>
      <c r="I499" s="51"/>
    </row>
    <row r="500" spans="1:9" x14ac:dyDescent="0.35">
      <c r="B500" s="45" t="s">
        <v>359</v>
      </c>
      <c r="D500" s="18"/>
      <c r="E500" s="106"/>
      <c r="F500" s="39"/>
      <c r="G500" s="19"/>
      <c r="H500" s="107"/>
      <c r="I500" s="3"/>
    </row>
    <row r="501" spans="1:9" x14ac:dyDescent="0.35">
      <c r="B501" s="52"/>
      <c r="D501" s="18"/>
      <c r="E501" s="106"/>
      <c r="F501" s="39"/>
    </row>
    <row r="502" spans="1:9" s="18" customFormat="1" x14ac:dyDescent="0.35">
      <c r="A502" s="48">
        <v>64</v>
      </c>
      <c r="B502" s="202" t="s">
        <v>360</v>
      </c>
      <c r="C502" s="41"/>
      <c r="D502" s="5" t="s">
        <v>9</v>
      </c>
      <c r="E502" s="106">
        <v>10</v>
      </c>
      <c r="F502" s="39">
        <f>IF(C502="x",E502,0)</f>
        <v>0</v>
      </c>
      <c r="G502" s="196"/>
      <c r="H502" s="54"/>
      <c r="I502" s="196"/>
    </row>
    <row r="503" spans="1:9" s="18" customFormat="1" x14ac:dyDescent="0.35">
      <c r="A503" s="48"/>
      <c r="B503" s="202"/>
      <c r="C503" s="41" t="s">
        <v>8</v>
      </c>
      <c r="D503" s="5" t="s">
        <v>11</v>
      </c>
      <c r="E503" s="106">
        <v>0</v>
      </c>
      <c r="F503" s="39">
        <f>IF(C503="x",E503,0)</f>
        <v>0</v>
      </c>
      <c r="G503" s="196"/>
      <c r="H503" s="54"/>
      <c r="I503" s="196"/>
    </row>
    <row r="504" spans="1:9" s="18" customFormat="1" x14ac:dyDescent="0.35">
      <c r="A504" s="48"/>
      <c r="B504" s="18" t="s">
        <v>358</v>
      </c>
      <c r="C504" s="5"/>
      <c r="E504" s="106"/>
      <c r="F504" s="39"/>
      <c r="G504" s="51"/>
      <c r="H504" s="54"/>
      <c r="I504" s="51"/>
    </row>
    <row r="505" spans="1:9" s="18" customFormat="1" x14ac:dyDescent="0.35">
      <c r="A505" s="48"/>
      <c r="B505" s="45" t="s">
        <v>27</v>
      </c>
      <c r="C505" s="5"/>
      <c r="E505" s="106"/>
      <c r="F505" s="39"/>
      <c r="G505" s="51"/>
      <c r="H505" s="54"/>
      <c r="I505" s="51"/>
    </row>
    <row r="506" spans="1:9" x14ac:dyDescent="0.35">
      <c r="B506" s="52"/>
      <c r="D506" s="18"/>
      <c r="E506" s="106"/>
      <c r="F506" s="39"/>
    </row>
    <row r="507" spans="1:9" s="55" customFormat="1" x14ac:dyDescent="0.35">
      <c r="A507" s="35">
        <v>65</v>
      </c>
      <c r="B507" s="202" t="s">
        <v>361</v>
      </c>
      <c r="C507" s="36" t="s">
        <v>8</v>
      </c>
      <c r="D507" s="37" t="s">
        <v>9</v>
      </c>
      <c r="E507" s="39">
        <v>10</v>
      </c>
      <c r="F507" s="39">
        <v>0</v>
      </c>
      <c r="G507" s="196"/>
      <c r="H507" s="162"/>
      <c r="I507" s="196" t="s">
        <v>362</v>
      </c>
    </row>
    <row r="508" spans="1:9" s="55" customFormat="1" x14ac:dyDescent="0.35">
      <c r="A508" s="58"/>
      <c r="B508" s="202"/>
      <c r="C508" s="41"/>
      <c r="D508" s="5" t="s">
        <v>11</v>
      </c>
      <c r="E508" s="106">
        <v>0</v>
      </c>
      <c r="F508" s="39">
        <f>IF(C508="x",E508,0)</f>
        <v>0</v>
      </c>
      <c r="G508" s="196"/>
      <c r="H508" s="162"/>
      <c r="I508" s="196"/>
    </row>
    <row r="509" spans="1:9" s="55" customFormat="1" x14ac:dyDescent="0.35">
      <c r="A509" s="58"/>
      <c r="B509" s="18" t="s">
        <v>358</v>
      </c>
      <c r="C509" s="5"/>
      <c r="D509" s="18"/>
      <c r="E509" s="163"/>
      <c r="F509" s="39"/>
      <c r="G509" s="57"/>
      <c r="H509" s="162"/>
      <c r="I509" s="57"/>
    </row>
    <row r="510" spans="1:9" s="55" customFormat="1" ht="43.5" x14ac:dyDescent="0.35">
      <c r="A510" s="58"/>
      <c r="B510" s="45" t="s">
        <v>363</v>
      </c>
      <c r="C510" s="5"/>
      <c r="D510" s="18"/>
      <c r="E510" s="163"/>
      <c r="F510" s="39"/>
      <c r="G510" s="60" t="s">
        <v>364</v>
      </c>
      <c r="H510" s="164"/>
      <c r="I510" s="18"/>
    </row>
    <row r="511" spans="1:9" x14ac:dyDescent="0.35">
      <c r="B511" s="52"/>
      <c r="D511" s="18"/>
      <c r="E511" s="106"/>
      <c r="F511" s="39">
        <f>IF(C511="x",E511,0)</f>
        <v>0</v>
      </c>
    </row>
    <row r="512" spans="1:9" x14ac:dyDescent="0.35">
      <c r="A512" s="35" t="s">
        <v>365</v>
      </c>
      <c r="B512" s="202" t="s">
        <v>366</v>
      </c>
      <c r="C512" s="62" t="s">
        <v>8</v>
      </c>
      <c r="D512" s="37" t="s">
        <v>9</v>
      </c>
      <c r="E512" s="39">
        <v>10</v>
      </c>
      <c r="F512" s="39">
        <f>IF(C512="x",E512,0)</f>
        <v>10</v>
      </c>
      <c r="G512" s="196"/>
      <c r="I512" s="196" t="s">
        <v>367</v>
      </c>
    </row>
    <row r="513" spans="1:9" ht="34.5" customHeight="1" x14ac:dyDescent="0.35">
      <c r="A513" s="48"/>
      <c r="B513" s="202"/>
      <c r="C513" s="41"/>
      <c r="D513" s="5" t="s">
        <v>11</v>
      </c>
      <c r="E513" s="106">
        <v>0</v>
      </c>
      <c r="F513" s="39">
        <f>IF(C513="x",E513,0)</f>
        <v>0</v>
      </c>
      <c r="G513" s="196"/>
      <c r="I513" s="196"/>
    </row>
    <row r="514" spans="1:9" x14ac:dyDescent="0.35">
      <c r="A514" s="48"/>
      <c r="B514" s="18" t="s">
        <v>358</v>
      </c>
      <c r="D514" s="18"/>
      <c r="E514" s="106"/>
      <c r="F514" s="39"/>
    </row>
    <row r="515" spans="1:9" x14ac:dyDescent="0.35">
      <c r="A515" s="48"/>
      <c r="B515" s="149" t="s">
        <v>368</v>
      </c>
      <c r="D515" s="18"/>
      <c r="E515" s="106"/>
      <c r="F515" s="39"/>
    </row>
    <row r="516" spans="1:9" x14ac:dyDescent="0.35">
      <c r="A516" s="48"/>
      <c r="B516" s="52"/>
      <c r="D516" s="18"/>
      <c r="E516" s="106"/>
      <c r="F516" s="39"/>
    </row>
    <row r="517" spans="1:9" x14ac:dyDescent="0.35">
      <c r="A517" s="35" t="s">
        <v>369</v>
      </c>
      <c r="B517" s="202" t="s">
        <v>370</v>
      </c>
      <c r="C517" s="62" t="s">
        <v>8</v>
      </c>
      <c r="D517" s="37" t="s">
        <v>9</v>
      </c>
      <c r="E517" s="39">
        <v>10</v>
      </c>
      <c r="F517" s="39">
        <f>IF(C517="x",E517,0)</f>
        <v>10</v>
      </c>
      <c r="G517" s="196"/>
      <c r="I517" s="196" t="s">
        <v>371</v>
      </c>
    </row>
    <row r="518" spans="1:9" x14ac:dyDescent="0.35">
      <c r="A518" s="48"/>
      <c r="B518" s="202"/>
      <c r="C518" s="41"/>
      <c r="D518" s="5" t="s">
        <v>11</v>
      </c>
      <c r="E518" s="106">
        <v>0</v>
      </c>
      <c r="F518" s="39">
        <f>IF(C518="x",E518,0)</f>
        <v>0</v>
      </c>
      <c r="G518" s="196"/>
      <c r="I518" s="196"/>
    </row>
    <row r="519" spans="1:9" x14ac:dyDescent="0.35">
      <c r="A519" s="48"/>
      <c r="B519" s="18" t="s">
        <v>358</v>
      </c>
      <c r="D519" s="18"/>
      <c r="E519" s="106"/>
      <c r="F519" s="39"/>
      <c r="G519" s="51"/>
      <c r="I519" s="51"/>
    </row>
    <row r="520" spans="1:9" x14ac:dyDescent="0.35">
      <c r="A520" s="48"/>
      <c r="B520" s="149" t="s">
        <v>372</v>
      </c>
      <c r="D520" s="18"/>
      <c r="E520" s="106"/>
      <c r="F520" s="39"/>
      <c r="G520" s="51"/>
      <c r="I520" s="51"/>
    </row>
    <row r="521" spans="1:9" x14ac:dyDescent="0.35">
      <c r="A521" s="48"/>
      <c r="B521" s="18"/>
      <c r="D521" s="18"/>
      <c r="E521" s="106"/>
      <c r="F521" s="39"/>
      <c r="G521" s="51"/>
      <c r="I521" s="51"/>
    </row>
    <row r="522" spans="1:9" x14ac:dyDescent="0.35">
      <c r="A522" s="48" t="s">
        <v>373</v>
      </c>
      <c r="B522" s="202" t="s">
        <v>374</v>
      </c>
      <c r="C522" s="41" t="s">
        <v>8</v>
      </c>
      <c r="D522" s="5" t="s">
        <v>9</v>
      </c>
      <c r="E522" s="106">
        <v>10</v>
      </c>
      <c r="F522" s="39">
        <f>IF(C522="x",E522,0)</f>
        <v>10</v>
      </c>
      <c r="G522" s="196"/>
      <c r="I522" s="196" t="s">
        <v>375</v>
      </c>
    </row>
    <row r="523" spans="1:9" x14ac:dyDescent="0.35">
      <c r="A523" s="48"/>
      <c r="B523" s="202"/>
      <c r="C523" s="41"/>
      <c r="D523" s="5" t="s">
        <v>11</v>
      </c>
      <c r="E523" s="106">
        <v>0</v>
      </c>
      <c r="F523" s="39">
        <f>IF(C523="x",E523,0)</f>
        <v>0</v>
      </c>
      <c r="G523" s="196"/>
      <c r="I523" s="196"/>
    </row>
    <row r="524" spans="1:9" x14ac:dyDescent="0.35">
      <c r="A524" s="48"/>
      <c r="B524" s="18" t="s">
        <v>358</v>
      </c>
      <c r="D524" s="18"/>
      <c r="E524" s="106"/>
      <c r="F524" s="39"/>
      <c r="G524" s="51"/>
      <c r="I524" s="51"/>
    </row>
    <row r="525" spans="1:9" x14ac:dyDescent="0.35">
      <c r="A525" s="48"/>
      <c r="B525" s="45" t="s">
        <v>376</v>
      </c>
      <c r="D525" s="18"/>
      <c r="E525" s="106"/>
      <c r="F525" s="39"/>
    </row>
    <row r="526" spans="1:9" x14ac:dyDescent="0.35">
      <c r="B526" s="52"/>
      <c r="D526" s="18"/>
      <c r="E526" s="106"/>
      <c r="F526" s="39"/>
    </row>
    <row r="527" spans="1:9" s="18" customFormat="1" x14ac:dyDescent="0.35">
      <c r="A527" s="48">
        <v>67</v>
      </c>
      <c r="B527" s="202" t="s">
        <v>377</v>
      </c>
      <c r="C527" s="41" t="s">
        <v>8</v>
      </c>
      <c r="D527" s="5" t="s">
        <v>9</v>
      </c>
      <c r="E527" s="106">
        <v>10</v>
      </c>
      <c r="F527" s="39">
        <f>IF(C527="x",E527,0)</f>
        <v>10</v>
      </c>
      <c r="G527" s="196"/>
      <c r="H527" s="54"/>
      <c r="I527" s="196"/>
    </row>
    <row r="528" spans="1:9" s="18" customFormat="1" x14ac:dyDescent="0.35">
      <c r="A528" s="48"/>
      <c r="B528" s="202"/>
      <c r="C528" s="41"/>
      <c r="D528" s="5" t="s">
        <v>11</v>
      </c>
      <c r="E528" s="106">
        <v>0</v>
      </c>
      <c r="F528" s="39">
        <f>IF(C528="x",E528,0)</f>
        <v>0</v>
      </c>
      <c r="G528" s="196"/>
      <c r="H528" s="54"/>
      <c r="I528" s="196"/>
    </row>
    <row r="529" spans="1:9" s="18" customFormat="1" x14ac:dyDescent="0.35">
      <c r="A529" s="48"/>
      <c r="B529" s="18" t="s">
        <v>358</v>
      </c>
      <c r="C529" s="5"/>
      <c r="E529" s="106"/>
      <c r="F529" s="39"/>
      <c r="G529" s="51"/>
      <c r="H529" s="54"/>
      <c r="I529" s="51"/>
    </row>
    <row r="530" spans="1:9" s="18" customFormat="1" x14ac:dyDescent="0.35">
      <c r="A530" s="48"/>
      <c r="B530" s="45" t="s">
        <v>378</v>
      </c>
      <c r="C530" s="5"/>
      <c r="E530" s="106"/>
      <c r="F530" s="39"/>
      <c r="G530" s="51"/>
      <c r="H530" s="54"/>
      <c r="I530" s="51"/>
    </row>
    <row r="531" spans="1:9" s="55" customFormat="1" x14ac:dyDescent="0.35">
      <c r="A531" s="58"/>
      <c r="B531" s="59"/>
      <c r="C531" s="5"/>
      <c r="E531" s="163"/>
      <c r="F531" s="39"/>
      <c r="G531" s="57"/>
      <c r="H531" s="162"/>
      <c r="I531" s="57"/>
    </row>
    <row r="532" spans="1:9" x14ac:dyDescent="0.35">
      <c r="A532" s="48">
        <v>68</v>
      </c>
      <c r="B532" s="202" t="s">
        <v>379</v>
      </c>
      <c r="C532" s="41"/>
      <c r="D532" s="5" t="s">
        <v>9</v>
      </c>
      <c r="E532" s="106">
        <v>10</v>
      </c>
      <c r="F532" s="39">
        <f>IF(C532="x",E532,0)</f>
        <v>0</v>
      </c>
      <c r="G532" s="196"/>
      <c r="I532" s="196"/>
    </row>
    <row r="533" spans="1:9" x14ac:dyDescent="0.35">
      <c r="A533" s="48"/>
      <c r="B533" s="202"/>
      <c r="C533" s="41" t="s">
        <v>8</v>
      </c>
      <c r="D533" s="5" t="s">
        <v>29</v>
      </c>
      <c r="E533" s="106">
        <v>0</v>
      </c>
      <c r="F533" s="39">
        <f>IF(C533="x",E533,0)</f>
        <v>0</v>
      </c>
      <c r="G533" s="196"/>
      <c r="I533" s="196"/>
    </row>
    <row r="534" spans="1:9" x14ac:dyDescent="0.35">
      <c r="B534" s="18" t="s">
        <v>358</v>
      </c>
      <c r="D534" s="18"/>
      <c r="E534" s="106"/>
      <c r="F534" s="39"/>
    </row>
    <row r="535" spans="1:9" x14ac:dyDescent="0.35">
      <c r="A535" s="48"/>
      <c r="B535" s="45" t="s">
        <v>27</v>
      </c>
      <c r="D535" s="18"/>
      <c r="E535" s="106"/>
      <c r="F535" s="39"/>
      <c r="G535" s="51"/>
      <c r="I535" s="51"/>
    </row>
    <row r="536" spans="1:9" s="55" customFormat="1" x14ac:dyDescent="0.35">
      <c r="A536" s="58"/>
      <c r="B536" s="59"/>
      <c r="C536" s="5"/>
      <c r="E536" s="163"/>
      <c r="F536" s="39"/>
      <c r="G536" s="57"/>
      <c r="H536" s="162"/>
      <c r="I536" s="57"/>
    </row>
    <row r="537" spans="1:9" x14ac:dyDescent="0.35">
      <c r="A537" s="35" t="s">
        <v>380</v>
      </c>
      <c r="B537" s="202" t="s">
        <v>381</v>
      </c>
      <c r="C537" s="62" t="s">
        <v>8</v>
      </c>
      <c r="D537" s="37" t="s">
        <v>9</v>
      </c>
      <c r="E537" s="39">
        <v>10</v>
      </c>
      <c r="F537" s="39">
        <f>IF(C537="x",E537,0)</f>
        <v>10</v>
      </c>
      <c r="G537" s="196"/>
      <c r="I537" s="196" t="s">
        <v>382</v>
      </c>
    </row>
    <row r="538" spans="1:9" x14ac:dyDescent="0.35">
      <c r="B538" s="202"/>
      <c r="C538" s="41"/>
      <c r="D538" s="5" t="s">
        <v>11</v>
      </c>
      <c r="E538" s="106">
        <v>0</v>
      </c>
      <c r="F538" s="39">
        <f>IF(C538="x",E538,0)</f>
        <v>0</v>
      </c>
      <c r="G538" s="196"/>
      <c r="I538" s="196"/>
    </row>
    <row r="539" spans="1:9" x14ac:dyDescent="0.35">
      <c r="B539" s="18" t="s">
        <v>358</v>
      </c>
      <c r="D539" s="18"/>
      <c r="E539" s="106"/>
      <c r="F539" s="39"/>
    </row>
    <row r="540" spans="1:9" x14ac:dyDescent="0.35">
      <c r="B540" s="45" t="s">
        <v>372</v>
      </c>
      <c r="D540" s="18"/>
      <c r="E540" s="106"/>
      <c r="F540" s="39"/>
    </row>
    <row r="541" spans="1:9" x14ac:dyDescent="0.35">
      <c r="B541" s="64"/>
      <c r="D541" s="18"/>
      <c r="E541" s="106"/>
      <c r="F541" s="39"/>
    </row>
    <row r="542" spans="1:9" x14ac:dyDescent="0.35">
      <c r="A542" s="35" t="s">
        <v>383</v>
      </c>
      <c r="B542" s="202" t="s">
        <v>384</v>
      </c>
      <c r="C542" s="62"/>
      <c r="D542" s="122" t="s">
        <v>385</v>
      </c>
      <c r="E542" s="148">
        <v>0</v>
      </c>
      <c r="F542" s="39">
        <f>IF(C542="x",E542,0)</f>
        <v>0</v>
      </c>
      <c r="G542" s="196"/>
      <c r="I542" s="196"/>
    </row>
    <row r="543" spans="1:9" x14ac:dyDescent="0.35">
      <c r="A543" s="48"/>
      <c r="B543" s="202"/>
      <c r="C543" s="41"/>
      <c r="D543" s="122" t="s">
        <v>386</v>
      </c>
      <c r="E543" s="148">
        <v>0</v>
      </c>
      <c r="F543" s="39">
        <f>IF(C543="x",E543,0)</f>
        <v>0</v>
      </c>
      <c r="G543" s="196"/>
      <c r="I543" s="196"/>
    </row>
    <row r="544" spans="1:9" x14ac:dyDescent="0.35">
      <c r="A544" s="48"/>
      <c r="B544" s="202"/>
      <c r="C544" s="41"/>
      <c r="D544" s="122" t="s">
        <v>387</v>
      </c>
      <c r="E544" s="148">
        <v>0</v>
      </c>
      <c r="F544" s="39">
        <f>IF(C544="x",E544,0)</f>
        <v>0</v>
      </c>
      <c r="G544" s="196"/>
      <c r="I544" s="196"/>
    </row>
    <row r="545" spans="1:9" x14ac:dyDescent="0.35">
      <c r="B545" s="202"/>
      <c r="C545" s="41" t="s">
        <v>8</v>
      </c>
      <c r="D545" s="122" t="s">
        <v>388</v>
      </c>
      <c r="E545" s="148">
        <v>0</v>
      </c>
      <c r="F545" s="39">
        <f>IF(C545="x",E545,0)</f>
        <v>0</v>
      </c>
      <c r="G545" s="196"/>
      <c r="I545" s="196"/>
    </row>
    <row r="546" spans="1:9" x14ac:dyDescent="0.35">
      <c r="B546" s="52"/>
      <c r="D546" s="18"/>
      <c r="E546" s="106"/>
      <c r="F546" s="39"/>
    </row>
    <row r="547" spans="1:9" x14ac:dyDescent="0.35">
      <c r="A547" s="1" t="s">
        <v>389</v>
      </c>
      <c r="B547" s="202" t="s">
        <v>390</v>
      </c>
      <c r="C547" s="79"/>
      <c r="D547" s="38" t="s">
        <v>9</v>
      </c>
      <c r="E547" s="39">
        <v>10</v>
      </c>
      <c r="F547" s="39">
        <f>IF(C547="x",E547,0)</f>
        <v>0</v>
      </c>
      <c r="G547" s="204"/>
      <c r="I547" s="204" t="s">
        <v>391</v>
      </c>
    </row>
    <row r="548" spans="1:9" x14ac:dyDescent="0.35">
      <c r="B548" s="202"/>
      <c r="C548" s="79" t="s">
        <v>8</v>
      </c>
      <c r="D548" s="38" t="s">
        <v>11</v>
      </c>
      <c r="E548" s="39">
        <v>0</v>
      </c>
      <c r="F548" s="39">
        <f>IF(C548="x",E548,0)</f>
        <v>0</v>
      </c>
      <c r="G548" s="204"/>
      <c r="I548" s="204"/>
    </row>
    <row r="549" spans="1:9" x14ac:dyDescent="0.35">
      <c r="B549" s="18" t="s">
        <v>358</v>
      </c>
      <c r="D549" s="18"/>
      <c r="E549" s="106"/>
      <c r="F549" s="39"/>
    </row>
    <row r="550" spans="1:9" x14ac:dyDescent="0.35">
      <c r="B550" s="45" t="s">
        <v>27</v>
      </c>
      <c r="D550" s="18"/>
      <c r="E550" s="106"/>
      <c r="F550" s="39"/>
    </row>
    <row r="551" spans="1:9" x14ac:dyDescent="0.35">
      <c r="B551" s="64"/>
      <c r="D551" s="18"/>
      <c r="E551" s="106"/>
      <c r="F551" s="39"/>
      <c r="G551" s="88"/>
      <c r="I551" s="88"/>
    </row>
    <row r="552" spans="1:9" x14ac:dyDescent="0.35">
      <c r="A552" s="1" t="s">
        <v>392</v>
      </c>
      <c r="B552" s="202" t="s">
        <v>393</v>
      </c>
      <c r="C552" s="79" t="s">
        <v>8</v>
      </c>
      <c r="D552" s="38" t="s">
        <v>9</v>
      </c>
      <c r="E552" s="39">
        <v>10</v>
      </c>
      <c r="F552" s="39">
        <f>IF(C552="x",E552,0)</f>
        <v>10</v>
      </c>
      <c r="G552" s="204"/>
      <c r="I552" s="204"/>
    </row>
    <row r="553" spans="1:9" x14ac:dyDescent="0.35">
      <c r="B553" s="202"/>
      <c r="C553" s="79"/>
      <c r="D553" s="38" t="s">
        <v>11</v>
      </c>
      <c r="E553" s="39">
        <v>0</v>
      </c>
      <c r="F553" s="39">
        <f>IF(C553="x",E553,0)</f>
        <v>0</v>
      </c>
      <c r="G553" s="204"/>
      <c r="I553" s="204"/>
    </row>
    <row r="554" spans="1:9" x14ac:dyDescent="0.35">
      <c r="B554" s="18" t="s">
        <v>394</v>
      </c>
      <c r="D554" s="18"/>
      <c r="E554" s="106"/>
      <c r="F554" s="39"/>
    </row>
    <row r="555" spans="1:9" x14ac:dyDescent="0.35">
      <c r="B555" s="45" t="s">
        <v>395</v>
      </c>
      <c r="D555" s="18"/>
      <c r="E555" s="106"/>
      <c r="F555" s="39"/>
    </row>
    <row r="556" spans="1:9" x14ac:dyDescent="0.35">
      <c r="B556" s="64"/>
      <c r="D556" s="18"/>
      <c r="E556" s="106"/>
      <c r="F556" s="39"/>
      <c r="G556" s="88"/>
      <c r="I556" s="88"/>
    </row>
    <row r="557" spans="1:9" x14ac:dyDescent="0.35">
      <c r="A557" s="1" t="s">
        <v>396</v>
      </c>
      <c r="B557" s="202" t="s">
        <v>397</v>
      </c>
      <c r="C557" s="79"/>
      <c r="D557" s="38" t="s">
        <v>186</v>
      </c>
      <c r="E557" s="39">
        <v>15</v>
      </c>
      <c r="F557" s="39">
        <f>IF(C557="x",E557,0)</f>
        <v>0</v>
      </c>
    </row>
    <row r="558" spans="1:9" x14ac:dyDescent="0.35">
      <c r="B558" s="202"/>
      <c r="C558" s="79" t="s">
        <v>8</v>
      </c>
      <c r="D558" s="38" t="s">
        <v>187</v>
      </c>
      <c r="E558" s="39">
        <v>12</v>
      </c>
      <c r="F558" s="39">
        <f>IF(C558="x",E558,0)</f>
        <v>12</v>
      </c>
    </row>
    <row r="559" spans="1:9" x14ac:dyDescent="0.35">
      <c r="B559" s="202"/>
      <c r="C559" s="79"/>
      <c r="D559" s="38" t="s">
        <v>188</v>
      </c>
      <c r="E559" s="39">
        <v>8</v>
      </c>
      <c r="F559" s="39">
        <f>IF(C559="x",E559,0)</f>
        <v>0</v>
      </c>
    </row>
    <row r="560" spans="1:9" x14ac:dyDescent="0.35">
      <c r="B560" s="202"/>
      <c r="C560" s="79"/>
      <c r="D560" s="38" t="s">
        <v>189</v>
      </c>
      <c r="E560" s="39">
        <v>4</v>
      </c>
      <c r="F560" s="39">
        <f>IF(C560="x",E560,0)</f>
        <v>0</v>
      </c>
    </row>
    <row r="561" spans="1:9" x14ac:dyDescent="0.35">
      <c r="B561" s="202"/>
      <c r="C561" s="79"/>
      <c r="D561" s="38" t="s">
        <v>190</v>
      </c>
      <c r="E561" s="39">
        <v>0</v>
      </c>
      <c r="F561" s="39">
        <f>IF(C561="x",E561,0)</f>
        <v>0</v>
      </c>
    </row>
    <row r="562" spans="1:9" x14ac:dyDescent="0.35">
      <c r="B562" s="64"/>
      <c r="D562" s="18"/>
      <c r="E562" s="106"/>
      <c r="F562" s="39"/>
      <c r="G562" s="88"/>
      <c r="I562" s="88"/>
    </row>
    <row r="563" spans="1:9" s="18" customFormat="1" x14ac:dyDescent="0.35">
      <c r="A563" s="35">
        <v>71</v>
      </c>
      <c r="B563" s="202" t="s">
        <v>398</v>
      </c>
      <c r="C563" s="62"/>
      <c r="D563" s="37" t="s">
        <v>9</v>
      </c>
      <c r="E563" s="106">
        <v>10</v>
      </c>
      <c r="F563" s="39">
        <f>IF(C563="x",E563,0)</f>
        <v>0</v>
      </c>
      <c r="G563" s="196"/>
      <c r="H563" s="54"/>
      <c r="I563" s="196"/>
    </row>
    <row r="564" spans="1:9" s="18" customFormat="1" x14ac:dyDescent="0.35">
      <c r="A564" s="48"/>
      <c r="B564" s="202"/>
      <c r="C564" s="41" t="s">
        <v>8</v>
      </c>
      <c r="D564" s="5" t="s">
        <v>11</v>
      </c>
      <c r="E564" s="106">
        <v>0</v>
      </c>
      <c r="F564" s="39">
        <f>IF(C564="x",E564,0)</f>
        <v>0</v>
      </c>
      <c r="G564" s="196"/>
      <c r="H564" s="54"/>
      <c r="I564" s="196"/>
    </row>
    <row r="565" spans="1:9" s="18" customFormat="1" x14ac:dyDescent="0.35">
      <c r="A565" s="48"/>
      <c r="B565" s="18" t="s">
        <v>358</v>
      </c>
      <c r="C565" s="5"/>
      <c r="E565" s="106"/>
      <c r="F565" s="39"/>
      <c r="G565" s="51"/>
      <c r="H565" s="54"/>
      <c r="I565" s="51"/>
    </row>
    <row r="566" spans="1:9" s="18" customFormat="1" x14ac:dyDescent="0.35">
      <c r="A566" s="48"/>
      <c r="B566" s="45" t="s">
        <v>27</v>
      </c>
      <c r="C566" s="5"/>
      <c r="E566" s="106"/>
      <c r="F566" s="39"/>
      <c r="G566" s="51"/>
      <c r="H566" s="54"/>
      <c r="I566" s="51"/>
    </row>
    <row r="567" spans="1:9" x14ac:dyDescent="0.35">
      <c r="A567" s="48"/>
      <c r="B567" s="18"/>
      <c r="D567" s="18"/>
      <c r="E567" s="106"/>
      <c r="F567" s="39"/>
      <c r="G567" s="51"/>
      <c r="I567" s="51"/>
    </row>
    <row r="568" spans="1:9" x14ac:dyDescent="0.35">
      <c r="A568" s="1">
        <v>72</v>
      </c>
      <c r="B568" s="202" t="s">
        <v>399</v>
      </c>
      <c r="C568" s="41"/>
      <c r="D568" s="5" t="s">
        <v>9</v>
      </c>
      <c r="E568" s="106">
        <v>10</v>
      </c>
      <c r="F568" s="39">
        <f>IF(C568="x",E568,0)</f>
        <v>0</v>
      </c>
      <c r="G568" s="196"/>
      <c r="I568" s="196"/>
    </row>
    <row r="569" spans="1:9" x14ac:dyDescent="0.35">
      <c r="B569" s="202"/>
      <c r="C569" s="41" t="s">
        <v>8</v>
      </c>
      <c r="D569" s="5" t="s">
        <v>11</v>
      </c>
      <c r="E569" s="106">
        <v>0</v>
      </c>
      <c r="F569" s="39">
        <f>IF(C569="x",E569,0)</f>
        <v>0</v>
      </c>
      <c r="G569" s="196"/>
      <c r="I569" s="196"/>
    </row>
    <row r="570" spans="1:9" x14ac:dyDescent="0.35">
      <c r="A570" s="48"/>
      <c r="B570" s="18" t="s">
        <v>358</v>
      </c>
      <c r="D570" s="18"/>
      <c r="E570" s="106"/>
      <c r="F570" s="39"/>
      <c r="G570" s="51"/>
      <c r="I570" s="51"/>
    </row>
    <row r="571" spans="1:9" x14ac:dyDescent="0.35">
      <c r="B571" s="45" t="s">
        <v>27</v>
      </c>
      <c r="D571" s="18"/>
      <c r="E571" s="106"/>
      <c r="F571" s="39"/>
    </row>
    <row r="572" spans="1:9" x14ac:dyDescent="0.35">
      <c r="A572" s="48"/>
      <c r="B572" s="18"/>
      <c r="D572" s="18"/>
      <c r="E572" s="106"/>
      <c r="F572" s="39"/>
      <c r="G572" s="51"/>
      <c r="I572" s="51"/>
    </row>
    <row r="573" spans="1:9" x14ac:dyDescent="0.35">
      <c r="A573" s="35">
        <v>73</v>
      </c>
      <c r="B573" s="202" t="s">
        <v>400</v>
      </c>
      <c r="C573" s="36" t="s">
        <v>8</v>
      </c>
      <c r="D573" s="37" t="s">
        <v>9</v>
      </c>
      <c r="E573" s="106">
        <v>10</v>
      </c>
      <c r="F573" s="39">
        <v>0</v>
      </c>
      <c r="G573" s="196"/>
      <c r="I573" s="196"/>
    </row>
    <row r="574" spans="1:9" x14ac:dyDescent="0.35">
      <c r="A574" s="48"/>
      <c r="B574" s="202"/>
      <c r="C574" s="41"/>
      <c r="D574" s="5" t="s">
        <v>11</v>
      </c>
      <c r="E574" s="106">
        <v>0</v>
      </c>
      <c r="F574" s="39">
        <f>IF(C574="x",E574,0)</f>
        <v>0</v>
      </c>
      <c r="G574" s="196"/>
      <c r="I574" s="196"/>
    </row>
    <row r="575" spans="1:9" x14ac:dyDescent="0.35">
      <c r="A575" s="48"/>
      <c r="B575" s="18" t="s">
        <v>401</v>
      </c>
      <c r="D575" s="18"/>
      <c r="E575" s="106"/>
      <c r="F575" s="39"/>
      <c r="G575" s="51"/>
      <c r="I575" s="51"/>
    </row>
    <row r="576" spans="1:9" ht="29" x14ac:dyDescent="0.35">
      <c r="A576" s="48"/>
      <c r="B576" s="45" t="s">
        <v>27</v>
      </c>
      <c r="D576" s="18"/>
      <c r="E576" s="106"/>
      <c r="F576" s="39"/>
      <c r="G576" s="60" t="s">
        <v>402</v>
      </c>
      <c r="H576" s="47"/>
      <c r="I576" s="18"/>
    </row>
    <row r="577" spans="1:9" x14ac:dyDescent="0.35">
      <c r="A577" s="48"/>
      <c r="B577" s="18"/>
      <c r="D577" s="18"/>
      <c r="E577" s="106"/>
      <c r="F577" s="39"/>
      <c r="G577" s="51"/>
      <c r="I577" s="51"/>
    </row>
    <row r="578" spans="1:9" x14ac:dyDescent="0.35">
      <c r="A578" s="1">
        <v>74</v>
      </c>
      <c r="B578" s="202" t="s">
        <v>403</v>
      </c>
      <c r="C578" s="41"/>
      <c r="D578" s="5" t="s">
        <v>9</v>
      </c>
      <c r="E578" s="106">
        <v>10</v>
      </c>
      <c r="F578" s="39">
        <f>IF(C578="x",E578,0)</f>
        <v>0</v>
      </c>
      <c r="G578" s="196"/>
      <c r="I578" s="196"/>
    </row>
    <row r="579" spans="1:9" x14ac:dyDescent="0.35">
      <c r="B579" s="202"/>
      <c r="C579" s="41" t="s">
        <v>8</v>
      </c>
      <c r="D579" s="5" t="s">
        <v>11</v>
      </c>
      <c r="E579" s="106">
        <v>0</v>
      </c>
      <c r="F579" s="39">
        <f>IF(C579="x",E579,0)</f>
        <v>0</v>
      </c>
      <c r="G579" s="196"/>
      <c r="I579" s="196"/>
    </row>
    <row r="580" spans="1:9" x14ac:dyDescent="0.35">
      <c r="A580" s="48"/>
      <c r="B580" s="18" t="s">
        <v>358</v>
      </c>
      <c r="D580" s="18"/>
      <c r="E580" s="106"/>
      <c r="F580" s="39"/>
      <c r="G580" s="51"/>
      <c r="I580" s="51"/>
    </row>
    <row r="581" spans="1:9" x14ac:dyDescent="0.35">
      <c r="B581" s="45" t="s">
        <v>27</v>
      </c>
      <c r="D581" s="18"/>
      <c r="E581" s="106"/>
      <c r="F581" s="39"/>
    </row>
    <row r="582" spans="1:9" x14ac:dyDescent="0.35">
      <c r="A582" s="48"/>
      <c r="B582" s="18"/>
      <c r="D582" s="18"/>
      <c r="E582" s="106"/>
      <c r="F582" s="39"/>
      <c r="G582" s="51"/>
      <c r="I582" s="51"/>
    </row>
    <row r="583" spans="1:9" x14ac:dyDescent="0.35">
      <c r="A583" s="35">
        <v>75</v>
      </c>
      <c r="B583" s="202" t="s">
        <v>404</v>
      </c>
      <c r="C583" s="36" t="s">
        <v>8</v>
      </c>
      <c r="D583" s="37" t="s">
        <v>9</v>
      </c>
      <c r="E583" s="106">
        <v>10</v>
      </c>
      <c r="F583" s="39">
        <v>0</v>
      </c>
      <c r="G583" s="196"/>
      <c r="I583" s="196"/>
    </row>
    <row r="584" spans="1:9" x14ac:dyDescent="0.35">
      <c r="B584" s="202"/>
      <c r="C584" s="41"/>
      <c r="D584" s="5" t="s">
        <v>11</v>
      </c>
      <c r="E584" s="106">
        <v>0</v>
      </c>
      <c r="F584" s="39">
        <f>IF(C584="x",E584,0)</f>
        <v>0</v>
      </c>
      <c r="G584" s="196"/>
      <c r="I584" s="196"/>
    </row>
    <row r="585" spans="1:9" x14ac:dyDescent="0.35">
      <c r="B585" s="18" t="s">
        <v>405</v>
      </c>
      <c r="D585" s="18"/>
      <c r="E585" s="106"/>
      <c r="F585" s="39"/>
    </row>
    <row r="586" spans="1:9" ht="29" x14ac:dyDescent="0.35">
      <c r="B586" s="149" t="s">
        <v>406</v>
      </c>
      <c r="D586" s="18"/>
      <c r="E586" s="106"/>
      <c r="F586" s="39"/>
      <c r="G586" s="46" t="s">
        <v>407</v>
      </c>
      <c r="H586" s="61"/>
      <c r="I586" s="3"/>
    </row>
    <row r="587" spans="1:9" x14ac:dyDescent="0.35">
      <c r="B587" s="64"/>
      <c r="D587" s="18"/>
      <c r="E587" s="106"/>
      <c r="F587" s="39"/>
    </row>
    <row r="588" spans="1:9" x14ac:dyDescent="0.35">
      <c r="A588" s="35">
        <v>76</v>
      </c>
      <c r="B588" s="202" t="s">
        <v>408</v>
      </c>
      <c r="C588" s="62"/>
      <c r="D588" s="37" t="s">
        <v>9</v>
      </c>
      <c r="E588" s="106">
        <v>10</v>
      </c>
      <c r="F588" s="39">
        <f>IF(C588="x",E588,0)</f>
        <v>0</v>
      </c>
      <c r="G588" s="196"/>
      <c r="I588" s="196"/>
    </row>
    <row r="589" spans="1:9" x14ac:dyDescent="0.35">
      <c r="B589" s="202"/>
      <c r="C589" s="41" t="s">
        <v>8</v>
      </c>
      <c r="D589" s="5" t="s">
        <v>11</v>
      </c>
      <c r="E589" s="106">
        <v>0</v>
      </c>
      <c r="F589" s="39">
        <f>IF(C589="x",E589,0)</f>
        <v>0</v>
      </c>
      <c r="G589" s="196"/>
      <c r="I589" s="196"/>
    </row>
    <row r="590" spans="1:9" x14ac:dyDescent="0.35">
      <c r="B590" s="18" t="s">
        <v>405</v>
      </c>
      <c r="D590" s="18"/>
      <c r="E590" s="106"/>
      <c r="F590" s="39"/>
    </row>
    <row r="591" spans="1:9" x14ac:dyDescent="0.35">
      <c r="B591" s="45" t="s">
        <v>27</v>
      </c>
      <c r="D591" s="18"/>
      <c r="E591" s="106"/>
      <c r="F591" s="39"/>
    </row>
    <row r="592" spans="1:9" x14ac:dyDescent="0.35">
      <c r="B592" s="64"/>
      <c r="D592" s="18"/>
      <c r="E592" s="106"/>
      <c r="F592" s="39"/>
    </row>
    <row r="593" spans="1:9" s="55" customFormat="1" x14ac:dyDescent="0.35">
      <c r="A593" s="48">
        <v>77</v>
      </c>
      <c r="B593" s="195" t="s">
        <v>409</v>
      </c>
      <c r="C593" s="41" t="s">
        <v>8</v>
      </c>
      <c r="D593" s="5" t="s">
        <v>9</v>
      </c>
      <c r="E593" s="106">
        <v>20</v>
      </c>
      <c r="F593" s="39">
        <f>IF(C593="x",E593,0)</f>
        <v>20</v>
      </c>
      <c r="G593" s="57"/>
      <c r="H593" s="162"/>
      <c r="I593" s="57"/>
    </row>
    <row r="594" spans="1:9" s="55" customFormat="1" x14ac:dyDescent="0.35">
      <c r="A594" s="58"/>
      <c r="B594" s="195"/>
      <c r="C594" s="41"/>
      <c r="D594" s="5" t="s">
        <v>11</v>
      </c>
      <c r="E594" s="106">
        <v>0</v>
      </c>
      <c r="F594" s="39">
        <f>IF(C594="x",E594,0)</f>
        <v>0</v>
      </c>
      <c r="G594" s="57"/>
      <c r="H594" s="162"/>
      <c r="I594" s="57"/>
    </row>
    <row r="595" spans="1:9" s="55" customFormat="1" x14ac:dyDescent="0.35">
      <c r="A595" s="58"/>
      <c r="B595" s="195"/>
      <c r="C595" s="50"/>
      <c r="D595" s="5"/>
      <c r="E595" s="163"/>
      <c r="F595" s="39"/>
      <c r="G595" s="57"/>
      <c r="H595" s="162"/>
      <c r="I595" s="57"/>
    </row>
    <row r="596" spans="1:9" s="55" customFormat="1" x14ac:dyDescent="0.35">
      <c r="A596" s="58"/>
      <c r="B596" s="18" t="s">
        <v>269</v>
      </c>
      <c r="C596" s="5"/>
      <c r="D596" s="18"/>
      <c r="E596" s="163"/>
      <c r="F596" s="39"/>
      <c r="G596" s="57"/>
      <c r="H596" s="162"/>
      <c r="I596" s="57"/>
    </row>
    <row r="597" spans="1:9" s="55" customFormat="1" x14ac:dyDescent="0.35">
      <c r="A597" s="58"/>
      <c r="B597" s="52" t="s">
        <v>410</v>
      </c>
      <c r="C597" s="5"/>
      <c r="D597" s="18"/>
      <c r="E597" s="163"/>
      <c r="F597" s="39"/>
      <c r="G597" s="57"/>
      <c r="H597" s="162"/>
      <c r="I597" s="57"/>
    </row>
    <row r="598" spans="1:9" x14ac:dyDescent="0.35">
      <c r="B598" s="52"/>
      <c r="D598" s="18"/>
      <c r="E598" s="106"/>
      <c r="F598" s="39"/>
    </row>
    <row r="599" spans="1:9" ht="15.5" x14ac:dyDescent="0.35">
      <c r="B599" s="165" t="s">
        <v>411</v>
      </c>
      <c r="C599" s="166"/>
      <c r="D599" s="166"/>
      <c r="E599" s="166"/>
      <c r="F599" s="167">
        <f>SUM(F600:F675)</f>
        <v>80</v>
      </c>
      <c r="G599" s="166"/>
      <c r="H599" s="168"/>
      <c r="I599" s="166"/>
    </row>
    <row r="600" spans="1:9" x14ac:dyDescent="0.35">
      <c r="A600" s="48">
        <v>78</v>
      </c>
      <c r="B600" s="202" t="s">
        <v>412</v>
      </c>
      <c r="C600" s="41" t="s">
        <v>8</v>
      </c>
      <c r="D600" s="5" t="s">
        <v>9</v>
      </c>
      <c r="E600" s="106">
        <v>10</v>
      </c>
      <c r="F600" s="39">
        <f>IF(C600="x",E600,0)</f>
        <v>10</v>
      </c>
      <c r="G600" s="196"/>
      <c r="I600" s="196" t="s">
        <v>413</v>
      </c>
    </row>
    <row r="601" spans="1:9" x14ac:dyDescent="0.35">
      <c r="A601" s="48"/>
      <c r="B601" s="202"/>
      <c r="C601" s="41"/>
      <c r="D601" s="5" t="s">
        <v>11</v>
      </c>
      <c r="E601" s="106">
        <v>0</v>
      </c>
      <c r="F601" s="39">
        <f>IF(C601="x",E601,0)</f>
        <v>0</v>
      </c>
      <c r="G601" s="196"/>
      <c r="I601" s="196"/>
    </row>
    <row r="602" spans="1:9" x14ac:dyDescent="0.35">
      <c r="B602" s="18"/>
      <c r="D602" s="18"/>
      <c r="E602" s="106"/>
      <c r="F602" s="39"/>
      <c r="G602" s="51"/>
      <c r="I602" s="51"/>
    </row>
    <row r="603" spans="1:9" s="18" customFormat="1" x14ac:dyDescent="0.35">
      <c r="A603" s="48">
        <v>79</v>
      </c>
      <c r="B603" s="202" t="s">
        <v>414</v>
      </c>
      <c r="C603" s="49" t="s">
        <v>8</v>
      </c>
      <c r="D603" s="5" t="s">
        <v>9</v>
      </c>
      <c r="E603" s="106">
        <v>15</v>
      </c>
      <c r="F603" s="39">
        <v>0</v>
      </c>
      <c r="G603" s="196"/>
      <c r="H603" s="54"/>
      <c r="I603" s="196"/>
    </row>
    <row r="604" spans="1:9" s="18" customFormat="1" ht="29.25" customHeight="1" x14ac:dyDescent="0.35">
      <c r="A604" s="48"/>
      <c r="B604" s="202"/>
      <c r="C604" s="41"/>
      <c r="D604" s="5" t="s">
        <v>29</v>
      </c>
      <c r="E604" s="106">
        <v>0</v>
      </c>
      <c r="F604" s="39">
        <f>IF(C604="x",E604,0)</f>
        <v>0</v>
      </c>
      <c r="G604" s="196"/>
      <c r="H604" s="54"/>
      <c r="I604" s="196"/>
    </row>
    <row r="605" spans="1:9" s="18" customFormat="1" x14ac:dyDescent="0.35">
      <c r="A605" s="48"/>
      <c r="B605" s="18" t="s">
        <v>415</v>
      </c>
      <c r="C605" s="5"/>
      <c r="E605" s="106"/>
      <c r="F605" s="39"/>
      <c r="G605" s="51"/>
      <c r="H605" s="54"/>
      <c r="I605" s="51"/>
    </row>
    <row r="606" spans="1:9" s="18" customFormat="1" ht="29" x14ac:dyDescent="0.35">
      <c r="A606" s="48"/>
      <c r="B606" s="45" t="s">
        <v>27</v>
      </c>
      <c r="C606" s="5"/>
      <c r="E606" s="106"/>
      <c r="F606" s="39"/>
      <c r="G606" s="60" t="s">
        <v>416</v>
      </c>
      <c r="H606" s="61"/>
    </row>
    <row r="607" spans="1:9" s="18" customFormat="1" x14ac:dyDescent="0.35">
      <c r="A607" s="48"/>
      <c r="B607" s="52"/>
      <c r="C607" s="5"/>
      <c r="E607" s="106"/>
      <c r="F607" s="39"/>
      <c r="G607" s="51"/>
      <c r="H607" s="54"/>
      <c r="I607" s="51"/>
    </row>
    <row r="608" spans="1:9" s="18" customFormat="1" x14ac:dyDescent="0.35">
      <c r="A608" s="48" t="s">
        <v>417</v>
      </c>
      <c r="B608" s="202" t="s">
        <v>418</v>
      </c>
      <c r="C608" s="49" t="s">
        <v>8</v>
      </c>
      <c r="D608" s="5" t="s">
        <v>9</v>
      </c>
      <c r="E608" s="106">
        <v>10</v>
      </c>
      <c r="F608" s="39">
        <v>0</v>
      </c>
      <c r="G608" s="196"/>
      <c r="H608" s="54"/>
      <c r="I608" s="196"/>
    </row>
    <row r="609" spans="1:9" s="18" customFormat="1" x14ac:dyDescent="0.35">
      <c r="A609" s="48"/>
      <c r="B609" s="202"/>
      <c r="C609" s="41"/>
      <c r="D609" s="5" t="s">
        <v>11</v>
      </c>
      <c r="E609" s="106">
        <v>0</v>
      </c>
      <c r="F609" s="39">
        <f>IF(C609="x",E609,0)</f>
        <v>0</v>
      </c>
      <c r="G609" s="196"/>
      <c r="H609" s="54"/>
      <c r="I609" s="196"/>
    </row>
    <row r="610" spans="1:9" s="18" customFormat="1" x14ac:dyDescent="0.35">
      <c r="A610" s="48"/>
      <c r="B610" s="18" t="s">
        <v>419</v>
      </c>
      <c r="C610" s="5"/>
      <c r="E610" s="106"/>
      <c r="F610" s="39"/>
      <c r="G610" s="51"/>
      <c r="H610" s="54"/>
      <c r="I610" s="51"/>
    </row>
    <row r="611" spans="1:9" s="18" customFormat="1" ht="29" x14ac:dyDescent="0.35">
      <c r="A611" s="48"/>
      <c r="B611" s="45" t="s">
        <v>420</v>
      </c>
      <c r="C611" s="5"/>
      <c r="E611" s="106"/>
      <c r="F611" s="39"/>
      <c r="G611" s="60" t="s">
        <v>421</v>
      </c>
      <c r="H611" s="61"/>
    </row>
    <row r="612" spans="1:9" s="18" customFormat="1" x14ac:dyDescent="0.35">
      <c r="A612" s="48"/>
      <c r="B612" s="52"/>
      <c r="C612" s="5"/>
      <c r="E612" s="106"/>
      <c r="F612" s="39"/>
      <c r="G612" s="51"/>
      <c r="H612" s="54"/>
      <c r="I612" s="51"/>
    </row>
    <row r="613" spans="1:9" s="18" customFormat="1" ht="29" customHeight="1" x14ac:dyDescent="0.35">
      <c r="A613" s="48" t="s">
        <v>422</v>
      </c>
      <c r="B613" s="198" t="s">
        <v>423</v>
      </c>
      <c r="C613" s="41"/>
      <c r="D613" s="5" t="s">
        <v>9</v>
      </c>
      <c r="E613" s="106">
        <v>10</v>
      </c>
      <c r="F613" s="39">
        <f>IF(C613="x",E613,0)</f>
        <v>0</v>
      </c>
      <c r="G613" s="51"/>
      <c r="H613" s="54"/>
      <c r="I613" s="51"/>
    </row>
    <row r="614" spans="1:9" s="18" customFormat="1" x14ac:dyDescent="0.35">
      <c r="A614" s="48"/>
      <c r="B614" s="198"/>
      <c r="C614" s="41" t="s">
        <v>8</v>
      </c>
      <c r="D614" s="5" t="s">
        <v>11</v>
      </c>
      <c r="E614" s="106">
        <v>0</v>
      </c>
      <c r="F614" s="39">
        <f>IF(C614="x",E614,0)</f>
        <v>0</v>
      </c>
      <c r="G614" s="51"/>
      <c r="H614" s="54"/>
      <c r="I614" s="51"/>
    </row>
    <row r="615" spans="1:9" s="18" customFormat="1" x14ac:dyDescent="0.35">
      <c r="A615" s="48"/>
      <c r="B615" s="18" t="s">
        <v>424</v>
      </c>
      <c r="C615" s="50"/>
      <c r="D615" s="5"/>
      <c r="E615" s="106"/>
      <c r="F615" s="39"/>
      <c r="G615" s="51"/>
      <c r="H615" s="54"/>
      <c r="I615" s="51"/>
    </row>
    <row r="616" spans="1:9" s="18" customFormat="1" x14ac:dyDescent="0.35">
      <c r="A616" s="48"/>
      <c r="B616" s="45" t="s">
        <v>27</v>
      </c>
      <c r="C616" s="5"/>
      <c r="E616" s="106"/>
      <c r="F616" s="39"/>
      <c r="G616" s="51"/>
      <c r="H616" s="54"/>
      <c r="I616" s="51"/>
    </row>
    <row r="617" spans="1:9" s="55" customFormat="1" x14ac:dyDescent="0.35">
      <c r="A617" s="58"/>
      <c r="B617" s="59"/>
      <c r="C617" s="5"/>
      <c r="E617" s="163"/>
      <c r="F617" s="39"/>
      <c r="G617" s="57"/>
      <c r="H617" s="162"/>
      <c r="I617" s="57"/>
    </row>
    <row r="618" spans="1:9" x14ac:dyDescent="0.35">
      <c r="A618" s="1" t="s">
        <v>425</v>
      </c>
      <c r="B618" s="202" t="s">
        <v>426</v>
      </c>
      <c r="C618" s="79"/>
      <c r="D618" s="38" t="s">
        <v>427</v>
      </c>
      <c r="E618" s="39">
        <v>10</v>
      </c>
      <c r="F618" s="39">
        <f>IF(C618="x",E618,0)</f>
        <v>0</v>
      </c>
    </row>
    <row r="619" spans="1:9" x14ac:dyDescent="0.35">
      <c r="B619" s="202"/>
      <c r="C619" s="79" t="s">
        <v>8</v>
      </c>
      <c r="D619" s="38" t="s">
        <v>428</v>
      </c>
      <c r="E619" s="39">
        <v>10</v>
      </c>
      <c r="F619" s="39">
        <f>IF(C619="x",E619,0)</f>
        <v>10</v>
      </c>
    </row>
    <row r="620" spans="1:9" x14ac:dyDescent="0.35">
      <c r="B620" s="202"/>
      <c r="C620" s="79"/>
      <c r="D620" s="38" t="s">
        <v>429</v>
      </c>
      <c r="E620" s="39">
        <v>10</v>
      </c>
      <c r="F620" s="39">
        <f>IF(C620="x",E620,0)</f>
        <v>0</v>
      </c>
    </row>
    <row r="621" spans="1:9" x14ac:dyDescent="0.35">
      <c r="B621" s="202"/>
      <c r="C621" s="79"/>
      <c r="D621" s="38" t="s">
        <v>430</v>
      </c>
      <c r="E621" s="39">
        <v>10</v>
      </c>
      <c r="F621" s="39">
        <f>IF(C621="x",E621,0)</f>
        <v>0</v>
      </c>
    </row>
    <row r="622" spans="1:9" x14ac:dyDescent="0.35">
      <c r="B622" s="202"/>
      <c r="C622" s="79"/>
      <c r="D622" s="38" t="s">
        <v>172</v>
      </c>
      <c r="E622" s="39">
        <v>0</v>
      </c>
      <c r="F622" s="39">
        <f>IF(C622="x",E622,0)</f>
        <v>0</v>
      </c>
    </row>
    <row r="623" spans="1:9" x14ac:dyDescent="0.35">
      <c r="A623" s="48"/>
      <c r="B623" s="18"/>
      <c r="D623" s="18"/>
      <c r="E623" s="106"/>
      <c r="F623" s="39"/>
      <c r="G623" s="51"/>
      <c r="I623" s="51"/>
    </row>
    <row r="624" spans="1:9" x14ac:dyDescent="0.35">
      <c r="A624" s="48" t="s">
        <v>431</v>
      </c>
      <c r="B624" s="202" t="s">
        <v>432</v>
      </c>
      <c r="C624" s="41" t="s">
        <v>8</v>
      </c>
      <c r="D624" s="5" t="s">
        <v>433</v>
      </c>
      <c r="E624" s="106">
        <v>10</v>
      </c>
      <c r="F624" s="39">
        <f>IF(C624="x",E624,0)</f>
        <v>10</v>
      </c>
      <c r="G624" s="196"/>
      <c r="I624" s="196"/>
    </row>
    <row r="625" spans="1:9" x14ac:dyDescent="0.35">
      <c r="A625" s="48"/>
      <c r="B625" s="202"/>
      <c r="C625" s="41"/>
      <c r="D625" s="5" t="s">
        <v>434</v>
      </c>
      <c r="E625" s="106">
        <v>5</v>
      </c>
      <c r="F625" s="39">
        <f>IF(C625="x",E625,0)</f>
        <v>0</v>
      </c>
      <c r="G625" s="196"/>
      <c r="I625" s="196"/>
    </row>
    <row r="626" spans="1:9" x14ac:dyDescent="0.35">
      <c r="A626" s="48"/>
      <c r="B626" s="202"/>
      <c r="C626" s="41"/>
      <c r="D626" s="5" t="s">
        <v>11</v>
      </c>
      <c r="E626" s="106">
        <v>0</v>
      </c>
      <c r="F626" s="39">
        <f>IF(C626="x",E626,0)</f>
        <v>0</v>
      </c>
      <c r="G626" s="196"/>
      <c r="I626" s="196"/>
    </row>
    <row r="627" spans="1:9" ht="29" x14ac:dyDescent="0.35">
      <c r="A627" s="48"/>
      <c r="B627" s="18" t="s">
        <v>435</v>
      </c>
      <c r="D627" s="18"/>
      <c r="E627" s="106"/>
      <c r="F627" s="39"/>
      <c r="G627" s="51"/>
      <c r="I627" s="51"/>
    </row>
    <row r="628" spans="1:9" x14ac:dyDescent="0.35">
      <c r="B628" s="45" t="s">
        <v>27</v>
      </c>
      <c r="D628" s="18"/>
      <c r="E628" s="106"/>
      <c r="F628" s="39"/>
    </row>
    <row r="629" spans="1:9" x14ac:dyDescent="0.35">
      <c r="B629" s="18"/>
      <c r="D629" s="18"/>
      <c r="E629" s="106"/>
      <c r="F629" s="39"/>
      <c r="G629" s="51"/>
      <c r="I629" s="51"/>
    </row>
    <row r="630" spans="1:9" x14ac:dyDescent="0.35">
      <c r="A630" s="48">
        <v>82</v>
      </c>
      <c r="B630" s="202" t="s">
        <v>436</v>
      </c>
      <c r="C630" s="41"/>
      <c r="D630" s="5" t="s">
        <v>437</v>
      </c>
      <c r="E630" s="106">
        <v>10</v>
      </c>
      <c r="F630" s="39">
        <f>IF(C630="x",E630,0)</f>
        <v>0</v>
      </c>
      <c r="G630" s="196"/>
      <c r="I630" s="196" t="s">
        <v>438</v>
      </c>
    </row>
    <row r="631" spans="1:9" x14ac:dyDescent="0.35">
      <c r="A631" s="48"/>
      <c r="B631" s="202"/>
      <c r="C631" s="41" t="s">
        <v>8</v>
      </c>
      <c r="D631" s="5" t="s">
        <v>172</v>
      </c>
      <c r="E631" s="106">
        <v>0</v>
      </c>
      <c r="F631" s="39">
        <f>IF(C631="x",E631,0)</f>
        <v>0</v>
      </c>
      <c r="G631" s="196"/>
      <c r="I631" s="196"/>
    </row>
    <row r="632" spans="1:9" x14ac:dyDescent="0.35">
      <c r="A632" s="48"/>
      <c r="B632" s="18" t="s">
        <v>439</v>
      </c>
      <c r="D632" s="18"/>
      <c r="E632" s="106"/>
      <c r="F632" s="39"/>
    </row>
    <row r="633" spans="1:9" x14ac:dyDescent="0.35">
      <c r="B633" s="45" t="s">
        <v>27</v>
      </c>
      <c r="D633" s="18"/>
      <c r="E633" s="106"/>
      <c r="F633" s="39"/>
      <c r="G633" s="51"/>
      <c r="I633" s="51"/>
    </row>
    <row r="634" spans="1:9" x14ac:dyDescent="0.35">
      <c r="B634" s="18"/>
      <c r="D634" s="18"/>
      <c r="E634" s="106"/>
      <c r="F634" s="39"/>
      <c r="G634" s="51"/>
      <c r="I634" s="51"/>
    </row>
    <row r="635" spans="1:9" x14ac:dyDescent="0.35">
      <c r="A635" s="48">
        <v>83</v>
      </c>
      <c r="B635" s="202" t="s">
        <v>440</v>
      </c>
      <c r="C635" s="62"/>
      <c r="D635" s="5" t="s">
        <v>437</v>
      </c>
      <c r="E635" s="106">
        <v>0</v>
      </c>
      <c r="F635" s="39">
        <f>IF(C635="x",E635,0)</f>
        <v>0</v>
      </c>
      <c r="G635" s="196"/>
      <c r="I635" s="196"/>
    </row>
    <row r="636" spans="1:9" x14ac:dyDescent="0.35">
      <c r="A636" s="48"/>
      <c r="B636" s="202"/>
      <c r="C636" s="41" t="s">
        <v>8</v>
      </c>
      <c r="D636" s="5" t="s">
        <v>172</v>
      </c>
      <c r="E636" s="106">
        <v>0</v>
      </c>
      <c r="F636" s="39">
        <f>IF(C636="x",E636,0)</f>
        <v>0</v>
      </c>
      <c r="G636" s="196"/>
      <c r="I636" s="196"/>
    </row>
    <row r="637" spans="1:9" x14ac:dyDescent="0.35">
      <c r="A637" s="48"/>
      <c r="B637" s="18" t="s">
        <v>441</v>
      </c>
      <c r="D637" s="18"/>
      <c r="E637" s="106"/>
      <c r="F637" s="39"/>
      <c r="G637" s="51"/>
      <c r="I637" s="51"/>
    </row>
    <row r="638" spans="1:9" x14ac:dyDescent="0.35">
      <c r="B638" s="45" t="s">
        <v>27</v>
      </c>
      <c r="D638" s="18"/>
      <c r="E638" s="106"/>
      <c r="F638" s="39"/>
      <c r="G638" s="51"/>
      <c r="I638" s="51"/>
    </row>
    <row r="639" spans="1:9" x14ac:dyDescent="0.35">
      <c r="B639" s="52"/>
      <c r="D639" s="18"/>
      <c r="E639" s="106"/>
      <c r="F639" s="39"/>
      <c r="G639" s="51"/>
      <c r="I639" s="51"/>
    </row>
    <row r="640" spans="1:9" x14ac:dyDescent="0.35">
      <c r="A640" s="48">
        <v>84</v>
      </c>
      <c r="B640" s="202" t="s">
        <v>442</v>
      </c>
      <c r="C640" s="62" t="s">
        <v>8</v>
      </c>
      <c r="D640" s="37" t="s">
        <v>9</v>
      </c>
      <c r="E640" s="106">
        <v>10</v>
      </c>
      <c r="F640" s="39">
        <f>IF(C640="x",E640,0)</f>
        <v>10</v>
      </c>
      <c r="G640" s="196"/>
      <c r="I640" s="196"/>
    </row>
    <row r="641" spans="1:9" x14ac:dyDescent="0.35">
      <c r="A641" s="48"/>
      <c r="B641" s="202"/>
      <c r="C641" s="41"/>
      <c r="D641" s="5" t="s">
        <v>11</v>
      </c>
      <c r="E641" s="106">
        <v>0</v>
      </c>
      <c r="F641" s="39">
        <f>IF(C641="x",E641,0)</f>
        <v>0</v>
      </c>
      <c r="G641" s="196"/>
      <c r="I641" s="196"/>
    </row>
    <row r="642" spans="1:9" x14ac:dyDescent="0.35">
      <c r="A642" s="48"/>
      <c r="B642" s="18" t="s">
        <v>229</v>
      </c>
      <c r="D642" s="18"/>
      <c r="E642" s="106"/>
      <c r="F642" s="39"/>
    </row>
    <row r="643" spans="1:9" x14ac:dyDescent="0.35">
      <c r="A643" s="48"/>
      <c r="B643" s="45" t="s">
        <v>443</v>
      </c>
      <c r="D643" s="18"/>
      <c r="E643" s="106"/>
      <c r="F643" s="39"/>
    </row>
    <row r="644" spans="1:9" x14ac:dyDescent="0.35">
      <c r="A644" s="48"/>
      <c r="B644" s="64"/>
      <c r="D644" s="18"/>
      <c r="E644" s="106"/>
      <c r="F644" s="39"/>
    </row>
    <row r="645" spans="1:9" x14ac:dyDescent="0.35">
      <c r="A645" s="48">
        <v>85</v>
      </c>
      <c r="B645" s="202" t="s">
        <v>444</v>
      </c>
      <c r="C645" s="79"/>
      <c r="D645" s="38" t="s">
        <v>9</v>
      </c>
      <c r="E645" s="106">
        <v>10</v>
      </c>
      <c r="F645" s="39">
        <f>IF(C645="x",E645,0)</f>
        <v>0</v>
      </c>
      <c r="G645" s="204"/>
      <c r="I645" s="204"/>
    </row>
    <row r="646" spans="1:9" x14ac:dyDescent="0.35">
      <c r="A646" s="48"/>
      <c r="B646" s="202"/>
      <c r="C646" s="79" t="s">
        <v>8</v>
      </c>
      <c r="D646" s="38" t="s">
        <v>11</v>
      </c>
      <c r="E646" s="106">
        <v>0</v>
      </c>
      <c r="F646" s="39">
        <f>IF(C646="x",E646,0)</f>
        <v>0</v>
      </c>
      <c r="G646" s="204"/>
      <c r="I646" s="204"/>
    </row>
    <row r="647" spans="1:9" x14ac:dyDescent="0.35">
      <c r="B647" s="64"/>
      <c r="D647" s="18"/>
      <c r="E647" s="106"/>
      <c r="F647" s="39"/>
      <c r="G647" s="88"/>
      <c r="I647" s="88"/>
    </row>
    <row r="648" spans="1:9" x14ac:dyDescent="0.35">
      <c r="A648" s="48">
        <v>86</v>
      </c>
      <c r="B648" s="202" t="s">
        <v>445</v>
      </c>
      <c r="C648" s="79" t="s">
        <v>8</v>
      </c>
      <c r="D648" s="5" t="s">
        <v>437</v>
      </c>
      <c r="E648" s="106">
        <v>10</v>
      </c>
      <c r="F648" s="39">
        <f>IF(C648="x",E648,0)</f>
        <v>10</v>
      </c>
      <c r="G648" s="204"/>
      <c r="I648" s="204"/>
    </row>
    <row r="649" spans="1:9" x14ac:dyDescent="0.35">
      <c r="A649" s="48"/>
      <c r="B649" s="202"/>
      <c r="C649" s="79"/>
      <c r="D649" s="5" t="s">
        <v>172</v>
      </c>
      <c r="E649" s="106">
        <v>0</v>
      </c>
      <c r="F649" s="39">
        <f>IF(C649="x",E649,0)</f>
        <v>0</v>
      </c>
      <c r="G649" s="204"/>
      <c r="I649" s="204"/>
    </row>
    <row r="650" spans="1:9" x14ac:dyDescent="0.35">
      <c r="B650" s="18" t="s">
        <v>446</v>
      </c>
      <c r="D650" s="18"/>
      <c r="E650" s="106"/>
      <c r="F650" s="39"/>
    </row>
    <row r="651" spans="1:9" x14ac:dyDescent="0.35">
      <c r="A651" s="48"/>
      <c r="B651" s="45" t="s">
        <v>447</v>
      </c>
      <c r="D651" s="18"/>
      <c r="E651" s="106"/>
      <c r="F651" s="39"/>
    </row>
    <row r="652" spans="1:9" x14ac:dyDescent="0.35">
      <c r="A652" s="48"/>
      <c r="B652" s="64"/>
      <c r="D652" s="18"/>
      <c r="E652" s="106"/>
      <c r="F652" s="39"/>
      <c r="G652" s="88"/>
      <c r="I652" s="88"/>
    </row>
    <row r="653" spans="1:9" x14ac:dyDescent="0.35">
      <c r="A653" s="48">
        <v>87</v>
      </c>
      <c r="B653" s="202" t="s">
        <v>448</v>
      </c>
      <c r="C653" s="41" t="s">
        <v>8</v>
      </c>
      <c r="D653" s="5" t="s">
        <v>437</v>
      </c>
      <c r="E653" s="106">
        <v>10</v>
      </c>
      <c r="F653" s="39">
        <f>IF(C653="x",E653,0)</f>
        <v>10</v>
      </c>
      <c r="G653" s="196"/>
      <c r="I653" s="196"/>
    </row>
    <row r="654" spans="1:9" x14ac:dyDescent="0.35">
      <c r="A654" s="48"/>
      <c r="B654" s="202"/>
      <c r="C654" s="41"/>
      <c r="D654" s="5" t="s">
        <v>172</v>
      </c>
      <c r="E654" s="106">
        <v>0</v>
      </c>
      <c r="F654" s="39">
        <f>IF(C654="x",E654,0)</f>
        <v>0</v>
      </c>
      <c r="G654" s="196"/>
      <c r="I654" s="196"/>
    </row>
    <row r="655" spans="1:9" x14ac:dyDescent="0.35">
      <c r="A655" s="48"/>
      <c r="B655" s="18" t="s">
        <v>449</v>
      </c>
      <c r="D655" s="18"/>
      <c r="E655" s="106"/>
      <c r="F655" s="39"/>
      <c r="G655" s="51"/>
      <c r="I655" s="51"/>
    </row>
    <row r="656" spans="1:9" x14ac:dyDescent="0.35">
      <c r="B656" s="45" t="s">
        <v>450</v>
      </c>
      <c r="D656" s="18"/>
      <c r="E656" s="106"/>
      <c r="F656" s="39"/>
    </row>
    <row r="657" spans="1:9" x14ac:dyDescent="0.35">
      <c r="B657" s="52"/>
      <c r="D657" s="18"/>
      <c r="E657" s="106"/>
      <c r="F657" s="39"/>
    </row>
    <row r="658" spans="1:9" x14ac:dyDescent="0.35">
      <c r="A658" s="48">
        <v>88</v>
      </c>
      <c r="B658" s="202" t="s">
        <v>451</v>
      </c>
      <c r="C658" s="62"/>
      <c r="D658" s="37" t="s">
        <v>9</v>
      </c>
      <c r="E658" s="106">
        <v>10</v>
      </c>
      <c r="F658" s="39">
        <f>IF(C658="x",E658,0)</f>
        <v>0</v>
      </c>
      <c r="G658" s="196"/>
      <c r="I658" s="196"/>
    </row>
    <row r="659" spans="1:9" x14ac:dyDescent="0.35">
      <c r="A659" s="48"/>
      <c r="B659" s="202"/>
      <c r="C659" s="41" t="s">
        <v>8</v>
      </c>
      <c r="D659" s="5" t="s">
        <v>11</v>
      </c>
      <c r="E659" s="106">
        <v>0</v>
      </c>
      <c r="F659" s="39">
        <f>IF(C659="x",E659,0)</f>
        <v>0</v>
      </c>
      <c r="G659" s="196"/>
      <c r="I659" s="196"/>
    </row>
    <row r="660" spans="1:9" x14ac:dyDescent="0.35">
      <c r="A660" s="48"/>
      <c r="B660" s="18" t="s">
        <v>229</v>
      </c>
      <c r="D660" s="18"/>
      <c r="E660" s="106"/>
      <c r="F660" s="39"/>
    </row>
    <row r="661" spans="1:9" x14ac:dyDescent="0.35">
      <c r="B661" s="45" t="s">
        <v>27</v>
      </c>
      <c r="D661" s="18"/>
      <c r="E661" s="106"/>
      <c r="F661" s="39"/>
    </row>
    <row r="662" spans="1:9" x14ac:dyDescent="0.35">
      <c r="B662" s="52"/>
      <c r="D662" s="18"/>
      <c r="E662" s="106"/>
      <c r="F662" s="39"/>
    </row>
    <row r="663" spans="1:9" x14ac:dyDescent="0.35">
      <c r="A663" s="48">
        <v>89</v>
      </c>
      <c r="B663" s="202" t="s">
        <v>452</v>
      </c>
      <c r="C663" s="41" t="s">
        <v>8</v>
      </c>
      <c r="D663" s="5" t="s">
        <v>9</v>
      </c>
      <c r="E663" s="106">
        <v>10</v>
      </c>
      <c r="F663" s="39">
        <f>IF(C663="x",E663,0)</f>
        <v>10</v>
      </c>
      <c r="G663" s="196"/>
      <c r="I663" s="196"/>
    </row>
    <row r="664" spans="1:9" x14ac:dyDescent="0.35">
      <c r="A664" s="48"/>
      <c r="B664" s="202"/>
      <c r="C664" s="41"/>
      <c r="D664" s="5" t="s">
        <v>29</v>
      </c>
      <c r="E664" s="106">
        <v>0</v>
      </c>
      <c r="F664" s="39">
        <f>IF(C664="x",E664,0)</f>
        <v>0</v>
      </c>
      <c r="G664" s="196"/>
      <c r="I664" s="196"/>
    </row>
    <row r="665" spans="1:9" x14ac:dyDescent="0.35">
      <c r="A665" s="48"/>
      <c r="B665" s="18" t="s">
        <v>453</v>
      </c>
      <c r="D665" s="18"/>
      <c r="E665" s="106"/>
      <c r="F665" s="39"/>
    </row>
    <row r="666" spans="1:9" x14ac:dyDescent="0.35">
      <c r="B666" s="45" t="s">
        <v>27</v>
      </c>
      <c r="D666" s="18"/>
      <c r="E666" s="106"/>
      <c r="F666" s="39"/>
      <c r="G666" s="51"/>
      <c r="I666" s="51"/>
    </row>
    <row r="667" spans="1:9" x14ac:dyDescent="0.35">
      <c r="B667" s="18"/>
      <c r="D667" s="18"/>
      <c r="E667" s="106"/>
      <c r="F667" s="39"/>
      <c r="G667" s="51"/>
      <c r="I667" s="51"/>
    </row>
    <row r="668" spans="1:9" x14ac:dyDescent="0.35">
      <c r="A668" s="48" t="s">
        <v>454</v>
      </c>
      <c r="B668" s="202" t="s">
        <v>455</v>
      </c>
      <c r="C668" s="41" t="s">
        <v>8</v>
      </c>
      <c r="D668" s="5" t="s">
        <v>9</v>
      </c>
      <c r="E668" s="106">
        <v>10</v>
      </c>
      <c r="F668" s="39">
        <f>IF(C668="x",E668,0)</f>
        <v>10</v>
      </c>
      <c r="G668" s="196"/>
      <c r="I668" s="196"/>
    </row>
    <row r="669" spans="1:9" x14ac:dyDescent="0.35">
      <c r="A669" s="48"/>
      <c r="B669" s="202"/>
      <c r="C669" s="41"/>
      <c r="D669" s="5" t="s">
        <v>29</v>
      </c>
      <c r="E669" s="106">
        <v>0</v>
      </c>
      <c r="F669" s="39">
        <f>IF(C669="x",E669,0)</f>
        <v>0</v>
      </c>
      <c r="G669" s="196"/>
      <c r="I669" s="196"/>
    </row>
    <row r="670" spans="1:9" x14ac:dyDescent="0.35">
      <c r="B670" s="18"/>
      <c r="D670" s="18"/>
      <c r="E670" s="106"/>
      <c r="F670" s="39"/>
      <c r="G670" s="51"/>
      <c r="I670" s="51"/>
    </row>
    <row r="671" spans="1:9" x14ac:dyDescent="0.35">
      <c r="A671" s="48" t="s">
        <v>456</v>
      </c>
      <c r="B671" s="202" t="s">
        <v>457</v>
      </c>
      <c r="C671" s="41"/>
      <c r="D671" s="5" t="s">
        <v>437</v>
      </c>
      <c r="E671" s="106">
        <v>0</v>
      </c>
      <c r="F671" s="39">
        <f>IF(C671="x",E671,0)</f>
        <v>0</v>
      </c>
      <c r="G671" s="196"/>
      <c r="I671" s="196" t="s">
        <v>458</v>
      </c>
    </row>
    <row r="672" spans="1:9" x14ac:dyDescent="0.35">
      <c r="A672" s="48"/>
      <c r="B672" s="202"/>
      <c r="C672" s="41" t="s">
        <v>8</v>
      </c>
      <c r="D672" s="5" t="s">
        <v>172</v>
      </c>
      <c r="E672" s="106">
        <v>0</v>
      </c>
      <c r="F672" s="39">
        <f>IF(C672="x",E672,0)</f>
        <v>0</v>
      </c>
      <c r="G672" s="196"/>
      <c r="I672" s="196"/>
    </row>
    <row r="673" spans="1:9" x14ac:dyDescent="0.35">
      <c r="A673" s="48"/>
      <c r="B673" s="18" t="s">
        <v>441</v>
      </c>
      <c r="D673" s="18"/>
      <c r="E673" s="106"/>
      <c r="F673" s="39"/>
      <c r="G673" s="51"/>
      <c r="I673" s="51"/>
    </row>
    <row r="674" spans="1:9" x14ac:dyDescent="0.35">
      <c r="B674" s="45" t="s">
        <v>27</v>
      </c>
      <c r="D674" s="18"/>
      <c r="E674" s="106"/>
      <c r="F674" s="39"/>
    </row>
    <row r="675" spans="1:9" x14ac:dyDescent="0.35">
      <c r="B675" s="52"/>
      <c r="D675" s="18"/>
      <c r="E675" s="106"/>
      <c r="F675" s="39"/>
    </row>
    <row r="676" spans="1:9" ht="15.5" x14ac:dyDescent="0.35">
      <c r="B676" s="165" t="s">
        <v>459</v>
      </c>
      <c r="C676" s="166"/>
      <c r="D676" s="166"/>
      <c r="E676" s="166"/>
      <c r="F676" s="167">
        <f>SUM(F677:F736)</f>
        <v>40</v>
      </c>
      <c r="G676" s="166"/>
      <c r="H676" s="168"/>
      <c r="I676" s="166"/>
    </row>
    <row r="677" spans="1:9" x14ac:dyDescent="0.35">
      <c r="A677" s="48">
        <v>91</v>
      </c>
      <c r="B677" s="202" t="s">
        <v>460</v>
      </c>
      <c r="C677" s="41"/>
      <c r="D677" s="5" t="s">
        <v>461</v>
      </c>
      <c r="E677" s="106">
        <v>15</v>
      </c>
      <c r="F677" s="39">
        <f>IF(C677="x",E677,0)</f>
        <v>0</v>
      </c>
      <c r="G677" s="196"/>
      <c r="I677" s="196" t="s">
        <v>462</v>
      </c>
    </row>
    <row r="678" spans="1:9" ht="29" x14ac:dyDescent="0.35">
      <c r="A678" s="48"/>
      <c r="B678" s="202"/>
      <c r="C678" s="41"/>
      <c r="D678" s="5" t="s">
        <v>463</v>
      </c>
      <c r="E678" s="106">
        <v>12</v>
      </c>
      <c r="F678" s="39">
        <f>IF(C678="x",E678,0)</f>
        <v>0</v>
      </c>
      <c r="G678" s="196"/>
      <c r="I678" s="196"/>
    </row>
    <row r="679" spans="1:9" ht="29" x14ac:dyDescent="0.35">
      <c r="A679" s="48"/>
      <c r="B679" s="202"/>
      <c r="C679" s="41"/>
      <c r="D679" s="5" t="s">
        <v>464</v>
      </c>
      <c r="E679" s="106">
        <v>8</v>
      </c>
      <c r="F679" s="39">
        <f>IF(C679="x",E679,0)</f>
        <v>0</v>
      </c>
      <c r="G679" s="196"/>
      <c r="I679" s="196"/>
    </row>
    <row r="680" spans="1:9" ht="29" x14ac:dyDescent="0.35">
      <c r="A680" s="48"/>
      <c r="B680" s="202"/>
      <c r="C680" s="41" t="s">
        <v>8</v>
      </c>
      <c r="D680" s="5" t="s">
        <v>465</v>
      </c>
      <c r="E680" s="106">
        <v>0</v>
      </c>
      <c r="F680" s="39">
        <f>F709</f>
        <v>0</v>
      </c>
      <c r="G680" s="196"/>
      <c r="I680" s="196"/>
    </row>
    <row r="681" spans="1:9" ht="43.5" x14ac:dyDescent="0.35">
      <c r="B681" s="18" t="s">
        <v>466</v>
      </c>
      <c r="D681" s="18"/>
      <c r="E681" s="106"/>
      <c r="F681" s="39"/>
      <c r="G681" s="51"/>
      <c r="I681" s="51"/>
    </row>
    <row r="682" spans="1:9" x14ac:dyDescent="0.35">
      <c r="A682" s="48"/>
      <c r="B682" s="45" t="s">
        <v>467</v>
      </c>
      <c r="D682" s="18"/>
      <c r="E682" s="106"/>
      <c r="F682" s="39"/>
    </row>
    <row r="683" spans="1:9" x14ac:dyDescent="0.35">
      <c r="A683" s="48"/>
      <c r="B683" s="18"/>
      <c r="D683" s="18"/>
      <c r="E683" s="106"/>
      <c r="F683" s="39"/>
      <c r="G683" s="51"/>
      <c r="I683" s="51"/>
    </row>
    <row r="684" spans="1:9" x14ac:dyDescent="0.35">
      <c r="A684" s="48" t="s">
        <v>468</v>
      </c>
      <c r="B684" s="202" t="s">
        <v>469</v>
      </c>
      <c r="C684" s="62" t="s">
        <v>8</v>
      </c>
      <c r="D684" s="37" t="s">
        <v>470</v>
      </c>
      <c r="E684" s="39">
        <v>10</v>
      </c>
      <c r="F684" s="39">
        <f>IF(C684="x",E684,0)</f>
        <v>10</v>
      </c>
      <c r="G684" s="196"/>
      <c r="I684" s="196"/>
    </row>
    <row r="685" spans="1:9" x14ac:dyDescent="0.35">
      <c r="A685" s="48"/>
      <c r="B685" s="202"/>
      <c r="C685" s="41"/>
      <c r="D685" s="5" t="s">
        <v>11</v>
      </c>
      <c r="E685" s="106">
        <v>0</v>
      </c>
      <c r="F685" s="39">
        <f>IF(C685="x",E685,0)</f>
        <v>0</v>
      </c>
      <c r="G685" s="196"/>
      <c r="I685" s="196"/>
    </row>
    <row r="686" spans="1:9" x14ac:dyDescent="0.35">
      <c r="B686" s="18"/>
      <c r="D686" s="18"/>
      <c r="E686" s="106"/>
      <c r="F686" s="39"/>
      <c r="G686" s="51"/>
      <c r="I686" s="51"/>
    </row>
    <row r="687" spans="1:9" x14ac:dyDescent="0.35">
      <c r="A687" s="48" t="s">
        <v>471</v>
      </c>
      <c r="B687" s="202" t="s">
        <v>472</v>
      </c>
      <c r="C687" s="62" t="s">
        <v>8</v>
      </c>
      <c r="D687" s="37" t="s">
        <v>470</v>
      </c>
      <c r="E687" s="156">
        <v>10</v>
      </c>
      <c r="F687" s="39">
        <f>IF(C687="x",E687,0)</f>
        <v>10</v>
      </c>
      <c r="G687" s="196"/>
      <c r="I687" s="196"/>
    </row>
    <row r="688" spans="1:9" x14ac:dyDescent="0.35">
      <c r="A688" s="48"/>
      <c r="B688" s="202"/>
      <c r="C688" s="41"/>
      <c r="D688" s="5" t="s">
        <v>11</v>
      </c>
      <c r="E688" s="156">
        <v>0</v>
      </c>
      <c r="F688" s="39">
        <f>IF(C688="x",E688,0)</f>
        <v>0</v>
      </c>
      <c r="G688" s="196"/>
      <c r="I688" s="196"/>
    </row>
    <row r="689" spans="1:9" x14ac:dyDescent="0.35">
      <c r="A689" s="48"/>
      <c r="B689" s="18" t="s">
        <v>473</v>
      </c>
      <c r="D689" s="18"/>
      <c r="E689" s="106"/>
      <c r="F689" s="39"/>
    </row>
    <row r="690" spans="1:9" ht="29" x14ac:dyDescent="0.35">
      <c r="B690" s="45" t="s">
        <v>474</v>
      </c>
      <c r="D690" s="18"/>
      <c r="E690" s="106"/>
      <c r="F690" s="39"/>
    </row>
    <row r="691" spans="1:9" x14ac:dyDescent="0.35">
      <c r="B691" s="52"/>
      <c r="D691" s="18"/>
      <c r="E691" s="106"/>
      <c r="F691" s="39"/>
    </row>
    <row r="692" spans="1:9" x14ac:dyDescent="0.35">
      <c r="A692" s="48" t="s">
        <v>475</v>
      </c>
      <c r="B692" s="198" t="s">
        <v>476</v>
      </c>
      <c r="C692" s="62" t="s">
        <v>8</v>
      </c>
      <c r="D692" s="37" t="s">
        <v>9</v>
      </c>
      <c r="E692" s="39">
        <v>0</v>
      </c>
      <c r="F692" s="39">
        <f>IF(C692="x",E692,0)</f>
        <v>0</v>
      </c>
    </row>
    <row r="693" spans="1:9" x14ac:dyDescent="0.35">
      <c r="B693" s="198"/>
      <c r="C693" s="41"/>
      <c r="D693" s="5" t="s">
        <v>11</v>
      </c>
      <c r="E693" s="106">
        <v>0</v>
      </c>
      <c r="F693" s="39">
        <f>IF(C693="x",E693,0)</f>
        <v>0</v>
      </c>
    </row>
    <row r="694" spans="1:9" ht="15.5" customHeight="1" x14ac:dyDescent="0.35">
      <c r="B694" s="18" t="s">
        <v>477</v>
      </c>
      <c r="D694" s="18"/>
      <c r="E694" s="106"/>
      <c r="F694" s="39"/>
    </row>
    <row r="695" spans="1:9" ht="29" x14ac:dyDescent="0.35">
      <c r="B695" s="45" t="s">
        <v>478</v>
      </c>
      <c r="D695" s="18"/>
      <c r="E695" s="106"/>
      <c r="F695" s="39"/>
    </row>
    <row r="696" spans="1:9" x14ac:dyDescent="0.35">
      <c r="B696" s="52"/>
      <c r="D696" s="18"/>
      <c r="E696" s="106"/>
      <c r="F696" s="39"/>
    </row>
    <row r="697" spans="1:9" s="171" customFormat="1" x14ac:dyDescent="0.35">
      <c r="A697" s="48" t="s">
        <v>479</v>
      </c>
      <c r="B697" s="195" t="s">
        <v>480</v>
      </c>
      <c r="C697" s="79" t="s">
        <v>8</v>
      </c>
      <c r="D697" s="38" t="s">
        <v>9</v>
      </c>
      <c r="E697" s="38">
        <v>10</v>
      </c>
      <c r="F697" s="39">
        <f>IF(C697="x",E697,0)</f>
        <v>10</v>
      </c>
      <c r="G697" s="169"/>
      <c r="H697" s="170"/>
      <c r="I697" s="169"/>
    </row>
    <row r="698" spans="1:9" s="171" customFormat="1" x14ac:dyDescent="0.35">
      <c r="A698" s="48"/>
      <c r="B698" s="195"/>
      <c r="C698" s="79"/>
      <c r="D698" s="38" t="s">
        <v>11</v>
      </c>
      <c r="E698" s="38">
        <v>0</v>
      </c>
      <c r="F698" s="39">
        <f>IF(C698="x",E698,0)</f>
        <v>0</v>
      </c>
      <c r="G698" s="51"/>
      <c r="H698" s="170"/>
      <c r="I698" s="51"/>
    </row>
    <row r="699" spans="1:9" s="171" customFormat="1" x14ac:dyDescent="0.35">
      <c r="A699" s="48"/>
      <c r="B699" s="195"/>
      <c r="C699" s="79"/>
      <c r="D699" s="38" t="s">
        <v>18</v>
      </c>
      <c r="E699" s="38">
        <v>10</v>
      </c>
      <c r="F699" s="39">
        <f>IF(C699="x",E699,0)</f>
        <v>0</v>
      </c>
      <c r="G699" s="51"/>
      <c r="H699" s="170"/>
      <c r="I699" s="51"/>
    </row>
    <row r="700" spans="1:9" s="171" customFormat="1" x14ac:dyDescent="0.35">
      <c r="A700" s="48"/>
      <c r="B700" s="18" t="s">
        <v>481</v>
      </c>
      <c r="C700" s="5"/>
      <c r="D700" s="5"/>
      <c r="E700" s="5"/>
      <c r="F700" s="39"/>
      <c r="G700" s="51"/>
      <c r="H700" s="170"/>
      <c r="I700" s="51"/>
    </row>
    <row r="701" spans="1:9" s="171" customFormat="1" x14ac:dyDescent="0.35">
      <c r="A701" s="48"/>
      <c r="B701" s="45" t="s">
        <v>482</v>
      </c>
      <c r="C701" s="5"/>
      <c r="D701" s="5"/>
      <c r="E701" s="5"/>
      <c r="F701" s="39"/>
      <c r="G701" s="51"/>
      <c r="H701" s="170"/>
      <c r="I701" s="51"/>
    </row>
    <row r="702" spans="1:9" s="171" customFormat="1" x14ac:dyDescent="0.35">
      <c r="A702" s="48"/>
      <c r="B702" s="64"/>
      <c r="C702" s="5"/>
      <c r="D702" s="5"/>
      <c r="E702" s="5"/>
      <c r="F702" s="39"/>
      <c r="G702" s="88"/>
      <c r="H702" s="170"/>
      <c r="I702" s="88"/>
    </row>
    <row r="703" spans="1:9" s="171" customFormat="1" x14ac:dyDescent="0.35">
      <c r="A703" s="48" t="s">
        <v>483</v>
      </c>
      <c r="B703" s="195" t="s">
        <v>484</v>
      </c>
      <c r="C703" s="79"/>
      <c r="D703" s="38" t="s">
        <v>186</v>
      </c>
      <c r="E703" s="38">
        <v>15</v>
      </c>
      <c r="F703" s="39">
        <f t="shared" ref="F703:F708" si="3">IF(C703="x",E703,0)</f>
        <v>0</v>
      </c>
      <c r="G703" s="169"/>
      <c r="H703" s="170"/>
      <c r="I703" s="169"/>
    </row>
    <row r="704" spans="1:9" s="171" customFormat="1" x14ac:dyDescent="0.35">
      <c r="A704" s="48"/>
      <c r="B704" s="195"/>
      <c r="C704" s="79"/>
      <c r="D704" s="38" t="s">
        <v>187</v>
      </c>
      <c r="E704" s="38">
        <v>12</v>
      </c>
      <c r="F704" s="39">
        <f t="shared" si="3"/>
        <v>0</v>
      </c>
      <c r="G704" s="51"/>
      <c r="H704" s="170"/>
      <c r="I704" s="51"/>
    </row>
    <row r="705" spans="1:9" s="171" customFormat="1" x14ac:dyDescent="0.35">
      <c r="A705" s="48"/>
      <c r="B705" s="195"/>
      <c r="C705" s="79"/>
      <c r="D705" s="38" t="s">
        <v>188</v>
      </c>
      <c r="E705" s="38">
        <v>8</v>
      </c>
      <c r="F705" s="39">
        <f t="shared" si="3"/>
        <v>0</v>
      </c>
      <c r="G705" s="51"/>
      <c r="H705" s="170"/>
      <c r="I705" s="51"/>
    </row>
    <row r="706" spans="1:9" s="171" customFormat="1" x14ac:dyDescent="0.35">
      <c r="A706" s="48"/>
      <c r="B706" s="195"/>
      <c r="C706" s="79"/>
      <c r="D706" s="38" t="s">
        <v>189</v>
      </c>
      <c r="E706" s="38">
        <v>4</v>
      </c>
      <c r="F706" s="39">
        <f t="shared" si="3"/>
        <v>0</v>
      </c>
      <c r="G706" s="51"/>
      <c r="H706" s="170"/>
      <c r="I706" s="51"/>
    </row>
    <row r="707" spans="1:9" s="171" customFormat="1" x14ac:dyDescent="0.35">
      <c r="A707" s="48"/>
      <c r="B707" s="195"/>
      <c r="C707" s="79" t="s">
        <v>8</v>
      </c>
      <c r="D707" s="38" t="s">
        <v>190</v>
      </c>
      <c r="E707" s="38">
        <v>0</v>
      </c>
      <c r="F707" s="39">
        <f t="shared" si="3"/>
        <v>0</v>
      </c>
      <c r="G707" s="51"/>
      <c r="H707" s="170"/>
      <c r="I707" s="51"/>
    </row>
    <row r="708" spans="1:9" s="171" customFormat="1" x14ac:dyDescent="0.35">
      <c r="A708" s="48"/>
      <c r="B708" s="5"/>
      <c r="C708" s="79"/>
      <c r="D708" s="38" t="s">
        <v>140</v>
      </c>
      <c r="E708" s="38">
        <v>15</v>
      </c>
      <c r="F708" s="39">
        <f t="shared" si="3"/>
        <v>0</v>
      </c>
      <c r="G708" s="51"/>
      <c r="H708" s="170"/>
      <c r="I708" s="51"/>
    </row>
    <row r="709" spans="1:9" s="171" customFormat="1" ht="43.5" x14ac:dyDescent="0.35">
      <c r="A709" s="48"/>
      <c r="B709" s="18" t="s">
        <v>485</v>
      </c>
      <c r="C709" s="5"/>
      <c r="D709" s="5"/>
      <c r="E709" s="5"/>
      <c r="F709" s="39"/>
      <c r="G709" s="51"/>
      <c r="H709" s="170"/>
      <c r="I709" s="51"/>
    </row>
    <row r="710" spans="1:9" s="171" customFormat="1" ht="29" x14ac:dyDescent="0.35">
      <c r="A710" s="48"/>
      <c r="B710" s="45" t="s">
        <v>486</v>
      </c>
      <c r="C710" s="5"/>
      <c r="D710" s="5"/>
      <c r="E710" s="5"/>
      <c r="F710" s="39"/>
      <c r="G710" s="51"/>
      <c r="H710" s="170"/>
      <c r="I710" s="51"/>
    </row>
    <row r="711" spans="1:9" x14ac:dyDescent="0.35">
      <c r="B711" s="64"/>
      <c r="D711" s="18"/>
      <c r="E711" s="106"/>
      <c r="F711" s="39"/>
    </row>
    <row r="712" spans="1:9" x14ac:dyDescent="0.35">
      <c r="A712" s="48" t="s">
        <v>487</v>
      </c>
      <c r="B712" s="202" t="s">
        <v>488</v>
      </c>
      <c r="C712" s="62" t="s">
        <v>8</v>
      </c>
      <c r="D712" s="37" t="s">
        <v>9</v>
      </c>
      <c r="E712" s="39">
        <v>10</v>
      </c>
      <c r="F712" s="39">
        <f>IF(C712="x",E712,0)</f>
        <v>10</v>
      </c>
      <c r="G712" s="196"/>
      <c r="I712" s="196"/>
    </row>
    <row r="713" spans="1:9" x14ac:dyDescent="0.35">
      <c r="A713" s="48"/>
      <c r="B713" s="202"/>
      <c r="C713" s="41"/>
      <c r="D713" s="5" t="s">
        <v>11</v>
      </c>
      <c r="E713" s="106">
        <v>0</v>
      </c>
      <c r="F713" s="39">
        <f>IF(C713="x",E713,0)</f>
        <v>0</v>
      </c>
      <c r="G713" s="196"/>
      <c r="I713" s="196"/>
    </row>
    <row r="714" spans="1:9" x14ac:dyDescent="0.35">
      <c r="B714" s="18" t="s">
        <v>489</v>
      </c>
      <c r="D714" s="18"/>
      <c r="E714" s="106"/>
      <c r="F714" s="39"/>
    </row>
    <row r="715" spans="1:9" x14ac:dyDescent="0.35">
      <c r="A715" s="48"/>
      <c r="B715" s="45"/>
      <c r="D715" s="18"/>
      <c r="E715" s="106"/>
      <c r="F715" s="39"/>
    </row>
    <row r="716" spans="1:9" x14ac:dyDescent="0.35">
      <c r="A716" s="48"/>
      <c r="B716" s="64"/>
      <c r="D716" s="18"/>
      <c r="E716" s="106"/>
      <c r="F716" s="39"/>
    </row>
    <row r="717" spans="1:9" x14ac:dyDescent="0.35">
      <c r="A717" s="48" t="s">
        <v>490</v>
      </c>
      <c r="B717" s="202" t="s">
        <v>491</v>
      </c>
      <c r="C717" s="62" t="s">
        <v>8</v>
      </c>
      <c r="D717" s="37" t="s">
        <v>492</v>
      </c>
      <c r="E717" s="39">
        <v>0</v>
      </c>
      <c r="F717" s="39">
        <f>IF(C717="x",E717,0)</f>
        <v>0</v>
      </c>
      <c r="G717" s="196"/>
      <c r="I717" s="196"/>
    </row>
    <row r="718" spans="1:9" x14ac:dyDescent="0.35">
      <c r="A718" s="48"/>
      <c r="B718" s="202"/>
      <c r="C718" s="62"/>
      <c r="D718" s="37" t="s">
        <v>493</v>
      </c>
      <c r="E718" s="39">
        <v>0</v>
      </c>
      <c r="F718" s="39">
        <f>IF(C718="x",E718,0)</f>
        <v>0</v>
      </c>
      <c r="G718" s="196"/>
      <c r="I718" s="196"/>
    </row>
    <row r="719" spans="1:9" x14ac:dyDescent="0.35">
      <c r="A719" s="48"/>
      <c r="B719" s="202"/>
      <c r="C719" s="62"/>
      <c r="D719" s="37" t="s">
        <v>494</v>
      </c>
      <c r="E719" s="39">
        <v>0</v>
      </c>
      <c r="F719" s="39">
        <f>IF(C719="x",E719,0)</f>
        <v>0</v>
      </c>
      <c r="G719" s="196"/>
      <c r="I719" s="196"/>
    </row>
    <row r="720" spans="1:9" x14ac:dyDescent="0.35">
      <c r="A720" s="48"/>
      <c r="B720" s="202"/>
      <c r="C720" s="41"/>
      <c r="D720" s="5" t="s">
        <v>495</v>
      </c>
      <c r="E720" s="106">
        <v>0</v>
      </c>
      <c r="F720" s="39">
        <f>IF(C720="x",E720,0)</f>
        <v>0</v>
      </c>
      <c r="G720" s="196"/>
      <c r="I720" s="196"/>
    </row>
    <row r="721" spans="1:9" x14ac:dyDescent="0.35">
      <c r="B721" s="64"/>
      <c r="D721" s="18"/>
      <c r="E721" s="106"/>
      <c r="F721" s="39"/>
    </row>
    <row r="722" spans="1:9" s="55" customFormat="1" ht="14.5" customHeight="1" x14ac:dyDescent="0.35">
      <c r="A722" s="48">
        <v>95</v>
      </c>
      <c r="B722" s="202" t="s">
        <v>496</v>
      </c>
      <c r="C722" s="62"/>
      <c r="D722" s="37" t="s">
        <v>9</v>
      </c>
      <c r="E722" s="39">
        <v>10</v>
      </c>
      <c r="F722" s="39">
        <f>IF(C722="x",E722,0)</f>
        <v>0</v>
      </c>
      <c r="G722" s="208"/>
      <c r="H722" s="162"/>
      <c r="I722" s="208"/>
    </row>
    <row r="723" spans="1:9" s="55" customFormat="1" x14ac:dyDescent="0.35">
      <c r="A723" s="58"/>
      <c r="B723" s="202"/>
      <c r="C723" s="62" t="s">
        <v>8</v>
      </c>
      <c r="D723" s="37" t="s">
        <v>11</v>
      </c>
      <c r="E723" s="39">
        <v>0</v>
      </c>
      <c r="F723" s="39">
        <f>IF(C723="x",E723,0)</f>
        <v>0</v>
      </c>
      <c r="G723" s="208"/>
      <c r="H723" s="162"/>
      <c r="I723" s="208"/>
    </row>
    <row r="724" spans="1:9" s="55" customFormat="1" ht="16" customHeight="1" x14ac:dyDescent="0.35">
      <c r="A724" s="58"/>
      <c r="B724" s="18" t="s">
        <v>497</v>
      </c>
      <c r="C724" s="5"/>
      <c r="D724" s="18"/>
      <c r="E724" s="163"/>
      <c r="F724" s="39"/>
      <c r="G724" s="57"/>
      <c r="H724" s="162"/>
      <c r="I724" s="57"/>
    </row>
    <row r="725" spans="1:9" s="55" customFormat="1" x14ac:dyDescent="0.35">
      <c r="A725" s="58"/>
      <c r="B725" s="45" t="s">
        <v>27</v>
      </c>
      <c r="C725" s="5"/>
      <c r="D725" s="18"/>
      <c r="E725" s="163"/>
      <c r="F725" s="39"/>
      <c r="G725" s="57"/>
      <c r="H725" s="162"/>
      <c r="I725" s="57"/>
    </row>
    <row r="726" spans="1:9" s="55" customFormat="1" x14ac:dyDescent="0.35">
      <c r="A726" s="58"/>
      <c r="B726" s="59"/>
      <c r="C726" s="5"/>
      <c r="E726" s="163"/>
      <c r="F726" s="39"/>
      <c r="G726" s="57"/>
      <c r="H726" s="162"/>
      <c r="I726" s="57"/>
    </row>
    <row r="727" spans="1:9" s="55" customFormat="1" x14ac:dyDescent="0.35">
      <c r="A727" s="48">
        <v>96</v>
      </c>
      <c r="B727" s="202" t="s">
        <v>498</v>
      </c>
      <c r="C727" s="36" t="s">
        <v>8</v>
      </c>
      <c r="D727" s="37" t="s">
        <v>9</v>
      </c>
      <c r="E727" s="106">
        <v>10</v>
      </c>
      <c r="F727" s="39">
        <v>0</v>
      </c>
      <c r="G727" s="57"/>
      <c r="H727" s="162"/>
      <c r="I727" s="57"/>
    </row>
    <row r="728" spans="1:9" s="55" customFormat="1" x14ac:dyDescent="0.35">
      <c r="A728" s="58"/>
      <c r="B728" s="202"/>
      <c r="C728" s="62"/>
      <c r="D728" s="37" t="s">
        <v>11</v>
      </c>
      <c r="E728" s="106">
        <v>0</v>
      </c>
      <c r="F728" s="39">
        <f>IF(C728="x",E728,0)</f>
        <v>0</v>
      </c>
      <c r="G728" s="57"/>
      <c r="H728" s="162"/>
      <c r="I728" s="57"/>
    </row>
    <row r="729" spans="1:9" s="55" customFormat="1" x14ac:dyDescent="0.35">
      <c r="A729" s="58"/>
      <c r="B729" s="18" t="s">
        <v>499</v>
      </c>
      <c r="C729" s="5"/>
      <c r="D729" s="18"/>
      <c r="E729" s="163"/>
      <c r="F729" s="39"/>
      <c r="G729" s="57"/>
      <c r="H729" s="162"/>
      <c r="I729" s="57"/>
    </row>
    <row r="730" spans="1:9" s="55" customFormat="1" ht="29" x14ac:dyDescent="0.35">
      <c r="A730" s="58"/>
      <c r="B730" s="45" t="s">
        <v>500</v>
      </c>
      <c r="C730" s="5"/>
      <c r="D730" s="18"/>
      <c r="E730" s="163"/>
      <c r="F730" s="39"/>
      <c r="G730" s="60" t="s">
        <v>501</v>
      </c>
      <c r="H730" s="164"/>
      <c r="I730" s="18"/>
    </row>
    <row r="731" spans="1:9" s="55" customFormat="1" x14ac:dyDescent="0.35">
      <c r="A731" s="58"/>
      <c r="B731" s="59"/>
      <c r="C731" s="5"/>
      <c r="E731" s="163"/>
      <c r="F731" s="39"/>
      <c r="G731" s="57"/>
      <c r="H731" s="162"/>
      <c r="I731" s="57"/>
    </row>
    <row r="732" spans="1:9" x14ac:dyDescent="0.35">
      <c r="A732" s="48">
        <v>97</v>
      </c>
      <c r="B732" s="202" t="s">
        <v>502</v>
      </c>
      <c r="C732" s="49" t="s">
        <v>8</v>
      </c>
      <c r="D732" s="5" t="s">
        <v>9</v>
      </c>
      <c r="E732" s="106">
        <v>10</v>
      </c>
      <c r="F732" s="39">
        <v>0</v>
      </c>
      <c r="G732" s="196"/>
      <c r="I732" s="196" t="s">
        <v>503</v>
      </c>
    </row>
    <row r="733" spans="1:9" x14ac:dyDescent="0.35">
      <c r="A733" s="48"/>
      <c r="B733" s="202"/>
      <c r="C733" s="41"/>
      <c r="D733" s="5" t="s">
        <v>11</v>
      </c>
      <c r="E733" s="106">
        <v>0</v>
      </c>
      <c r="F733" s="39">
        <f>IF(C733="x",E733,0)</f>
        <v>0</v>
      </c>
      <c r="G733" s="196"/>
      <c r="I733" s="196"/>
    </row>
    <row r="734" spans="1:9" ht="29" x14ac:dyDescent="0.35">
      <c r="A734" s="48"/>
      <c r="B734" s="172" t="s">
        <v>504</v>
      </c>
      <c r="D734" s="18"/>
      <c r="E734" s="106"/>
      <c r="F734" s="39"/>
      <c r="G734" s="51"/>
      <c r="I734" s="51"/>
    </row>
    <row r="735" spans="1:9" x14ac:dyDescent="0.35">
      <c r="B735" s="45" t="s">
        <v>350</v>
      </c>
      <c r="D735" s="18"/>
      <c r="E735" s="106"/>
      <c r="F735" s="39"/>
      <c r="G735" s="46" t="s">
        <v>505</v>
      </c>
      <c r="H735" s="47"/>
      <c r="I735" s="3"/>
    </row>
    <row r="736" spans="1:9" s="55" customFormat="1" x14ac:dyDescent="0.35">
      <c r="A736" s="58"/>
      <c r="B736" s="59"/>
      <c r="C736" s="5"/>
      <c r="E736" s="163"/>
      <c r="F736" s="39"/>
      <c r="G736" s="57"/>
      <c r="H736" s="162"/>
      <c r="I736" s="57"/>
    </row>
    <row r="737" spans="1:9" ht="15.5" x14ac:dyDescent="0.35">
      <c r="B737" s="165" t="s">
        <v>506</v>
      </c>
      <c r="C737" s="166"/>
      <c r="D737" s="166"/>
      <c r="E737" s="166"/>
      <c r="F737" s="167">
        <f>SUM(F738:F790)</f>
        <v>25</v>
      </c>
      <c r="G737" s="166"/>
      <c r="H737" s="168"/>
      <c r="I737" s="166"/>
    </row>
    <row r="738" spans="1:9" x14ac:dyDescent="0.35">
      <c r="A738" s="48">
        <v>98</v>
      </c>
      <c r="B738" s="202" t="s">
        <v>507</v>
      </c>
      <c r="C738" s="36" t="s">
        <v>8</v>
      </c>
      <c r="D738" s="37" t="s">
        <v>9</v>
      </c>
      <c r="E738" s="39">
        <v>30</v>
      </c>
      <c r="F738" s="39">
        <v>0</v>
      </c>
      <c r="G738" s="196"/>
      <c r="I738" s="196" t="s">
        <v>508</v>
      </c>
    </row>
    <row r="739" spans="1:9" x14ac:dyDescent="0.35">
      <c r="A739" s="48"/>
      <c r="B739" s="202"/>
      <c r="C739" s="41"/>
      <c r="D739" s="5" t="s">
        <v>11</v>
      </c>
      <c r="E739" s="106">
        <v>0</v>
      </c>
      <c r="F739" s="39">
        <f>IF(C739="x",E739,0)</f>
        <v>0</v>
      </c>
      <c r="G739" s="196"/>
      <c r="I739" s="196"/>
    </row>
    <row r="740" spans="1:9" x14ac:dyDescent="0.35">
      <c r="A740" s="48"/>
      <c r="B740" s="18" t="s">
        <v>509</v>
      </c>
      <c r="D740" s="18"/>
      <c r="E740" s="106"/>
      <c r="F740" s="39"/>
      <c r="G740" s="51"/>
      <c r="I740" s="51"/>
    </row>
    <row r="741" spans="1:9" ht="29" x14ac:dyDescent="0.35">
      <c r="B741" s="149" t="s">
        <v>510</v>
      </c>
      <c r="D741" s="18"/>
      <c r="E741" s="106"/>
      <c r="F741" s="39"/>
      <c r="G741" s="60" t="s">
        <v>511</v>
      </c>
      <c r="H741" s="47"/>
      <c r="I741" s="18"/>
    </row>
    <row r="742" spans="1:9" x14ac:dyDescent="0.35">
      <c r="B742" s="18"/>
      <c r="D742" s="18"/>
      <c r="E742" s="106"/>
      <c r="F742" s="39"/>
      <c r="G742" s="51"/>
      <c r="I742" s="51"/>
    </row>
    <row r="743" spans="1:9" x14ac:dyDescent="0.35">
      <c r="A743" s="48">
        <v>99</v>
      </c>
      <c r="B743" s="202" t="s">
        <v>512</v>
      </c>
      <c r="C743" s="62"/>
      <c r="D743" s="37" t="s">
        <v>9</v>
      </c>
      <c r="E743" s="39">
        <v>10</v>
      </c>
      <c r="F743" s="39">
        <f>IF(C743="x",E743,0)</f>
        <v>0</v>
      </c>
      <c r="G743" s="196"/>
      <c r="I743" s="196"/>
    </row>
    <row r="744" spans="1:9" x14ac:dyDescent="0.35">
      <c r="A744" s="48"/>
      <c r="B744" s="202"/>
      <c r="C744" s="41" t="s">
        <v>8</v>
      </c>
      <c r="D744" s="5" t="s">
        <v>11</v>
      </c>
      <c r="E744" s="106">
        <v>0</v>
      </c>
      <c r="F744" s="39">
        <f>IF(C744="x",E744,0)</f>
        <v>0</v>
      </c>
      <c r="G744" s="196"/>
      <c r="I744" s="196"/>
    </row>
    <row r="745" spans="1:9" x14ac:dyDescent="0.35">
      <c r="B745" s="64"/>
      <c r="D745" s="18"/>
      <c r="E745" s="106"/>
      <c r="F745" s="39"/>
    </row>
    <row r="746" spans="1:9" x14ac:dyDescent="0.35">
      <c r="A746" s="48">
        <v>100</v>
      </c>
      <c r="B746" s="202" t="s">
        <v>513</v>
      </c>
      <c r="C746" s="62"/>
      <c r="D746" s="37" t="s">
        <v>9</v>
      </c>
      <c r="E746" s="39">
        <v>10</v>
      </c>
      <c r="F746" s="39">
        <f>IF(C746="x",E746,0)</f>
        <v>0</v>
      </c>
      <c r="G746" s="196"/>
      <c r="I746" s="196" t="s">
        <v>514</v>
      </c>
    </row>
    <row r="747" spans="1:9" x14ac:dyDescent="0.35">
      <c r="A747" s="48"/>
      <c r="B747" s="202"/>
      <c r="C747" s="41" t="s">
        <v>8</v>
      </c>
      <c r="D747" s="5" t="s">
        <v>11</v>
      </c>
      <c r="E747" s="106">
        <v>0</v>
      </c>
      <c r="F747" s="39">
        <f>IF(C747="x",E747,0)</f>
        <v>0</v>
      </c>
      <c r="G747" s="196"/>
      <c r="I747" s="196"/>
    </row>
    <row r="748" spans="1:9" x14ac:dyDescent="0.35">
      <c r="A748" s="48"/>
      <c r="B748" s="18" t="s">
        <v>515</v>
      </c>
      <c r="D748" s="18"/>
      <c r="E748" s="106"/>
      <c r="F748" s="39"/>
    </row>
    <row r="749" spans="1:9" x14ac:dyDescent="0.35">
      <c r="B749" s="45" t="s">
        <v>27</v>
      </c>
      <c r="D749" s="18"/>
      <c r="E749" s="106"/>
      <c r="F749" s="39"/>
    </row>
    <row r="750" spans="1:9" x14ac:dyDescent="0.35">
      <c r="B750" s="52"/>
      <c r="D750" s="18"/>
      <c r="E750" s="106"/>
      <c r="F750" s="39"/>
    </row>
    <row r="751" spans="1:9" x14ac:dyDescent="0.35">
      <c r="A751" s="48">
        <v>101</v>
      </c>
      <c r="B751" s="202" t="s">
        <v>516</v>
      </c>
      <c r="C751" s="62"/>
      <c r="D751" s="37" t="s">
        <v>9</v>
      </c>
      <c r="E751" s="39">
        <v>15</v>
      </c>
      <c r="F751" s="39">
        <f>IF(C751="x",E751,0)</f>
        <v>0</v>
      </c>
      <c r="G751" s="196"/>
      <c r="I751" s="196" t="s">
        <v>517</v>
      </c>
    </row>
    <row r="752" spans="1:9" x14ac:dyDescent="0.35">
      <c r="A752" s="48"/>
      <c r="B752" s="202"/>
      <c r="C752" s="41" t="s">
        <v>8</v>
      </c>
      <c r="D752" s="5" t="s">
        <v>11</v>
      </c>
      <c r="E752" s="106">
        <v>0</v>
      </c>
      <c r="F752" s="39">
        <f>IF(C752="x",E752,0)</f>
        <v>0</v>
      </c>
      <c r="G752" s="196"/>
      <c r="I752" s="196"/>
    </row>
    <row r="753" spans="1:9" x14ac:dyDescent="0.35">
      <c r="B753" s="18" t="s">
        <v>518</v>
      </c>
      <c r="D753" s="18"/>
      <c r="E753" s="106"/>
      <c r="F753" s="39"/>
    </row>
    <row r="754" spans="1:9" x14ac:dyDescent="0.35">
      <c r="A754" s="48"/>
      <c r="B754" s="45" t="s">
        <v>27</v>
      </c>
      <c r="D754" s="18"/>
      <c r="E754" s="106"/>
      <c r="F754" s="39"/>
    </row>
    <row r="755" spans="1:9" x14ac:dyDescent="0.35">
      <c r="B755" s="52"/>
      <c r="D755" s="18"/>
      <c r="E755" s="106"/>
      <c r="F755" s="39"/>
    </row>
    <row r="756" spans="1:9" x14ac:dyDescent="0.35">
      <c r="A756" s="48">
        <v>102</v>
      </c>
      <c r="B756" s="202" t="s">
        <v>519</v>
      </c>
      <c r="C756" s="62"/>
      <c r="D756" s="37" t="s">
        <v>9</v>
      </c>
      <c r="E756" s="39">
        <v>10</v>
      </c>
      <c r="F756" s="39">
        <f>IF(C756="x",E756,0)</f>
        <v>0</v>
      </c>
      <c r="G756" s="196"/>
      <c r="I756" s="196"/>
    </row>
    <row r="757" spans="1:9" x14ac:dyDescent="0.35">
      <c r="A757" s="48"/>
      <c r="B757" s="202"/>
      <c r="C757" s="41" t="s">
        <v>8</v>
      </c>
      <c r="D757" s="5" t="s">
        <v>11</v>
      </c>
      <c r="E757" s="106">
        <v>0</v>
      </c>
      <c r="F757" s="39">
        <f>IF(C757="x",E757,0)</f>
        <v>0</v>
      </c>
      <c r="G757" s="196"/>
      <c r="I757" s="196"/>
    </row>
    <row r="758" spans="1:9" x14ac:dyDescent="0.35">
      <c r="A758" s="48"/>
      <c r="B758" s="18" t="s">
        <v>520</v>
      </c>
      <c r="D758" s="18"/>
      <c r="E758" s="106"/>
      <c r="F758" s="39"/>
    </row>
    <row r="759" spans="1:9" x14ac:dyDescent="0.35">
      <c r="B759" s="45" t="s">
        <v>27</v>
      </c>
      <c r="D759" s="18"/>
      <c r="E759" s="106"/>
      <c r="F759" s="39"/>
    </row>
    <row r="760" spans="1:9" x14ac:dyDescent="0.35">
      <c r="B760" s="64"/>
      <c r="D760" s="18"/>
      <c r="E760" s="106"/>
      <c r="F760" s="39"/>
    </row>
    <row r="761" spans="1:9" x14ac:dyDescent="0.35">
      <c r="A761" s="48">
        <v>103</v>
      </c>
      <c r="B761" s="202" t="s">
        <v>521</v>
      </c>
      <c r="C761" s="79"/>
      <c r="D761" s="38" t="s">
        <v>9</v>
      </c>
      <c r="E761" s="39">
        <v>10</v>
      </c>
      <c r="F761" s="39">
        <f>IF(C761="x",E761,0)</f>
        <v>0</v>
      </c>
      <c r="G761" s="204"/>
      <c r="I761" s="204"/>
    </row>
    <row r="762" spans="1:9" x14ac:dyDescent="0.35">
      <c r="A762" s="48"/>
      <c r="B762" s="202"/>
      <c r="C762" s="79" t="s">
        <v>8</v>
      </c>
      <c r="D762" s="38" t="s">
        <v>11</v>
      </c>
      <c r="E762" s="106">
        <v>0</v>
      </c>
      <c r="F762" s="39">
        <f>IF(C762="x",E762,0)</f>
        <v>0</v>
      </c>
      <c r="G762" s="204"/>
      <c r="I762" s="204"/>
    </row>
    <row r="763" spans="1:9" x14ac:dyDescent="0.35">
      <c r="B763" s="18" t="s">
        <v>522</v>
      </c>
      <c r="D763" s="18"/>
      <c r="E763" s="106"/>
      <c r="F763" s="39"/>
    </row>
    <row r="764" spans="1:9" x14ac:dyDescent="0.35">
      <c r="A764" s="48"/>
      <c r="B764" s="45" t="s">
        <v>27</v>
      </c>
      <c r="D764" s="18"/>
      <c r="E764" s="106"/>
      <c r="F764" s="39"/>
    </row>
    <row r="765" spans="1:9" x14ac:dyDescent="0.35">
      <c r="A765" s="48"/>
      <c r="B765" s="64"/>
      <c r="D765" s="18"/>
      <c r="E765" s="106"/>
      <c r="F765" s="39"/>
      <c r="G765" s="88"/>
      <c r="I765" s="88"/>
    </row>
    <row r="766" spans="1:9" x14ac:dyDescent="0.35">
      <c r="A766" s="48" t="s">
        <v>523</v>
      </c>
      <c r="B766" s="202" t="s">
        <v>524</v>
      </c>
      <c r="C766" s="79" t="s">
        <v>8</v>
      </c>
      <c r="D766" s="38" t="s">
        <v>9</v>
      </c>
      <c r="E766" s="39">
        <v>15</v>
      </c>
      <c r="F766" s="39">
        <f>IF(C766="x",E766,0)</f>
        <v>15</v>
      </c>
      <c r="G766" s="204"/>
      <c r="I766" s="204"/>
    </row>
    <row r="767" spans="1:9" x14ac:dyDescent="0.35">
      <c r="A767" s="48"/>
      <c r="B767" s="202"/>
      <c r="C767" s="79"/>
      <c r="D767" s="38" t="s">
        <v>11</v>
      </c>
      <c r="E767" s="106">
        <v>0</v>
      </c>
      <c r="F767" s="39">
        <f>IF(C767="x",E767,0)</f>
        <v>0</v>
      </c>
      <c r="G767" s="204"/>
      <c r="I767" s="204"/>
    </row>
    <row r="768" spans="1:9" x14ac:dyDescent="0.35">
      <c r="A768" s="48"/>
      <c r="B768" s="18" t="s">
        <v>525</v>
      </c>
      <c r="D768" s="18"/>
      <c r="E768" s="106"/>
      <c r="F768" s="39"/>
    </row>
    <row r="769" spans="1:9" x14ac:dyDescent="0.35">
      <c r="B769" s="45" t="s">
        <v>526</v>
      </c>
      <c r="D769" s="18"/>
      <c r="E769" s="106"/>
      <c r="F769" s="39"/>
    </row>
    <row r="770" spans="1:9" x14ac:dyDescent="0.35">
      <c r="B770" s="139"/>
      <c r="D770" s="18"/>
      <c r="E770" s="106"/>
      <c r="F770" s="39"/>
    </row>
    <row r="771" spans="1:9" x14ac:dyDescent="0.35">
      <c r="A771" s="48" t="s">
        <v>527</v>
      </c>
      <c r="B771" s="202" t="s">
        <v>528</v>
      </c>
      <c r="C771" s="62"/>
      <c r="D771" s="37" t="s">
        <v>529</v>
      </c>
      <c r="E771" s="39">
        <v>0</v>
      </c>
      <c r="F771" s="39">
        <f>IF(C771="x",E771,0)</f>
        <v>0</v>
      </c>
      <c r="G771" s="196"/>
      <c r="I771" s="196"/>
    </row>
    <row r="772" spans="1:9" x14ac:dyDescent="0.35">
      <c r="A772" s="48"/>
      <c r="B772" s="202"/>
      <c r="C772" s="62"/>
      <c r="D772" s="37" t="s">
        <v>530</v>
      </c>
      <c r="E772" s="39">
        <v>0</v>
      </c>
      <c r="F772" s="39">
        <f>IF(C772="x",E772,0)</f>
        <v>0</v>
      </c>
      <c r="G772" s="196"/>
      <c r="I772" s="196"/>
    </row>
    <row r="773" spans="1:9" x14ac:dyDescent="0.35">
      <c r="A773" s="48"/>
      <c r="B773" s="202"/>
      <c r="C773" s="62" t="s">
        <v>8</v>
      </c>
      <c r="D773" s="37" t="s">
        <v>531</v>
      </c>
      <c r="E773" s="39">
        <v>0</v>
      </c>
      <c r="F773" s="39">
        <f>IF(C773="x",E773,0)</f>
        <v>0</v>
      </c>
      <c r="G773" s="196"/>
      <c r="I773" s="196"/>
    </row>
    <row r="774" spans="1:9" x14ac:dyDescent="0.35">
      <c r="A774" s="48"/>
      <c r="B774" s="202"/>
      <c r="C774" s="41"/>
      <c r="D774" s="5" t="s">
        <v>532</v>
      </c>
      <c r="E774" s="106">
        <v>0</v>
      </c>
      <c r="F774" s="39">
        <f>IF(C774="x",E774,0)</f>
        <v>0</v>
      </c>
      <c r="G774" s="196"/>
      <c r="I774" s="196"/>
    </row>
    <row r="775" spans="1:9" x14ac:dyDescent="0.35">
      <c r="A775" s="48"/>
      <c r="B775" s="5"/>
      <c r="C775" s="50"/>
      <c r="D775" s="5"/>
      <c r="E775" s="106"/>
      <c r="F775" s="39"/>
      <c r="G775" s="51"/>
      <c r="I775" s="51"/>
    </row>
    <row r="776" spans="1:9" s="18" customFormat="1" x14ac:dyDescent="0.35">
      <c r="A776" s="48" t="s">
        <v>533</v>
      </c>
      <c r="B776" s="202" t="s">
        <v>534</v>
      </c>
      <c r="C776" s="62" t="s">
        <v>8</v>
      </c>
      <c r="D776" s="37" t="s">
        <v>9</v>
      </c>
      <c r="E776" s="39">
        <v>10</v>
      </c>
      <c r="F776" s="39">
        <f>IF(C776="x",E776,0)</f>
        <v>10</v>
      </c>
      <c r="G776" s="196"/>
      <c r="H776" s="54"/>
      <c r="I776" s="196"/>
    </row>
    <row r="777" spans="1:9" s="18" customFormat="1" x14ac:dyDescent="0.35">
      <c r="A777" s="48"/>
      <c r="B777" s="202"/>
      <c r="C777" s="62"/>
      <c r="D777" s="37" t="s">
        <v>11</v>
      </c>
      <c r="E777" s="39">
        <v>0</v>
      </c>
      <c r="F777" s="39">
        <f>IF(C777="x",E777,0)</f>
        <v>0</v>
      </c>
      <c r="G777" s="196"/>
      <c r="H777" s="54"/>
      <c r="I777" s="196"/>
    </row>
    <row r="778" spans="1:9" s="18" customFormat="1" x14ac:dyDescent="0.35">
      <c r="A778" s="48"/>
      <c r="B778" s="18" t="s">
        <v>525</v>
      </c>
      <c r="C778" s="5"/>
      <c r="E778" s="106"/>
      <c r="F778" s="39"/>
      <c r="G778" s="51"/>
      <c r="H778" s="54"/>
      <c r="I778" s="51"/>
    </row>
    <row r="779" spans="1:9" s="18" customFormat="1" x14ac:dyDescent="0.35">
      <c r="A779" s="48"/>
      <c r="B779" s="45" t="s">
        <v>535</v>
      </c>
      <c r="C779" s="5"/>
      <c r="E779" s="106"/>
      <c r="F779" s="39"/>
      <c r="G779" s="51"/>
      <c r="H779" s="54"/>
      <c r="I779" s="51"/>
    </row>
    <row r="780" spans="1:9" s="18" customFormat="1" x14ac:dyDescent="0.35">
      <c r="A780" s="48"/>
      <c r="B780" s="5"/>
      <c r="C780" s="63"/>
      <c r="D780" s="37"/>
      <c r="E780" s="39"/>
      <c r="F780" s="39"/>
      <c r="G780" s="51"/>
      <c r="H780" s="54"/>
      <c r="I780" s="51"/>
    </row>
    <row r="781" spans="1:9" s="18" customFormat="1" x14ac:dyDescent="0.35">
      <c r="A781" s="48" t="s">
        <v>536</v>
      </c>
      <c r="B781" s="202" t="s">
        <v>537</v>
      </c>
      <c r="C781" s="97" t="s">
        <v>8</v>
      </c>
      <c r="D781" s="38" t="s">
        <v>9</v>
      </c>
      <c r="E781" s="39">
        <v>15</v>
      </c>
      <c r="F781" s="39">
        <v>0</v>
      </c>
      <c r="G781" s="51"/>
      <c r="H781" s="54"/>
      <c r="I781" s="51"/>
    </row>
    <row r="782" spans="1:9" s="18" customFormat="1" x14ac:dyDescent="0.35">
      <c r="A782" s="48"/>
      <c r="B782" s="202"/>
      <c r="C782" s="79"/>
      <c r="D782" s="38" t="s">
        <v>11</v>
      </c>
      <c r="E782" s="39">
        <v>0</v>
      </c>
      <c r="F782" s="39">
        <f>IF(C782="x",E782,0)</f>
        <v>0</v>
      </c>
      <c r="G782" s="51"/>
      <c r="H782" s="54"/>
      <c r="I782" s="51"/>
    </row>
    <row r="783" spans="1:9" s="18" customFormat="1" x14ac:dyDescent="0.35">
      <c r="A783" s="48"/>
      <c r="B783" s="18" t="s">
        <v>358</v>
      </c>
      <c r="C783" s="5"/>
      <c r="E783" s="106"/>
      <c r="F783" s="39"/>
      <c r="G783" s="51"/>
      <c r="H783" s="54"/>
      <c r="I783" s="51"/>
    </row>
    <row r="784" spans="1:9" s="18" customFormat="1" ht="29" x14ac:dyDescent="0.35">
      <c r="A784" s="48"/>
      <c r="B784" s="45" t="s">
        <v>350</v>
      </c>
      <c r="C784" s="5"/>
      <c r="E784" s="106"/>
      <c r="F784" s="39"/>
      <c r="G784" s="60" t="s">
        <v>538</v>
      </c>
      <c r="H784" s="61"/>
    </row>
    <row r="785" spans="1:9" s="18" customFormat="1" x14ac:dyDescent="0.35">
      <c r="A785" s="48"/>
      <c r="B785" s="64"/>
      <c r="C785" s="5"/>
      <c r="E785" s="106"/>
      <c r="F785" s="39"/>
      <c r="G785" s="88"/>
      <c r="H785" s="54"/>
      <c r="I785" s="88"/>
    </row>
    <row r="786" spans="1:9" s="18" customFormat="1" x14ac:dyDescent="0.35">
      <c r="A786" s="48" t="s">
        <v>539</v>
      </c>
      <c r="B786" s="202" t="s">
        <v>540</v>
      </c>
      <c r="C786" s="97" t="s">
        <v>8</v>
      </c>
      <c r="D786" s="38" t="s">
        <v>9</v>
      </c>
      <c r="E786" s="39">
        <v>15</v>
      </c>
      <c r="F786" s="39">
        <v>0</v>
      </c>
      <c r="G786" s="196"/>
      <c r="H786" s="54"/>
      <c r="I786" s="196" t="s">
        <v>541</v>
      </c>
    </row>
    <row r="787" spans="1:9" s="18" customFormat="1" x14ac:dyDescent="0.35">
      <c r="A787" s="48"/>
      <c r="B787" s="202"/>
      <c r="C787" s="79"/>
      <c r="D787" s="38" t="s">
        <v>11</v>
      </c>
      <c r="E787" s="39">
        <v>0</v>
      </c>
      <c r="F787" s="39">
        <f>IF(C787="x",E787,0)</f>
        <v>0</v>
      </c>
      <c r="G787" s="196"/>
      <c r="H787" s="54"/>
      <c r="I787" s="196"/>
    </row>
    <row r="788" spans="1:9" s="18" customFormat="1" x14ac:dyDescent="0.35">
      <c r="A788" s="48"/>
      <c r="B788" s="18" t="s">
        <v>542</v>
      </c>
      <c r="C788" s="5"/>
      <c r="E788" s="106"/>
      <c r="F788" s="39"/>
      <c r="G788" s="51"/>
      <c r="H788" s="54"/>
      <c r="I788" s="51"/>
    </row>
    <row r="789" spans="1:9" s="18" customFormat="1" ht="42.65" customHeight="1" x14ac:dyDescent="0.35">
      <c r="A789" s="48"/>
      <c r="B789" s="45" t="s">
        <v>543</v>
      </c>
      <c r="C789" s="5"/>
      <c r="E789" s="106"/>
      <c r="F789" s="39"/>
      <c r="G789" s="60" t="s">
        <v>544</v>
      </c>
      <c r="H789" s="61"/>
    </row>
    <row r="790" spans="1:9" x14ac:dyDescent="0.35">
      <c r="B790" s="64"/>
      <c r="D790" s="18"/>
      <c r="E790" s="106"/>
      <c r="F790" s="39"/>
      <c r="G790" s="88"/>
      <c r="I790" s="88"/>
    </row>
    <row r="791" spans="1:9" x14ac:dyDescent="0.35">
      <c r="A791" s="173"/>
      <c r="B791" s="174" t="s">
        <v>545</v>
      </c>
      <c r="C791" s="175"/>
      <c r="D791" s="175"/>
      <c r="E791" s="175"/>
      <c r="F791" s="175"/>
      <c r="G791" s="175"/>
      <c r="H791" s="176"/>
      <c r="I791" s="175"/>
    </row>
    <row r="792" spans="1:9" x14ac:dyDescent="0.35">
      <c r="B792" s="109"/>
      <c r="E792" s="156"/>
      <c r="F792" s="156"/>
    </row>
    <row r="793" spans="1:9" x14ac:dyDescent="0.35">
      <c r="F793" s="39"/>
    </row>
    <row r="794" spans="1:9" ht="26" x14ac:dyDescent="0.35">
      <c r="A794" s="151"/>
      <c r="B794" s="177" t="s">
        <v>546</v>
      </c>
      <c r="C794" s="177"/>
      <c r="D794" s="177"/>
      <c r="E794" s="177"/>
      <c r="F794" s="178">
        <f>SUM(F797,F829,F890,F955)</f>
        <v>313</v>
      </c>
      <c r="G794" s="177"/>
      <c r="H794" s="179"/>
      <c r="I794" s="177"/>
    </row>
    <row r="795" spans="1:9" ht="101.5" x14ac:dyDescent="0.35">
      <c r="B795" s="3" t="s">
        <v>547</v>
      </c>
      <c r="E795" s="156"/>
      <c r="F795" s="39"/>
    </row>
    <row r="796" spans="1:9" x14ac:dyDescent="0.35">
      <c r="B796" s="114" t="s">
        <v>3</v>
      </c>
      <c r="C796" s="60"/>
      <c r="D796" s="114" t="s">
        <v>4</v>
      </c>
      <c r="E796" s="157"/>
      <c r="F796" s="157"/>
      <c r="G796" s="117"/>
      <c r="H796" s="118"/>
      <c r="I796" s="117" t="s">
        <v>5</v>
      </c>
    </row>
    <row r="797" spans="1:9" ht="15.5" x14ac:dyDescent="0.35">
      <c r="B797" s="180" t="s">
        <v>548</v>
      </c>
      <c r="C797" s="181"/>
      <c r="D797" s="181"/>
      <c r="E797" s="181"/>
      <c r="F797" s="182">
        <f>SUM(F798:F828)</f>
        <v>60</v>
      </c>
      <c r="G797" s="181"/>
      <c r="H797" s="183"/>
      <c r="I797" s="181"/>
    </row>
    <row r="798" spans="1:9" x14ac:dyDescent="0.35">
      <c r="A798" s="48">
        <v>106</v>
      </c>
      <c r="B798" s="202" t="s">
        <v>549</v>
      </c>
      <c r="C798" s="41" t="s">
        <v>8</v>
      </c>
      <c r="D798" s="5" t="s">
        <v>9</v>
      </c>
      <c r="E798" s="106">
        <v>20</v>
      </c>
      <c r="F798" s="39">
        <f>IF(C798="x",E798,0)</f>
        <v>20</v>
      </c>
      <c r="G798" s="196"/>
      <c r="I798" s="196" t="s">
        <v>550</v>
      </c>
    </row>
    <row r="799" spans="1:9" x14ac:dyDescent="0.35">
      <c r="A799" s="48"/>
      <c r="B799" s="202"/>
      <c r="C799" s="41"/>
      <c r="D799" s="5" t="s">
        <v>11</v>
      </c>
      <c r="E799" s="106">
        <v>0</v>
      </c>
      <c r="F799" s="39">
        <f>IF(C799="x",E799,0)</f>
        <v>0</v>
      </c>
      <c r="G799" s="196"/>
      <c r="I799" s="196"/>
    </row>
    <row r="800" spans="1:9" x14ac:dyDescent="0.35">
      <c r="A800" s="48"/>
      <c r="B800" s="172" t="s">
        <v>551</v>
      </c>
      <c r="D800" s="5"/>
      <c r="E800" s="106"/>
      <c r="F800" s="39"/>
      <c r="G800" s="51"/>
      <c r="I800" s="51"/>
    </row>
    <row r="801" spans="1:9" x14ac:dyDescent="0.35">
      <c r="B801" s="45" t="s">
        <v>552</v>
      </c>
      <c r="D801" s="5"/>
      <c r="E801" s="106"/>
      <c r="F801" s="39"/>
    </row>
    <row r="802" spans="1:9" x14ac:dyDescent="0.35">
      <c r="B802" s="18"/>
      <c r="D802" s="5"/>
      <c r="E802" s="106"/>
      <c r="F802" s="39"/>
      <c r="G802" s="51"/>
      <c r="I802" s="51"/>
    </row>
    <row r="803" spans="1:9" x14ac:dyDescent="0.35">
      <c r="A803" s="1">
        <v>107</v>
      </c>
      <c r="B803" s="202" t="s">
        <v>553</v>
      </c>
      <c r="C803" s="79" t="s">
        <v>8</v>
      </c>
      <c r="D803" s="184">
        <v>1</v>
      </c>
      <c r="E803" s="185">
        <v>20</v>
      </c>
      <c r="F803" s="39">
        <f t="shared" ref="F803:F808" si="4">IF(C803="x",E803,0)</f>
        <v>20</v>
      </c>
    </row>
    <row r="804" spans="1:9" x14ac:dyDescent="0.35">
      <c r="B804" s="202"/>
      <c r="C804" s="79"/>
      <c r="D804" s="38" t="s">
        <v>554</v>
      </c>
      <c r="E804" s="185">
        <v>18</v>
      </c>
      <c r="F804" s="39">
        <f t="shared" si="4"/>
        <v>0</v>
      </c>
    </row>
    <row r="805" spans="1:9" x14ac:dyDescent="0.35">
      <c r="B805" s="202"/>
      <c r="C805" s="79"/>
      <c r="D805" s="38" t="s">
        <v>555</v>
      </c>
      <c r="E805" s="185">
        <v>15</v>
      </c>
      <c r="F805" s="39">
        <f t="shared" si="4"/>
        <v>0</v>
      </c>
    </row>
    <row r="806" spans="1:9" x14ac:dyDescent="0.35">
      <c r="B806" s="202"/>
      <c r="C806" s="79"/>
      <c r="D806" s="38" t="s">
        <v>556</v>
      </c>
      <c r="E806" s="185">
        <v>11</v>
      </c>
      <c r="F806" s="39">
        <f t="shared" si="4"/>
        <v>0</v>
      </c>
    </row>
    <row r="807" spans="1:9" x14ac:dyDescent="0.35">
      <c r="B807" s="202"/>
      <c r="C807" s="79"/>
      <c r="D807" s="38" t="s">
        <v>557</v>
      </c>
      <c r="E807" s="185">
        <v>6</v>
      </c>
      <c r="F807" s="39">
        <f t="shared" si="4"/>
        <v>0</v>
      </c>
    </row>
    <row r="808" spans="1:9" x14ac:dyDescent="0.35">
      <c r="B808" s="202"/>
      <c r="C808" s="79"/>
      <c r="D808" s="38" t="s">
        <v>558</v>
      </c>
      <c r="E808" s="185">
        <v>0</v>
      </c>
      <c r="F808" s="39">
        <f t="shared" si="4"/>
        <v>0</v>
      </c>
    </row>
    <row r="809" spans="1:9" x14ac:dyDescent="0.35">
      <c r="B809" s="64"/>
      <c r="D809" s="5"/>
      <c r="E809" s="106"/>
      <c r="F809" s="39"/>
      <c r="G809" s="88"/>
      <c r="I809" s="88"/>
    </row>
    <row r="810" spans="1:9" x14ac:dyDescent="0.35">
      <c r="A810" s="1">
        <v>108</v>
      </c>
      <c r="B810" s="202" t="s">
        <v>559</v>
      </c>
      <c r="C810" s="79"/>
      <c r="D810" s="38" t="s">
        <v>560</v>
      </c>
      <c r="E810" s="185">
        <v>40</v>
      </c>
      <c r="F810" s="39">
        <f>IF(C810="x",E810,0)</f>
        <v>0</v>
      </c>
    </row>
    <row r="811" spans="1:9" x14ac:dyDescent="0.35">
      <c r="B811" s="202"/>
      <c r="C811" s="79"/>
      <c r="D811" s="38" t="s">
        <v>561</v>
      </c>
      <c r="E811" s="185">
        <v>15</v>
      </c>
      <c r="F811" s="39">
        <f>IF(C811="x",E811,0)</f>
        <v>0</v>
      </c>
    </row>
    <row r="812" spans="1:9" x14ac:dyDescent="0.35">
      <c r="B812" s="202"/>
      <c r="C812" s="79"/>
      <c r="D812" s="38" t="s">
        <v>562</v>
      </c>
      <c r="E812" s="185">
        <v>5</v>
      </c>
      <c r="F812" s="39">
        <f>IF(C812="x",E812,0)</f>
        <v>0</v>
      </c>
    </row>
    <row r="813" spans="1:9" x14ac:dyDescent="0.35">
      <c r="B813" s="202"/>
      <c r="C813" s="79" t="s">
        <v>8</v>
      </c>
      <c r="D813" s="38" t="s">
        <v>563</v>
      </c>
      <c r="E813" s="185">
        <v>0</v>
      </c>
      <c r="F813" s="39">
        <f>IF(C813="x",E813,0)</f>
        <v>0</v>
      </c>
    </row>
    <row r="814" spans="1:9" x14ac:dyDescent="0.35">
      <c r="A814" s="48"/>
      <c r="B814" s="172" t="s">
        <v>564</v>
      </c>
      <c r="D814" s="5"/>
      <c r="E814" s="106"/>
      <c r="F814" s="39"/>
      <c r="G814" s="51"/>
      <c r="I814" s="51"/>
    </row>
    <row r="815" spans="1:9" ht="29" x14ac:dyDescent="0.35">
      <c r="B815" s="45" t="s">
        <v>565</v>
      </c>
      <c r="D815" s="5"/>
      <c r="E815" s="106"/>
      <c r="F815" s="39"/>
      <c r="G815" s="46" t="s">
        <v>566</v>
      </c>
      <c r="H815" s="47"/>
      <c r="I815" s="3"/>
    </row>
    <row r="816" spans="1:9" x14ac:dyDescent="0.35">
      <c r="B816" s="64"/>
      <c r="D816" s="5"/>
      <c r="E816" s="106"/>
      <c r="F816" s="39"/>
      <c r="G816" s="88"/>
      <c r="I816" s="88"/>
    </row>
    <row r="817" spans="1:9" x14ac:dyDescent="0.35">
      <c r="A817" s="1">
        <v>109</v>
      </c>
      <c r="B817" s="202" t="s">
        <v>567</v>
      </c>
      <c r="C817" s="79"/>
      <c r="D817" s="38" t="s">
        <v>186</v>
      </c>
      <c r="E817" s="185">
        <v>30</v>
      </c>
      <c r="F817" s="39">
        <f>IF(C817="x",E817,0)</f>
        <v>0</v>
      </c>
      <c r="G817" s="204"/>
      <c r="I817" s="204" t="s">
        <v>568</v>
      </c>
    </row>
    <row r="818" spans="1:9" x14ac:dyDescent="0.35">
      <c r="B818" s="202"/>
      <c r="C818" s="79" t="s">
        <v>8</v>
      </c>
      <c r="D818" s="38" t="s">
        <v>187</v>
      </c>
      <c r="E818" s="185">
        <v>20</v>
      </c>
      <c r="F818" s="39">
        <f>IF(C818="x",E818,0)</f>
        <v>20</v>
      </c>
      <c r="G818" s="204"/>
      <c r="I818" s="204"/>
    </row>
    <row r="819" spans="1:9" x14ac:dyDescent="0.35">
      <c r="B819" s="202"/>
      <c r="C819" s="79"/>
      <c r="D819" s="38" t="s">
        <v>188</v>
      </c>
      <c r="E819" s="185">
        <v>15</v>
      </c>
      <c r="F819" s="39">
        <f>IF(C819="x",E819,0)</f>
        <v>0</v>
      </c>
      <c r="G819" s="204"/>
      <c r="I819" s="204"/>
    </row>
    <row r="820" spans="1:9" x14ac:dyDescent="0.35">
      <c r="B820" s="202"/>
      <c r="C820" s="79"/>
      <c r="D820" s="38" t="s">
        <v>189</v>
      </c>
      <c r="E820" s="185">
        <v>5</v>
      </c>
      <c r="F820" s="39">
        <f>IF(C820="x",E820,0)</f>
        <v>0</v>
      </c>
      <c r="G820" s="204"/>
      <c r="I820" s="204"/>
    </row>
    <row r="821" spans="1:9" x14ac:dyDescent="0.35">
      <c r="B821" s="202"/>
      <c r="C821" s="79"/>
      <c r="D821" s="38" t="s">
        <v>190</v>
      </c>
      <c r="E821" s="185">
        <v>0</v>
      </c>
      <c r="F821" s="39">
        <f>IF(C821="x",E821,0)</f>
        <v>0</v>
      </c>
      <c r="G821" s="204"/>
      <c r="I821" s="204"/>
    </row>
    <row r="822" spans="1:9" x14ac:dyDescent="0.35">
      <c r="B822" s="5"/>
      <c r="C822" s="96"/>
      <c r="D822" s="38"/>
      <c r="E822" s="185"/>
      <c r="F822" s="39"/>
    </row>
    <row r="823" spans="1:9" x14ac:dyDescent="0.35">
      <c r="A823" s="48">
        <v>110</v>
      </c>
      <c r="B823" s="195" t="s">
        <v>569</v>
      </c>
      <c r="C823" s="49" t="s">
        <v>8</v>
      </c>
      <c r="D823" s="5" t="s">
        <v>9</v>
      </c>
      <c r="E823" s="106">
        <v>20</v>
      </c>
      <c r="F823" s="39">
        <v>0</v>
      </c>
    </row>
    <row r="824" spans="1:9" x14ac:dyDescent="0.35">
      <c r="B824" s="195"/>
      <c r="C824" s="41"/>
      <c r="D824" s="5" t="s">
        <v>11</v>
      </c>
      <c r="E824" s="106">
        <v>0</v>
      </c>
      <c r="F824" s="39">
        <f>IF(C824="x",E824,0)</f>
        <v>0</v>
      </c>
    </row>
    <row r="825" spans="1:9" x14ac:dyDescent="0.35">
      <c r="B825" s="195"/>
      <c r="C825" s="50"/>
      <c r="D825" s="5"/>
      <c r="E825" s="106"/>
      <c r="F825" s="39"/>
    </row>
    <row r="826" spans="1:9" x14ac:dyDescent="0.35">
      <c r="B826" s="18" t="s">
        <v>269</v>
      </c>
      <c r="D826" s="18"/>
      <c r="E826" s="106"/>
      <c r="F826" s="39"/>
    </row>
    <row r="827" spans="1:9" ht="29" x14ac:dyDescent="0.35">
      <c r="B827" s="52" t="s">
        <v>570</v>
      </c>
      <c r="D827" s="18"/>
      <c r="E827" s="106"/>
      <c r="F827" s="39"/>
      <c r="G827" s="46" t="s">
        <v>571</v>
      </c>
      <c r="H827" s="47"/>
      <c r="I827" s="3"/>
    </row>
    <row r="828" spans="1:9" x14ac:dyDescent="0.35">
      <c r="B828" s="52"/>
      <c r="D828" s="5"/>
      <c r="E828" s="106"/>
      <c r="F828" s="39"/>
    </row>
    <row r="829" spans="1:9" ht="15.5" x14ac:dyDescent="0.35">
      <c r="B829" s="180" t="s">
        <v>572</v>
      </c>
      <c r="C829" s="181"/>
      <c r="D829" s="181"/>
      <c r="E829" s="181"/>
      <c r="F829" s="182">
        <f>SUM(F830:F889)</f>
        <v>70</v>
      </c>
      <c r="G829" s="181"/>
      <c r="H829" s="183"/>
      <c r="I829" s="181"/>
    </row>
    <row r="830" spans="1:9" x14ac:dyDescent="0.35">
      <c r="A830" s="48" t="s">
        <v>573</v>
      </c>
      <c r="B830" s="202" t="s">
        <v>574</v>
      </c>
      <c r="C830" s="49" t="s">
        <v>8</v>
      </c>
      <c r="D830" s="5" t="s">
        <v>9</v>
      </c>
      <c r="E830" s="106">
        <v>20</v>
      </c>
      <c r="F830" s="39">
        <v>0</v>
      </c>
      <c r="G830" s="196"/>
      <c r="I830" s="196"/>
    </row>
    <row r="831" spans="1:9" x14ac:dyDescent="0.35">
      <c r="A831" s="48"/>
      <c r="B831" s="202"/>
      <c r="C831" s="41"/>
      <c r="D831" s="5" t="s">
        <v>29</v>
      </c>
      <c r="E831" s="106">
        <v>0</v>
      </c>
      <c r="F831" s="39">
        <f>IF(C831="x",E831,0)</f>
        <v>0</v>
      </c>
      <c r="G831" s="196"/>
      <c r="I831" s="196"/>
    </row>
    <row r="832" spans="1:9" ht="29" x14ac:dyDescent="0.35">
      <c r="B832" s="18" t="s">
        <v>575</v>
      </c>
      <c r="D832" s="5"/>
      <c r="E832" s="106"/>
      <c r="F832" s="39"/>
    </row>
    <row r="833" spans="1:9" ht="29" x14ac:dyDescent="0.35">
      <c r="A833" s="48"/>
      <c r="B833" s="45" t="s">
        <v>576</v>
      </c>
      <c r="D833" s="5"/>
      <c r="E833" s="106"/>
      <c r="F833" s="39"/>
      <c r="G833" s="60" t="s">
        <v>577</v>
      </c>
      <c r="H833" s="47"/>
      <c r="I833" s="18"/>
    </row>
    <row r="834" spans="1:9" x14ac:dyDescent="0.35">
      <c r="A834" s="48"/>
      <c r="B834" s="18"/>
      <c r="D834" s="5"/>
      <c r="E834" s="106"/>
      <c r="F834" s="39"/>
      <c r="G834" s="51"/>
      <c r="I834" s="51"/>
    </row>
    <row r="835" spans="1:9" x14ac:dyDescent="0.35">
      <c r="A835" s="48" t="s">
        <v>578</v>
      </c>
      <c r="B835" s="202" t="s">
        <v>579</v>
      </c>
      <c r="C835" s="41"/>
      <c r="D835" s="5" t="s">
        <v>9</v>
      </c>
      <c r="E835" s="106">
        <v>15</v>
      </c>
      <c r="F835" s="39">
        <f>IF(C835="x",E835,0)</f>
        <v>0</v>
      </c>
      <c r="G835" s="196"/>
      <c r="I835" s="196" t="s">
        <v>580</v>
      </c>
    </row>
    <row r="836" spans="1:9" x14ac:dyDescent="0.35">
      <c r="A836" s="48"/>
      <c r="B836" s="202"/>
      <c r="C836" s="41" t="s">
        <v>8</v>
      </c>
      <c r="D836" s="5" t="s">
        <v>11</v>
      </c>
      <c r="E836" s="106">
        <v>0</v>
      </c>
      <c r="F836" s="39">
        <f>IF(C836="x",E836,0)</f>
        <v>0</v>
      </c>
      <c r="G836" s="196"/>
      <c r="I836" s="196"/>
    </row>
    <row r="837" spans="1:9" ht="29" x14ac:dyDescent="0.35">
      <c r="A837" s="48"/>
      <c r="B837" s="18" t="s">
        <v>581</v>
      </c>
      <c r="D837" s="5"/>
      <c r="E837" s="106"/>
      <c r="F837" s="39"/>
      <c r="G837" s="51"/>
      <c r="I837" s="51"/>
    </row>
    <row r="838" spans="1:9" x14ac:dyDescent="0.35">
      <c r="B838" s="45" t="s">
        <v>27</v>
      </c>
      <c r="D838" s="5"/>
      <c r="E838" s="106"/>
      <c r="F838" s="39"/>
    </row>
    <row r="839" spans="1:9" x14ac:dyDescent="0.35">
      <c r="B839" s="18"/>
      <c r="D839" s="5"/>
      <c r="E839" s="106"/>
      <c r="F839" s="39"/>
      <c r="G839" s="51"/>
      <c r="I839" s="51"/>
    </row>
    <row r="840" spans="1:9" x14ac:dyDescent="0.35">
      <c r="A840" s="48">
        <v>112</v>
      </c>
      <c r="B840" s="202" t="s">
        <v>582</v>
      </c>
      <c r="C840" s="49" t="s">
        <v>8</v>
      </c>
      <c r="D840" s="5" t="s">
        <v>9</v>
      </c>
      <c r="E840" s="106">
        <v>20</v>
      </c>
      <c r="F840" s="39">
        <v>0</v>
      </c>
      <c r="G840" s="196"/>
      <c r="I840" s="196" t="s">
        <v>583</v>
      </c>
    </row>
    <row r="841" spans="1:9" x14ac:dyDescent="0.35">
      <c r="A841" s="48"/>
      <c r="B841" s="202"/>
      <c r="C841" s="41"/>
      <c r="D841" s="5" t="s">
        <v>29</v>
      </c>
      <c r="E841" s="106">
        <v>0</v>
      </c>
      <c r="F841" s="39">
        <f>IF(C841="x",E841,0)</f>
        <v>0</v>
      </c>
      <c r="G841" s="196"/>
      <c r="I841" s="196"/>
    </row>
    <row r="842" spans="1:9" x14ac:dyDescent="0.35">
      <c r="B842" s="18" t="s">
        <v>584</v>
      </c>
      <c r="D842" s="5"/>
      <c r="E842" s="106"/>
      <c r="F842" s="39"/>
    </row>
    <row r="843" spans="1:9" ht="58" x14ac:dyDescent="0.35">
      <c r="A843" s="48"/>
      <c r="B843" s="45" t="s">
        <v>585</v>
      </c>
      <c r="D843" s="5"/>
      <c r="E843" s="106"/>
      <c r="F843" s="39"/>
      <c r="G843" s="60" t="s">
        <v>586</v>
      </c>
      <c r="H843" s="47"/>
      <c r="I843" s="18"/>
    </row>
    <row r="844" spans="1:9" x14ac:dyDescent="0.35">
      <c r="A844" s="48"/>
      <c r="B844" s="18"/>
      <c r="D844" s="5"/>
      <c r="E844" s="106"/>
      <c r="F844" s="39"/>
      <c r="G844" s="51"/>
      <c r="I844" s="51"/>
    </row>
    <row r="845" spans="1:9" x14ac:dyDescent="0.35">
      <c r="A845" s="48">
        <v>113</v>
      </c>
      <c r="B845" s="202" t="s">
        <v>587</v>
      </c>
      <c r="C845" s="41"/>
      <c r="D845" s="5" t="s">
        <v>9</v>
      </c>
      <c r="E845" s="106">
        <v>10</v>
      </c>
      <c r="F845" s="39">
        <f>IF(C845="x",E845,0)</f>
        <v>0</v>
      </c>
      <c r="G845" s="123"/>
      <c r="I845" s="123"/>
    </row>
    <row r="846" spans="1:9" x14ac:dyDescent="0.35">
      <c r="A846" s="48"/>
      <c r="B846" s="202"/>
      <c r="C846" s="41" t="s">
        <v>8</v>
      </c>
      <c r="D846" s="5" t="s">
        <v>11</v>
      </c>
      <c r="E846" s="106">
        <v>0</v>
      </c>
      <c r="F846" s="39">
        <f>IF(C846="x",E846,0)</f>
        <v>0</v>
      </c>
      <c r="G846" s="123"/>
      <c r="I846" s="123"/>
    </row>
    <row r="847" spans="1:9" x14ac:dyDescent="0.35">
      <c r="A847" s="48"/>
      <c r="B847" s="202"/>
      <c r="C847" s="41"/>
      <c r="D847" s="5" t="s">
        <v>18</v>
      </c>
      <c r="E847" s="106">
        <v>10</v>
      </c>
      <c r="F847" s="39">
        <f>IF(C847="x",E847,0)</f>
        <v>0</v>
      </c>
      <c r="G847" s="123"/>
      <c r="I847" s="123"/>
    </row>
    <row r="848" spans="1:9" ht="58" x14ac:dyDescent="0.35">
      <c r="A848" s="48"/>
      <c r="B848" s="18" t="s">
        <v>588</v>
      </c>
      <c r="D848" s="5"/>
      <c r="E848" s="106"/>
      <c r="F848" s="39"/>
      <c r="G848" s="51"/>
      <c r="I848" s="51"/>
    </row>
    <row r="849" spans="1:9" x14ac:dyDescent="0.35">
      <c r="B849" s="45" t="s">
        <v>27</v>
      </c>
      <c r="D849" s="5"/>
      <c r="E849" s="106"/>
      <c r="F849" s="39"/>
    </row>
    <row r="850" spans="1:9" x14ac:dyDescent="0.35">
      <c r="B850" s="18"/>
      <c r="D850" s="5"/>
      <c r="E850" s="106"/>
      <c r="F850" s="39"/>
      <c r="G850" s="51"/>
      <c r="I850" s="51"/>
    </row>
    <row r="851" spans="1:9" x14ac:dyDescent="0.35">
      <c r="A851" s="1">
        <v>114</v>
      </c>
      <c r="B851" s="202" t="s">
        <v>589</v>
      </c>
      <c r="C851" s="97" t="s">
        <v>8</v>
      </c>
      <c r="D851" s="38" t="s">
        <v>590</v>
      </c>
      <c r="E851" s="39">
        <v>10</v>
      </c>
      <c r="F851" s="39">
        <v>0</v>
      </c>
      <c r="G851" s="204"/>
      <c r="I851" s="204" t="s">
        <v>591</v>
      </c>
    </row>
    <row r="852" spans="1:9" x14ac:dyDescent="0.35">
      <c r="B852" s="202"/>
      <c r="C852" s="79"/>
      <c r="D852" s="38" t="s">
        <v>592</v>
      </c>
      <c r="E852" s="39">
        <v>10</v>
      </c>
      <c r="F852" s="39">
        <f>IF(C852="x",E852,0)</f>
        <v>0</v>
      </c>
      <c r="G852" s="204"/>
      <c r="I852" s="204"/>
    </row>
    <row r="853" spans="1:9" x14ac:dyDescent="0.35">
      <c r="B853" s="202"/>
      <c r="C853" s="79"/>
      <c r="D853" s="38" t="s">
        <v>11</v>
      </c>
      <c r="E853" s="39">
        <v>0</v>
      </c>
      <c r="F853" s="39">
        <f>IF(C853="x",E853,0)</f>
        <v>0</v>
      </c>
      <c r="G853" s="204"/>
      <c r="I853" s="204"/>
    </row>
    <row r="854" spans="1:9" x14ac:dyDescent="0.35">
      <c r="B854" s="202"/>
      <c r="C854" s="79"/>
      <c r="D854" s="38" t="s">
        <v>18</v>
      </c>
      <c r="E854" s="39">
        <v>10</v>
      </c>
      <c r="F854" s="39">
        <f>IF(C854="x",E854,0)</f>
        <v>0</v>
      </c>
      <c r="G854" s="204"/>
      <c r="I854" s="204"/>
    </row>
    <row r="855" spans="1:9" ht="29" x14ac:dyDescent="0.35">
      <c r="A855" s="48"/>
      <c r="B855" s="18" t="s">
        <v>593</v>
      </c>
      <c r="D855" s="5"/>
      <c r="E855" s="106"/>
      <c r="F855" s="39"/>
      <c r="G855" s="51"/>
      <c r="I855" s="51"/>
    </row>
    <row r="856" spans="1:9" ht="29" x14ac:dyDescent="0.35">
      <c r="B856" s="45" t="s">
        <v>27</v>
      </c>
      <c r="D856" s="5"/>
      <c r="E856" s="106"/>
      <c r="F856" s="39"/>
      <c r="G856" s="46" t="s">
        <v>594</v>
      </c>
      <c r="H856" s="47"/>
      <c r="I856" s="3"/>
    </row>
    <row r="857" spans="1:9" x14ac:dyDescent="0.35">
      <c r="B857" s="64"/>
      <c r="D857" s="5"/>
      <c r="E857" s="106"/>
      <c r="F857" s="39"/>
      <c r="G857" s="88"/>
      <c r="I857" s="88"/>
    </row>
    <row r="858" spans="1:9" x14ac:dyDescent="0.35">
      <c r="A858" s="1">
        <v>115</v>
      </c>
      <c r="B858" s="202" t="s">
        <v>595</v>
      </c>
      <c r="C858" s="79" t="s">
        <v>8</v>
      </c>
      <c r="D858" s="38" t="s">
        <v>596</v>
      </c>
      <c r="E858" s="185">
        <v>20</v>
      </c>
      <c r="F858" s="39">
        <f t="shared" ref="F858:F863" si="5">IF(C858="x",E858,0)</f>
        <v>20</v>
      </c>
    </row>
    <row r="859" spans="1:9" x14ac:dyDescent="0.35">
      <c r="B859" s="202"/>
      <c r="C859" s="79"/>
      <c r="D859" s="38" t="s">
        <v>597</v>
      </c>
      <c r="E859" s="185">
        <v>15</v>
      </c>
      <c r="F859" s="39">
        <f t="shared" si="5"/>
        <v>0</v>
      </c>
    </row>
    <row r="860" spans="1:9" x14ac:dyDescent="0.35">
      <c r="B860" s="202"/>
      <c r="C860" s="79"/>
      <c r="D860" s="38" t="s">
        <v>598</v>
      </c>
      <c r="E860" s="185">
        <v>10</v>
      </c>
      <c r="F860" s="39">
        <f t="shared" si="5"/>
        <v>0</v>
      </c>
    </row>
    <row r="861" spans="1:9" x14ac:dyDescent="0.35">
      <c r="B861" s="202"/>
      <c r="C861" s="79"/>
      <c r="D861" s="38" t="s">
        <v>599</v>
      </c>
      <c r="E861" s="185">
        <v>5</v>
      </c>
      <c r="F861" s="39">
        <f t="shared" si="5"/>
        <v>0</v>
      </c>
    </row>
    <row r="862" spans="1:9" x14ac:dyDescent="0.35">
      <c r="B862" s="202"/>
      <c r="C862" s="79"/>
      <c r="D862" s="38" t="s">
        <v>600</v>
      </c>
      <c r="E862" s="185">
        <v>2</v>
      </c>
      <c r="F862" s="39">
        <f t="shared" si="5"/>
        <v>0</v>
      </c>
    </row>
    <row r="863" spans="1:9" x14ac:dyDescent="0.35">
      <c r="B863" s="202"/>
      <c r="C863" s="79"/>
      <c r="D863" s="38" t="s">
        <v>601</v>
      </c>
      <c r="E863" s="185">
        <v>0</v>
      </c>
      <c r="F863" s="39">
        <f t="shared" si="5"/>
        <v>0</v>
      </c>
    </row>
    <row r="864" spans="1:9" x14ac:dyDescent="0.35">
      <c r="B864" s="64"/>
      <c r="D864" s="5"/>
      <c r="E864" s="106"/>
      <c r="F864" s="39"/>
      <c r="G864" s="88"/>
      <c r="I864" s="88"/>
    </row>
    <row r="865" spans="1:9" x14ac:dyDescent="0.35">
      <c r="A865" s="1">
        <v>116</v>
      </c>
      <c r="B865" s="202" t="s">
        <v>602</v>
      </c>
      <c r="C865" s="79"/>
      <c r="D865" s="38" t="s">
        <v>603</v>
      </c>
      <c r="E865" s="39">
        <v>10</v>
      </c>
      <c r="F865" s="39">
        <f>IF(C865="x",E865,0)</f>
        <v>0</v>
      </c>
    </row>
    <row r="866" spans="1:9" ht="43.5" x14ac:dyDescent="0.35">
      <c r="B866" s="202"/>
      <c r="C866" s="79" t="s">
        <v>8</v>
      </c>
      <c r="D866" s="38" t="s">
        <v>604</v>
      </c>
      <c r="E866" s="39">
        <v>10</v>
      </c>
      <c r="F866" s="39">
        <f>IF(C866="x",E866,0)</f>
        <v>10</v>
      </c>
      <c r="G866" s="186" t="s">
        <v>605</v>
      </c>
      <c r="H866" s="47"/>
      <c r="I866" s="3"/>
    </row>
    <row r="867" spans="1:9" x14ac:dyDescent="0.35">
      <c r="B867" s="202"/>
      <c r="C867" s="79"/>
      <c r="D867" s="38" t="s">
        <v>195</v>
      </c>
      <c r="E867" s="39">
        <v>0</v>
      </c>
      <c r="F867" s="39">
        <f>IF(C867="x",E867,0)</f>
        <v>0</v>
      </c>
    </row>
    <row r="868" spans="1:9" x14ac:dyDescent="0.35">
      <c r="B868" s="202"/>
      <c r="C868" s="79"/>
      <c r="D868" s="38" t="s">
        <v>172</v>
      </c>
      <c r="E868" s="39">
        <v>0</v>
      </c>
      <c r="F868" s="39">
        <f>IF(C868="x",E868,0)</f>
        <v>0</v>
      </c>
    </row>
    <row r="869" spans="1:9" x14ac:dyDescent="0.35">
      <c r="B869" s="64"/>
      <c r="D869" s="5"/>
      <c r="E869" s="106"/>
      <c r="F869" s="39"/>
      <c r="G869" s="88"/>
      <c r="I869" s="88"/>
    </row>
    <row r="870" spans="1:9" x14ac:dyDescent="0.35">
      <c r="A870" s="1">
        <v>117</v>
      </c>
      <c r="B870" s="202" t="s">
        <v>606</v>
      </c>
      <c r="C870" s="79" t="s">
        <v>8</v>
      </c>
      <c r="D870" s="187" t="s">
        <v>607</v>
      </c>
      <c r="E870" s="188" t="s">
        <v>608</v>
      </c>
      <c r="F870" s="39">
        <v>10</v>
      </c>
    </row>
    <row r="871" spans="1:9" x14ac:dyDescent="0.35">
      <c r="B871" s="202"/>
      <c r="C871" s="79"/>
      <c r="D871" s="187" t="s">
        <v>609</v>
      </c>
      <c r="E871" s="188" t="s">
        <v>610</v>
      </c>
      <c r="F871" s="39">
        <f>IF(C871="x",E871,0)</f>
        <v>0</v>
      </c>
    </row>
    <row r="872" spans="1:9" x14ac:dyDescent="0.35">
      <c r="B872" s="202"/>
      <c r="C872" s="79"/>
      <c r="D872" s="187" t="s">
        <v>611</v>
      </c>
      <c r="E872" s="188" t="s">
        <v>612</v>
      </c>
      <c r="F872" s="39">
        <f>IF(C872="x",E872,0)</f>
        <v>0</v>
      </c>
    </row>
    <row r="873" spans="1:9" x14ac:dyDescent="0.35">
      <c r="B873" s="202"/>
      <c r="C873" s="79"/>
      <c r="D873" s="187" t="s">
        <v>172</v>
      </c>
      <c r="E873" s="188" t="s">
        <v>613</v>
      </c>
      <c r="F873" s="39">
        <f>IF(C873="x",E873,0)</f>
        <v>0</v>
      </c>
    </row>
    <row r="874" spans="1:9" x14ac:dyDescent="0.35">
      <c r="B874" s="5"/>
      <c r="C874" s="96"/>
      <c r="D874" s="187"/>
      <c r="E874" s="188"/>
      <c r="F874" s="39"/>
    </row>
    <row r="875" spans="1:9" x14ac:dyDescent="0.35">
      <c r="A875" s="48">
        <v>118</v>
      </c>
      <c r="B875" s="202" t="s">
        <v>614</v>
      </c>
      <c r="C875" s="36" t="s">
        <v>8</v>
      </c>
      <c r="D875" s="37" t="s">
        <v>9</v>
      </c>
      <c r="E875" s="106">
        <v>15</v>
      </c>
      <c r="F875" s="39">
        <v>0</v>
      </c>
      <c r="G875" s="196"/>
      <c r="I875" s="196" t="s">
        <v>615</v>
      </c>
    </row>
    <row r="876" spans="1:9" x14ac:dyDescent="0.35">
      <c r="B876" s="202"/>
      <c r="C876" s="41"/>
      <c r="D876" s="5" t="s">
        <v>11</v>
      </c>
      <c r="E876" s="106">
        <v>0</v>
      </c>
      <c r="F876" s="39">
        <f>IF(C876="x",E876,0)</f>
        <v>0</v>
      </c>
      <c r="G876" s="196"/>
      <c r="I876" s="196"/>
    </row>
    <row r="877" spans="1:9" x14ac:dyDescent="0.35">
      <c r="B877" s="18" t="s">
        <v>358</v>
      </c>
      <c r="D877" s="18"/>
      <c r="E877" s="106"/>
      <c r="F877" s="39"/>
    </row>
    <row r="878" spans="1:9" ht="29" x14ac:dyDescent="0.35">
      <c r="B878" s="45" t="s">
        <v>616</v>
      </c>
      <c r="D878" s="18"/>
      <c r="E878" s="106"/>
      <c r="F878" s="39"/>
      <c r="G878" s="46" t="s">
        <v>617</v>
      </c>
      <c r="H878" s="47"/>
      <c r="I878" s="3"/>
    </row>
    <row r="879" spans="1:9" x14ac:dyDescent="0.35">
      <c r="B879" s="5"/>
      <c r="C879" s="96"/>
      <c r="D879" s="187"/>
      <c r="E879" s="188"/>
      <c r="F879" s="39"/>
    </row>
    <row r="880" spans="1:9" x14ac:dyDescent="0.35">
      <c r="A880" s="1" t="s">
        <v>618</v>
      </c>
      <c r="B880" s="202" t="s">
        <v>619</v>
      </c>
      <c r="C880" s="41" t="s">
        <v>8</v>
      </c>
      <c r="D880" s="5" t="s">
        <v>9</v>
      </c>
      <c r="E880" s="106">
        <v>15</v>
      </c>
      <c r="F880" s="39">
        <f>IF(C880="x",E880,0)</f>
        <v>15</v>
      </c>
      <c r="G880" s="196"/>
      <c r="I880" s="196" t="s">
        <v>620</v>
      </c>
    </row>
    <row r="881" spans="1:9" x14ac:dyDescent="0.35">
      <c r="B881" s="202"/>
      <c r="C881" s="41"/>
      <c r="D881" s="5" t="s">
        <v>11</v>
      </c>
      <c r="E881" s="106">
        <v>0</v>
      </c>
      <c r="F881" s="39">
        <f>IF(C881="x",E881,0)</f>
        <v>0</v>
      </c>
      <c r="G881" s="196"/>
      <c r="I881" s="196"/>
    </row>
    <row r="882" spans="1:9" x14ac:dyDescent="0.35">
      <c r="A882" s="48"/>
      <c r="B882" s="18" t="s">
        <v>229</v>
      </c>
      <c r="D882" s="5"/>
      <c r="E882" s="106"/>
      <c r="F882" s="39"/>
      <c r="G882" s="51"/>
      <c r="I882" s="51"/>
    </row>
    <row r="883" spans="1:9" x14ac:dyDescent="0.35">
      <c r="B883" s="45" t="s">
        <v>621</v>
      </c>
      <c r="D883" s="5"/>
      <c r="E883" s="106"/>
      <c r="F883" s="39"/>
    </row>
    <row r="884" spans="1:9" x14ac:dyDescent="0.35">
      <c r="A884" s="48"/>
      <c r="B884" s="18"/>
      <c r="D884" s="5"/>
      <c r="E884" s="106"/>
      <c r="F884" s="39"/>
      <c r="G884" s="51"/>
      <c r="I884" s="51"/>
    </row>
    <row r="885" spans="1:9" x14ac:dyDescent="0.35">
      <c r="A885" s="1" t="s">
        <v>622</v>
      </c>
      <c r="B885" s="202" t="s">
        <v>623</v>
      </c>
      <c r="C885" s="41" t="s">
        <v>8</v>
      </c>
      <c r="D885" s="5" t="s">
        <v>9</v>
      </c>
      <c r="E885" s="106">
        <v>15</v>
      </c>
      <c r="F885" s="39">
        <f>IF(C885="x",E885,0)</f>
        <v>15</v>
      </c>
      <c r="G885" s="196"/>
      <c r="I885" s="196" t="s">
        <v>624</v>
      </c>
    </row>
    <row r="886" spans="1:9" x14ac:dyDescent="0.35">
      <c r="B886" s="202"/>
      <c r="C886" s="41"/>
      <c r="D886" s="5" t="s">
        <v>11</v>
      </c>
      <c r="E886" s="106">
        <v>0</v>
      </c>
      <c r="F886" s="39">
        <f>IF(C886="x",E886,0)</f>
        <v>0</v>
      </c>
      <c r="G886" s="196"/>
      <c r="I886" s="196"/>
    </row>
    <row r="887" spans="1:9" x14ac:dyDescent="0.35">
      <c r="A887" s="48"/>
      <c r="B887" s="18" t="s">
        <v>229</v>
      </c>
      <c r="D887" s="5"/>
      <c r="E887" s="106"/>
      <c r="F887" s="39"/>
      <c r="G887" s="51"/>
      <c r="I887" s="51"/>
    </row>
    <row r="888" spans="1:9" x14ac:dyDescent="0.35">
      <c r="B888" s="45" t="s">
        <v>625</v>
      </c>
      <c r="D888" s="5"/>
      <c r="E888" s="106"/>
      <c r="F888" s="39"/>
    </row>
    <row r="889" spans="1:9" x14ac:dyDescent="0.35">
      <c r="B889" s="52"/>
      <c r="D889" s="5"/>
      <c r="E889" s="106"/>
      <c r="F889" s="39"/>
    </row>
    <row r="890" spans="1:9" ht="15.5" x14ac:dyDescent="0.35">
      <c r="B890" s="180" t="s">
        <v>626</v>
      </c>
      <c r="C890" s="181"/>
      <c r="D890" s="181"/>
      <c r="E890" s="181"/>
      <c r="F890" s="182">
        <f>SUM(F891:F954)</f>
        <v>78</v>
      </c>
      <c r="G890" s="181"/>
      <c r="H890" s="183"/>
      <c r="I890" s="181"/>
    </row>
    <row r="891" spans="1:9" x14ac:dyDescent="0.35">
      <c r="A891" s="48">
        <v>120</v>
      </c>
      <c r="B891" s="202" t="s">
        <v>627</v>
      </c>
      <c r="C891" s="49" t="s">
        <v>8</v>
      </c>
      <c r="D891" s="5" t="s">
        <v>9</v>
      </c>
      <c r="E891" s="106">
        <v>25</v>
      </c>
      <c r="F891" s="39">
        <v>0</v>
      </c>
      <c r="G891" s="196"/>
      <c r="I891" s="196" t="s">
        <v>628</v>
      </c>
    </row>
    <row r="892" spans="1:9" x14ac:dyDescent="0.35">
      <c r="A892" s="48"/>
      <c r="B892" s="202"/>
      <c r="C892" s="41"/>
      <c r="D892" s="5" t="s">
        <v>29</v>
      </c>
      <c r="E892" s="106">
        <v>0</v>
      </c>
      <c r="F892" s="39">
        <f>IF(C892="x",E892,0)</f>
        <v>0</v>
      </c>
      <c r="G892" s="196"/>
      <c r="I892" s="196"/>
    </row>
    <row r="893" spans="1:9" x14ac:dyDescent="0.35">
      <c r="B893" s="18" t="s">
        <v>629</v>
      </c>
      <c r="D893" s="5"/>
      <c r="E893" s="106"/>
      <c r="F893" s="39"/>
    </row>
    <row r="894" spans="1:9" ht="29" x14ac:dyDescent="0.35">
      <c r="A894" s="48"/>
      <c r="B894" s="45" t="s">
        <v>27</v>
      </c>
      <c r="D894" s="5"/>
      <c r="E894" s="106"/>
      <c r="F894" s="39"/>
      <c r="G894" s="60" t="s">
        <v>617</v>
      </c>
      <c r="H894" s="47"/>
      <c r="I894" s="18"/>
    </row>
    <row r="895" spans="1:9" x14ac:dyDescent="0.35">
      <c r="A895" s="48"/>
      <c r="B895" s="18"/>
      <c r="D895" s="5"/>
      <c r="E895" s="106"/>
      <c r="F895" s="39"/>
      <c r="G895" s="51"/>
      <c r="I895" s="51"/>
    </row>
    <row r="896" spans="1:9" x14ac:dyDescent="0.35">
      <c r="A896" s="1">
        <v>121</v>
      </c>
      <c r="B896" s="202" t="s">
        <v>630</v>
      </c>
      <c r="C896" s="79"/>
      <c r="D896" s="38" t="s">
        <v>596</v>
      </c>
      <c r="E896" s="185">
        <v>25</v>
      </c>
      <c r="F896" s="39">
        <f t="shared" ref="F896:F902" si="6">IF(C896="x",E896,0)</f>
        <v>0</v>
      </c>
      <c r="I896" s="2" t="s">
        <v>631</v>
      </c>
    </row>
    <row r="897" spans="1:9" x14ac:dyDescent="0.35">
      <c r="B897" s="202"/>
      <c r="C897" s="79"/>
      <c r="D897" s="38" t="s">
        <v>597</v>
      </c>
      <c r="E897" s="185">
        <v>20</v>
      </c>
      <c r="F897" s="39">
        <f t="shared" si="6"/>
        <v>0</v>
      </c>
    </row>
    <row r="898" spans="1:9" x14ac:dyDescent="0.35">
      <c r="B898" s="202"/>
      <c r="C898" s="79"/>
      <c r="D898" s="38" t="s">
        <v>598</v>
      </c>
      <c r="E898" s="185">
        <v>15</v>
      </c>
      <c r="F898" s="39">
        <f t="shared" si="6"/>
        <v>0</v>
      </c>
    </row>
    <row r="899" spans="1:9" x14ac:dyDescent="0.35">
      <c r="B899" s="202"/>
      <c r="C899" s="79" t="s">
        <v>8</v>
      </c>
      <c r="D899" s="38" t="s">
        <v>599</v>
      </c>
      <c r="E899" s="185">
        <v>10</v>
      </c>
      <c r="F899" s="39">
        <f t="shared" si="6"/>
        <v>10</v>
      </c>
    </row>
    <row r="900" spans="1:9" x14ac:dyDescent="0.35">
      <c r="B900" s="202"/>
      <c r="C900" s="79"/>
      <c r="D900" s="38" t="s">
        <v>600</v>
      </c>
      <c r="E900" s="185">
        <v>5</v>
      </c>
      <c r="F900" s="39">
        <f t="shared" si="6"/>
        <v>0</v>
      </c>
    </row>
    <row r="901" spans="1:9" x14ac:dyDescent="0.35">
      <c r="B901" s="202"/>
      <c r="C901" s="79"/>
      <c r="D901" s="38" t="s">
        <v>601</v>
      </c>
      <c r="E901" s="185">
        <v>0</v>
      </c>
      <c r="F901" s="39">
        <f t="shared" si="6"/>
        <v>0</v>
      </c>
    </row>
    <row r="902" spans="1:9" x14ac:dyDescent="0.35">
      <c r="B902" s="202"/>
      <c r="C902" s="79"/>
      <c r="D902" s="38" t="s">
        <v>632</v>
      </c>
      <c r="E902" s="39">
        <v>0</v>
      </c>
      <c r="F902" s="39">
        <f t="shared" si="6"/>
        <v>0</v>
      </c>
    </row>
    <row r="903" spans="1:9" x14ac:dyDescent="0.35">
      <c r="A903" s="48"/>
      <c r="B903" s="172" t="s">
        <v>633</v>
      </c>
      <c r="D903" s="5"/>
      <c r="E903" s="106"/>
      <c r="F903" s="39"/>
      <c r="G903" s="51"/>
      <c r="I903" s="51"/>
    </row>
    <row r="904" spans="1:9" x14ac:dyDescent="0.35">
      <c r="B904" s="45" t="s">
        <v>27</v>
      </c>
      <c r="D904" s="5"/>
      <c r="E904" s="106"/>
      <c r="F904" s="39"/>
    </row>
    <row r="905" spans="1:9" x14ac:dyDescent="0.35">
      <c r="B905" s="64"/>
      <c r="D905" s="5"/>
      <c r="E905" s="106"/>
      <c r="F905" s="39"/>
      <c r="G905" s="88"/>
      <c r="I905" s="88"/>
    </row>
    <row r="906" spans="1:9" x14ac:dyDescent="0.35">
      <c r="A906" s="1" t="s">
        <v>634</v>
      </c>
      <c r="B906" s="202" t="s">
        <v>635</v>
      </c>
      <c r="C906" s="79" t="s">
        <v>8</v>
      </c>
      <c r="D906" s="38" t="s">
        <v>596</v>
      </c>
      <c r="E906" s="185">
        <v>20</v>
      </c>
      <c r="F906" s="39">
        <f t="shared" ref="F906:F912" si="7">IF(C906="x",E906,0)</f>
        <v>20</v>
      </c>
    </row>
    <row r="907" spans="1:9" x14ac:dyDescent="0.35">
      <c r="B907" s="202"/>
      <c r="C907" s="79"/>
      <c r="D907" s="38" t="s">
        <v>597</v>
      </c>
      <c r="E907" s="185">
        <v>17</v>
      </c>
      <c r="F907" s="39">
        <f t="shared" si="7"/>
        <v>0</v>
      </c>
    </row>
    <row r="908" spans="1:9" x14ac:dyDescent="0.35">
      <c r="B908" s="202"/>
      <c r="C908" s="79"/>
      <c r="D908" s="38" t="s">
        <v>598</v>
      </c>
      <c r="E908" s="185">
        <v>14</v>
      </c>
      <c r="F908" s="39">
        <f t="shared" si="7"/>
        <v>0</v>
      </c>
    </row>
    <row r="909" spans="1:9" x14ac:dyDescent="0.35">
      <c r="B909" s="202"/>
      <c r="C909" s="79"/>
      <c r="D909" s="38" t="s">
        <v>599</v>
      </c>
      <c r="E909" s="185">
        <v>11</v>
      </c>
      <c r="F909" s="39">
        <f t="shared" si="7"/>
        <v>0</v>
      </c>
    </row>
    <row r="910" spans="1:9" x14ac:dyDescent="0.35">
      <c r="B910" s="202"/>
      <c r="C910" s="79"/>
      <c r="D910" s="38" t="s">
        <v>600</v>
      </c>
      <c r="E910" s="185">
        <v>8</v>
      </c>
      <c r="F910" s="39">
        <f t="shared" si="7"/>
        <v>0</v>
      </c>
    </row>
    <row r="911" spans="1:9" x14ac:dyDescent="0.35">
      <c r="B911" s="202"/>
      <c r="C911" s="79"/>
      <c r="D911" s="38" t="s">
        <v>601</v>
      </c>
      <c r="E911" s="185">
        <v>5</v>
      </c>
      <c r="F911" s="39">
        <f t="shared" si="7"/>
        <v>0</v>
      </c>
    </row>
    <row r="912" spans="1:9" x14ac:dyDescent="0.35">
      <c r="B912" s="202"/>
      <c r="C912" s="79"/>
      <c r="D912" s="38" t="s">
        <v>632</v>
      </c>
      <c r="E912" s="185">
        <v>0</v>
      </c>
      <c r="F912" s="39">
        <f t="shared" si="7"/>
        <v>0</v>
      </c>
    </row>
    <row r="913" spans="1:9" x14ac:dyDescent="0.35">
      <c r="A913" s="48"/>
      <c r="B913" s="18" t="s">
        <v>636</v>
      </c>
      <c r="D913" s="5"/>
      <c r="E913" s="106"/>
      <c r="F913" s="39"/>
      <c r="G913" s="51"/>
      <c r="I913" s="51"/>
    </row>
    <row r="914" spans="1:9" x14ac:dyDescent="0.35">
      <c r="B914" s="45" t="s">
        <v>27</v>
      </c>
      <c r="D914" s="5"/>
      <c r="E914" s="106"/>
      <c r="F914" s="39"/>
    </row>
    <row r="915" spans="1:9" x14ac:dyDescent="0.35">
      <c r="B915" s="64"/>
      <c r="D915" s="5"/>
      <c r="E915" s="106"/>
      <c r="F915" s="39"/>
      <c r="G915" s="88"/>
      <c r="I915" s="88"/>
    </row>
    <row r="916" spans="1:9" x14ac:dyDescent="0.35">
      <c r="A916" s="1" t="s">
        <v>637</v>
      </c>
      <c r="B916" s="202" t="s">
        <v>638</v>
      </c>
      <c r="C916" s="79"/>
      <c r="D916" s="38" t="s">
        <v>596</v>
      </c>
      <c r="E916" s="185">
        <v>20</v>
      </c>
      <c r="F916" s="39">
        <f t="shared" ref="F916:F922" si="8">IF(C916="x",E916,0)</f>
        <v>0</v>
      </c>
    </row>
    <row r="917" spans="1:9" x14ac:dyDescent="0.35">
      <c r="B917" s="202"/>
      <c r="C917" s="79" t="s">
        <v>8</v>
      </c>
      <c r="D917" s="38" t="s">
        <v>597</v>
      </c>
      <c r="E917" s="185">
        <v>17</v>
      </c>
      <c r="F917" s="39">
        <f t="shared" si="8"/>
        <v>17</v>
      </c>
    </row>
    <row r="918" spans="1:9" x14ac:dyDescent="0.35">
      <c r="B918" s="202"/>
      <c r="C918" s="79"/>
      <c r="D918" s="38" t="s">
        <v>598</v>
      </c>
      <c r="E918" s="185">
        <v>14</v>
      </c>
      <c r="F918" s="39">
        <f t="shared" si="8"/>
        <v>0</v>
      </c>
    </row>
    <row r="919" spans="1:9" x14ac:dyDescent="0.35">
      <c r="B919" s="202"/>
      <c r="C919" s="79"/>
      <c r="D919" s="38" t="s">
        <v>599</v>
      </c>
      <c r="E919" s="185">
        <v>11</v>
      </c>
      <c r="F919" s="39">
        <f t="shared" si="8"/>
        <v>0</v>
      </c>
    </row>
    <row r="920" spans="1:9" x14ac:dyDescent="0.35">
      <c r="B920" s="202"/>
      <c r="C920" s="79"/>
      <c r="D920" s="38" t="s">
        <v>600</v>
      </c>
      <c r="E920" s="185">
        <v>8</v>
      </c>
      <c r="F920" s="39">
        <f t="shared" si="8"/>
        <v>0</v>
      </c>
    </row>
    <row r="921" spans="1:9" x14ac:dyDescent="0.35">
      <c r="B921" s="202"/>
      <c r="C921" s="79"/>
      <c r="D921" s="38" t="s">
        <v>601</v>
      </c>
      <c r="E921" s="185">
        <v>5</v>
      </c>
      <c r="F921" s="39">
        <f t="shared" si="8"/>
        <v>0</v>
      </c>
    </row>
    <row r="922" spans="1:9" x14ac:dyDescent="0.35">
      <c r="B922" s="202"/>
      <c r="C922" s="79"/>
      <c r="D922" s="38" t="s">
        <v>632</v>
      </c>
      <c r="E922" s="185">
        <v>0</v>
      </c>
      <c r="F922" s="39">
        <f t="shared" si="8"/>
        <v>0</v>
      </c>
    </row>
    <row r="923" spans="1:9" x14ac:dyDescent="0.35">
      <c r="A923" s="48"/>
      <c r="B923" s="18" t="s">
        <v>639</v>
      </c>
      <c r="D923" s="5"/>
      <c r="E923" s="106"/>
      <c r="F923" s="39"/>
      <c r="G923" s="51"/>
      <c r="I923" s="51"/>
    </row>
    <row r="924" spans="1:9" x14ac:dyDescent="0.35">
      <c r="B924" s="45" t="s">
        <v>27</v>
      </c>
      <c r="D924" s="5"/>
      <c r="E924" s="106"/>
      <c r="F924" s="39"/>
    </row>
    <row r="925" spans="1:9" x14ac:dyDescent="0.35">
      <c r="B925" s="64"/>
      <c r="D925" s="5"/>
      <c r="E925" s="106"/>
      <c r="F925" s="39"/>
      <c r="G925" s="88"/>
      <c r="I925" s="88"/>
    </row>
    <row r="926" spans="1:9" x14ac:dyDescent="0.35">
      <c r="A926" s="48">
        <v>123</v>
      </c>
      <c r="B926" s="202" t="s">
        <v>640</v>
      </c>
      <c r="C926" s="49" t="s">
        <v>8</v>
      </c>
      <c r="D926" s="5" t="s">
        <v>9</v>
      </c>
      <c r="E926" s="106">
        <v>5</v>
      </c>
      <c r="F926" s="39">
        <v>0</v>
      </c>
      <c r="G926" s="196"/>
      <c r="I926" s="196"/>
    </row>
    <row r="927" spans="1:9" x14ac:dyDescent="0.35">
      <c r="A927" s="48"/>
      <c r="B927" s="202"/>
      <c r="C927" s="41"/>
      <c r="D927" s="5" t="s">
        <v>29</v>
      </c>
      <c r="E927" s="106">
        <v>0</v>
      </c>
      <c r="F927" s="39">
        <f>IF(C927="x",E927,0)</f>
        <v>0</v>
      </c>
      <c r="G927" s="196"/>
      <c r="I927" s="196"/>
    </row>
    <row r="928" spans="1:9" ht="43.5" x14ac:dyDescent="0.35">
      <c r="B928" s="18" t="s">
        <v>641</v>
      </c>
      <c r="D928" s="5"/>
      <c r="E928" s="106"/>
      <c r="F928" s="39"/>
    </row>
    <row r="929" spans="1:9" ht="43.5" x14ac:dyDescent="0.35">
      <c r="A929" s="48"/>
      <c r="B929" s="45" t="s">
        <v>642</v>
      </c>
      <c r="D929" s="5"/>
      <c r="E929" s="106"/>
      <c r="F929" s="39"/>
      <c r="G929" s="60" t="s">
        <v>643</v>
      </c>
      <c r="H929" s="47"/>
      <c r="I929" s="18"/>
    </row>
    <row r="930" spans="1:9" x14ac:dyDescent="0.35">
      <c r="B930" s="64"/>
      <c r="D930" s="5"/>
      <c r="E930" s="106"/>
      <c r="F930" s="39"/>
      <c r="G930" s="88"/>
      <c r="I930" s="88"/>
    </row>
    <row r="931" spans="1:9" x14ac:dyDescent="0.35">
      <c r="A931" s="48" t="s">
        <v>644</v>
      </c>
      <c r="B931" s="202" t="s">
        <v>645</v>
      </c>
      <c r="C931" s="41"/>
      <c r="D931" s="5" t="s">
        <v>9</v>
      </c>
      <c r="E931" s="106">
        <v>25</v>
      </c>
      <c r="F931" s="39">
        <f>IF(C931="x",E931,0)</f>
        <v>0</v>
      </c>
      <c r="G931" s="196"/>
      <c r="I931" s="196"/>
    </row>
    <row r="932" spans="1:9" x14ac:dyDescent="0.35">
      <c r="A932" s="48"/>
      <c r="B932" s="202"/>
      <c r="C932" s="41" t="s">
        <v>8</v>
      </c>
      <c r="D932" s="5" t="s">
        <v>29</v>
      </c>
      <c r="E932" s="106">
        <v>0</v>
      </c>
      <c r="F932" s="39">
        <f>IF(C932="x",E932,0)</f>
        <v>0</v>
      </c>
      <c r="G932" s="196"/>
      <c r="I932" s="196"/>
    </row>
    <row r="933" spans="1:9" x14ac:dyDescent="0.35">
      <c r="A933" s="48"/>
      <c r="B933" s="18"/>
      <c r="D933" s="5"/>
      <c r="E933" s="106"/>
      <c r="F933" s="39"/>
      <c r="G933" s="51"/>
      <c r="I933" s="51"/>
    </row>
    <row r="934" spans="1:9" x14ac:dyDescent="0.35">
      <c r="A934" s="48" t="s">
        <v>646</v>
      </c>
      <c r="B934" s="202" t="s">
        <v>647</v>
      </c>
      <c r="C934" s="41"/>
      <c r="D934" s="5" t="s">
        <v>437</v>
      </c>
      <c r="E934" s="106">
        <v>15</v>
      </c>
      <c r="F934" s="39">
        <v>0</v>
      </c>
      <c r="G934" s="196"/>
      <c r="I934" s="196"/>
    </row>
    <row r="935" spans="1:9" x14ac:dyDescent="0.35">
      <c r="A935" s="48"/>
      <c r="B935" s="202"/>
      <c r="C935" s="41" t="s">
        <v>8</v>
      </c>
      <c r="D935" s="5" t="s">
        <v>172</v>
      </c>
      <c r="E935" s="106">
        <v>0</v>
      </c>
      <c r="F935" s="39">
        <f>IF(C935="x",E935,0)</f>
        <v>0</v>
      </c>
      <c r="G935" s="196"/>
      <c r="I935" s="196"/>
    </row>
    <row r="936" spans="1:9" x14ac:dyDescent="0.35">
      <c r="B936" s="18" t="s">
        <v>648</v>
      </c>
      <c r="D936" s="5"/>
      <c r="E936" s="106"/>
      <c r="F936" s="39"/>
    </row>
    <row r="937" spans="1:9" x14ac:dyDescent="0.35">
      <c r="A937" s="48"/>
      <c r="B937" s="45" t="s">
        <v>27</v>
      </c>
      <c r="D937" s="5"/>
      <c r="E937" s="106"/>
      <c r="F937" s="39"/>
      <c r="G937" s="51"/>
      <c r="I937" s="51"/>
    </row>
    <row r="938" spans="1:9" x14ac:dyDescent="0.35">
      <c r="A938" s="48"/>
      <c r="B938" s="18"/>
      <c r="D938" s="5"/>
      <c r="E938" s="106"/>
      <c r="F938" s="39"/>
      <c r="G938" s="51"/>
      <c r="I938" s="51"/>
    </row>
    <row r="939" spans="1:9" x14ac:dyDescent="0.35">
      <c r="A939" s="1" t="s">
        <v>649</v>
      </c>
      <c r="B939" s="202" t="s">
        <v>650</v>
      </c>
      <c r="C939" s="79"/>
      <c r="D939" s="38" t="s">
        <v>596</v>
      </c>
      <c r="E939" s="185">
        <v>20</v>
      </c>
      <c r="F939" s="39">
        <f t="shared" ref="F939:F945" si="9">IF(C939="x",E939,0)</f>
        <v>0</v>
      </c>
      <c r="G939" s="204"/>
      <c r="I939" s="204" t="s">
        <v>651</v>
      </c>
    </row>
    <row r="940" spans="1:9" x14ac:dyDescent="0.35">
      <c r="B940" s="202"/>
      <c r="C940" s="79"/>
      <c r="D940" s="38" t="s">
        <v>597</v>
      </c>
      <c r="E940" s="185">
        <v>17</v>
      </c>
      <c r="F940" s="39">
        <f t="shared" si="9"/>
        <v>0</v>
      </c>
      <c r="G940" s="204"/>
      <c r="I940" s="204"/>
    </row>
    <row r="941" spans="1:9" x14ac:dyDescent="0.35">
      <c r="B941" s="202"/>
      <c r="C941" s="79" t="s">
        <v>8</v>
      </c>
      <c r="D941" s="38" t="s">
        <v>598</v>
      </c>
      <c r="E941" s="185">
        <v>14</v>
      </c>
      <c r="F941" s="39">
        <f t="shared" si="9"/>
        <v>14</v>
      </c>
      <c r="G941" s="204"/>
      <c r="I941" s="204"/>
    </row>
    <row r="942" spans="1:9" x14ac:dyDescent="0.35">
      <c r="B942" s="202"/>
      <c r="C942" s="79"/>
      <c r="D942" s="38" t="s">
        <v>599</v>
      </c>
      <c r="E942" s="185">
        <v>11</v>
      </c>
      <c r="F942" s="39">
        <f t="shared" si="9"/>
        <v>0</v>
      </c>
      <c r="G942" s="204"/>
      <c r="I942" s="204"/>
    </row>
    <row r="943" spans="1:9" x14ac:dyDescent="0.35">
      <c r="B943" s="202"/>
      <c r="C943" s="79"/>
      <c r="D943" s="38" t="s">
        <v>600</v>
      </c>
      <c r="E943" s="185">
        <v>8</v>
      </c>
      <c r="F943" s="39">
        <f t="shared" si="9"/>
        <v>0</v>
      </c>
      <c r="G943" s="204"/>
      <c r="I943" s="204"/>
    </row>
    <row r="944" spans="1:9" x14ac:dyDescent="0.35">
      <c r="B944" s="202"/>
      <c r="C944" s="79"/>
      <c r="D944" s="38" t="s">
        <v>601</v>
      </c>
      <c r="E944" s="185">
        <v>5</v>
      </c>
      <c r="F944" s="39">
        <f t="shared" si="9"/>
        <v>0</v>
      </c>
      <c r="G944" s="204"/>
      <c r="I944" s="204"/>
    </row>
    <row r="945" spans="1:9" x14ac:dyDescent="0.35">
      <c r="B945" s="202"/>
      <c r="C945" s="79"/>
      <c r="D945" s="184">
        <v>0</v>
      </c>
      <c r="E945" s="185">
        <v>0</v>
      </c>
      <c r="F945" s="39">
        <f t="shared" si="9"/>
        <v>0</v>
      </c>
      <c r="G945" s="204"/>
      <c r="I945" s="204"/>
    </row>
    <row r="946" spans="1:9" x14ac:dyDescent="0.35">
      <c r="B946" s="64"/>
      <c r="D946" s="5"/>
      <c r="E946" s="106"/>
      <c r="F946" s="39"/>
      <c r="G946" s="88"/>
      <c r="I946" s="88"/>
    </row>
    <row r="947" spans="1:9" x14ac:dyDescent="0.35">
      <c r="A947" s="1" t="s">
        <v>652</v>
      </c>
      <c r="B947" s="202" t="s">
        <v>653</v>
      </c>
      <c r="C947" s="79"/>
      <c r="D947" s="38" t="s">
        <v>596</v>
      </c>
      <c r="E947" s="185">
        <v>25</v>
      </c>
      <c r="F947" s="39">
        <f t="shared" ref="F947:F953" si="10">IF(C947="x",E947,0)</f>
        <v>0</v>
      </c>
      <c r="G947" s="204"/>
      <c r="I947" s="204" t="s">
        <v>654</v>
      </c>
    </row>
    <row r="948" spans="1:9" x14ac:dyDescent="0.35">
      <c r="B948" s="202"/>
      <c r="C948" s="79"/>
      <c r="D948" s="38" t="s">
        <v>597</v>
      </c>
      <c r="E948" s="185">
        <v>21</v>
      </c>
      <c r="F948" s="39">
        <f t="shared" si="10"/>
        <v>0</v>
      </c>
      <c r="G948" s="204"/>
      <c r="I948" s="204"/>
    </row>
    <row r="949" spans="1:9" x14ac:dyDescent="0.35">
      <c r="B949" s="202"/>
      <c r="C949" s="79" t="s">
        <v>8</v>
      </c>
      <c r="D949" s="38" t="s">
        <v>598</v>
      </c>
      <c r="E949" s="185">
        <v>17</v>
      </c>
      <c r="F949" s="39">
        <f t="shared" si="10"/>
        <v>17</v>
      </c>
      <c r="G949" s="204"/>
      <c r="I949" s="204"/>
    </row>
    <row r="950" spans="1:9" x14ac:dyDescent="0.35">
      <c r="B950" s="202"/>
      <c r="C950" s="79"/>
      <c r="D950" s="38" t="s">
        <v>599</v>
      </c>
      <c r="E950" s="185">
        <v>13</v>
      </c>
      <c r="F950" s="39">
        <f t="shared" si="10"/>
        <v>0</v>
      </c>
      <c r="G950" s="204"/>
      <c r="I950" s="204"/>
    </row>
    <row r="951" spans="1:9" x14ac:dyDescent="0.35">
      <c r="B951" s="202"/>
      <c r="C951" s="79"/>
      <c r="D951" s="38" t="s">
        <v>600</v>
      </c>
      <c r="E951" s="185">
        <v>9</v>
      </c>
      <c r="F951" s="39">
        <f t="shared" si="10"/>
        <v>0</v>
      </c>
      <c r="G951" s="204"/>
      <c r="I951" s="204"/>
    </row>
    <row r="952" spans="1:9" x14ac:dyDescent="0.35">
      <c r="B952" s="202"/>
      <c r="C952" s="79"/>
      <c r="D952" s="38" t="s">
        <v>601</v>
      </c>
      <c r="E952" s="185">
        <v>5</v>
      </c>
      <c r="F952" s="39">
        <f t="shared" si="10"/>
        <v>0</v>
      </c>
      <c r="G952" s="204"/>
      <c r="I952" s="204"/>
    </row>
    <row r="953" spans="1:9" x14ac:dyDescent="0.35">
      <c r="B953" s="202"/>
      <c r="C953" s="79"/>
      <c r="D953" s="184">
        <v>0</v>
      </c>
      <c r="E953" s="185">
        <v>0</v>
      </c>
      <c r="F953" s="39">
        <f t="shared" si="10"/>
        <v>0</v>
      </c>
      <c r="G953" s="204"/>
      <c r="I953" s="204"/>
    </row>
    <row r="954" spans="1:9" x14ac:dyDescent="0.35">
      <c r="A954" s="48"/>
      <c r="B954" s="18"/>
      <c r="D954" s="5"/>
      <c r="E954" s="106"/>
      <c r="F954" s="39"/>
      <c r="G954" s="51"/>
      <c r="I954" s="51"/>
    </row>
    <row r="955" spans="1:9" ht="15.5" x14ac:dyDescent="0.35">
      <c r="B955" s="180" t="s">
        <v>655</v>
      </c>
      <c r="C955" s="181"/>
      <c r="D955" s="181"/>
      <c r="E955" s="181"/>
      <c r="F955" s="182">
        <f>SUM(F956:F1005)</f>
        <v>105</v>
      </c>
      <c r="G955" s="181"/>
      <c r="H955" s="183"/>
      <c r="I955" s="181"/>
    </row>
    <row r="956" spans="1:9" x14ac:dyDescent="0.35">
      <c r="A956" s="48">
        <v>126</v>
      </c>
      <c r="B956" s="202" t="s">
        <v>656</v>
      </c>
      <c r="C956" s="41" t="s">
        <v>8</v>
      </c>
      <c r="D956" s="5" t="s">
        <v>9</v>
      </c>
      <c r="E956" s="106">
        <v>15</v>
      </c>
      <c r="F956" s="39">
        <f>IF(C956="x",E956,0)</f>
        <v>15</v>
      </c>
      <c r="G956" s="196"/>
      <c r="I956" s="196" t="s">
        <v>657</v>
      </c>
    </row>
    <row r="957" spans="1:9" x14ac:dyDescent="0.35">
      <c r="A957" s="48"/>
      <c r="B957" s="202"/>
      <c r="C957" s="41"/>
      <c r="D957" s="5" t="s">
        <v>29</v>
      </c>
      <c r="E957" s="106">
        <v>0</v>
      </c>
      <c r="F957" s="39">
        <f>IF(C957="x",E957,0)</f>
        <v>0</v>
      </c>
      <c r="G957" s="196"/>
      <c r="I957" s="196"/>
    </row>
    <row r="958" spans="1:9" x14ac:dyDescent="0.35">
      <c r="B958" s="18" t="s">
        <v>229</v>
      </c>
      <c r="D958" s="5"/>
      <c r="E958" s="106"/>
      <c r="F958" s="39"/>
    </row>
    <row r="959" spans="1:9" x14ac:dyDescent="0.35">
      <c r="A959" s="48"/>
      <c r="B959" s="45" t="s">
        <v>658</v>
      </c>
      <c r="D959" s="5"/>
      <c r="E959" s="106"/>
      <c r="F959" s="39"/>
      <c r="G959" s="51"/>
      <c r="I959" s="51"/>
    </row>
    <row r="960" spans="1:9" x14ac:dyDescent="0.35">
      <c r="A960" s="48"/>
      <c r="B960" s="18"/>
      <c r="D960" s="5"/>
      <c r="E960" s="106"/>
      <c r="F960" s="39"/>
      <c r="G960" s="51"/>
      <c r="I960" s="51"/>
    </row>
    <row r="961" spans="1:9" x14ac:dyDescent="0.35">
      <c r="A961" s="48">
        <v>127</v>
      </c>
      <c r="B961" s="209" t="s">
        <v>659</v>
      </c>
      <c r="C961" s="41" t="s">
        <v>8</v>
      </c>
      <c r="D961" s="5" t="s">
        <v>9</v>
      </c>
      <c r="E961" s="106">
        <v>30</v>
      </c>
      <c r="F961" s="39">
        <f>IF(C961="x",E961,0)</f>
        <v>30</v>
      </c>
      <c r="G961" s="196"/>
      <c r="I961" s="196"/>
    </row>
    <row r="962" spans="1:9" x14ac:dyDescent="0.35">
      <c r="A962" s="48"/>
      <c r="B962" s="209"/>
      <c r="C962" s="41"/>
      <c r="D962" s="5" t="s">
        <v>29</v>
      </c>
      <c r="E962" s="106">
        <v>0</v>
      </c>
      <c r="F962" s="39">
        <f>IF(C962="x",E962,0)</f>
        <v>0</v>
      </c>
      <c r="G962" s="196"/>
      <c r="I962" s="196"/>
    </row>
    <row r="963" spans="1:9" x14ac:dyDescent="0.35">
      <c r="B963" s="18" t="s">
        <v>229</v>
      </c>
      <c r="D963" s="5"/>
      <c r="E963" s="106"/>
      <c r="F963" s="39"/>
    </row>
    <row r="964" spans="1:9" x14ac:dyDescent="0.35">
      <c r="A964" s="48"/>
      <c r="B964" s="45" t="s">
        <v>660</v>
      </c>
      <c r="D964" s="5"/>
      <c r="E964" s="106"/>
      <c r="F964" s="39"/>
      <c r="G964" s="51"/>
      <c r="I964" s="51"/>
    </row>
    <row r="965" spans="1:9" x14ac:dyDescent="0.35">
      <c r="A965" s="48"/>
      <c r="B965" s="18"/>
      <c r="D965" s="5"/>
      <c r="E965" s="106"/>
      <c r="F965" s="39"/>
      <c r="G965" s="51"/>
      <c r="I965" s="51"/>
    </row>
    <row r="966" spans="1:9" x14ac:dyDescent="0.35">
      <c r="A966" s="1" t="s">
        <v>661</v>
      </c>
      <c r="B966" s="202" t="s">
        <v>662</v>
      </c>
      <c r="C966" s="79"/>
      <c r="D966" s="38" t="s">
        <v>596</v>
      </c>
      <c r="E966" s="185">
        <v>20</v>
      </c>
      <c r="F966" s="39">
        <f t="shared" ref="F966:F971" si="11">IF(C966="x",E966,0)</f>
        <v>0</v>
      </c>
    </row>
    <row r="967" spans="1:9" x14ac:dyDescent="0.35">
      <c r="B967" s="202"/>
      <c r="C967" s="79"/>
      <c r="D967" s="38" t="s">
        <v>597</v>
      </c>
      <c r="E967" s="185">
        <v>18</v>
      </c>
      <c r="F967" s="39">
        <f t="shared" si="11"/>
        <v>0</v>
      </c>
    </row>
    <row r="968" spans="1:9" x14ac:dyDescent="0.35">
      <c r="B968" s="202"/>
      <c r="C968" s="79"/>
      <c r="D968" s="38" t="s">
        <v>598</v>
      </c>
      <c r="E968" s="185">
        <v>15</v>
      </c>
      <c r="F968" s="39">
        <f t="shared" si="11"/>
        <v>0</v>
      </c>
    </row>
    <row r="969" spans="1:9" x14ac:dyDescent="0.35">
      <c r="B969" s="202"/>
      <c r="C969" s="79"/>
      <c r="D969" s="38" t="s">
        <v>599</v>
      </c>
      <c r="E969" s="185">
        <v>10</v>
      </c>
      <c r="F969" s="39">
        <f t="shared" si="11"/>
        <v>0</v>
      </c>
    </row>
    <row r="970" spans="1:9" x14ac:dyDescent="0.35">
      <c r="B970" s="202"/>
      <c r="C970" s="79"/>
      <c r="D970" s="38" t="s">
        <v>600</v>
      </c>
      <c r="E970" s="185">
        <v>5</v>
      </c>
      <c r="F970" s="39">
        <f t="shared" si="11"/>
        <v>0</v>
      </c>
    </row>
    <row r="971" spans="1:9" x14ac:dyDescent="0.35">
      <c r="B971" s="202"/>
      <c r="C971" s="79" t="s">
        <v>8</v>
      </c>
      <c r="D971" s="38" t="s">
        <v>601</v>
      </c>
      <c r="E971" s="185">
        <v>0</v>
      </c>
      <c r="F971" s="39">
        <f t="shared" si="11"/>
        <v>0</v>
      </c>
    </row>
    <row r="972" spans="1:9" x14ac:dyDescent="0.35">
      <c r="B972" s="64"/>
      <c r="D972" s="5"/>
      <c r="E972" s="106"/>
      <c r="F972" s="39"/>
      <c r="G972" s="88"/>
      <c r="I972" s="88"/>
    </row>
    <row r="973" spans="1:9" x14ac:dyDescent="0.35">
      <c r="A973" s="1" t="s">
        <v>663</v>
      </c>
      <c r="B973" s="202" t="s">
        <v>664</v>
      </c>
      <c r="C973" s="79"/>
      <c r="D973" s="38" t="s">
        <v>596</v>
      </c>
      <c r="E973" s="185">
        <v>25</v>
      </c>
      <c r="F973" s="39">
        <f t="shared" ref="F973:F978" si="12">IF(C973="x",E973,0)</f>
        <v>0</v>
      </c>
      <c r="G973" s="204"/>
      <c r="I973" s="204" t="s">
        <v>665</v>
      </c>
    </row>
    <row r="974" spans="1:9" x14ac:dyDescent="0.35">
      <c r="B974" s="202"/>
      <c r="C974" s="79" t="s">
        <v>8</v>
      </c>
      <c r="D974" s="38" t="s">
        <v>597</v>
      </c>
      <c r="E974" s="185">
        <v>20</v>
      </c>
      <c r="F974" s="39">
        <f t="shared" si="12"/>
        <v>20</v>
      </c>
      <c r="G974" s="204"/>
      <c r="I974" s="204"/>
    </row>
    <row r="975" spans="1:9" x14ac:dyDescent="0.35">
      <c r="B975" s="202"/>
      <c r="C975" s="79"/>
      <c r="D975" s="38" t="s">
        <v>598</v>
      </c>
      <c r="E975" s="185">
        <v>15</v>
      </c>
      <c r="F975" s="39">
        <f t="shared" si="12"/>
        <v>0</v>
      </c>
      <c r="G975" s="204"/>
      <c r="I975" s="204"/>
    </row>
    <row r="976" spans="1:9" x14ac:dyDescent="0.35">
      <c r="B976" s="202"/>
      <c r="C976" s="79"/>
      <c r="D976" s="38" t="s">
        <v>599</v>
      </c>
      <c r="E976" s="185">
        <v>10</v>
      </c>
      <c r="F976" s="39">
        <f t="shared" si="12"/>
        <v>0</v>
      </c>
      <c r="G976" s="204"/>
      <c r="I976" s="204"/>
    </row>
    <row r="977" spans="1:9" x14ac:dyDescent="0.35">
      <c r="B977" s="202"/>
      <c r="C977" s="79"/>
      <c r="D977" s="38" t="s">
        <v>600</v>
      </c>
      <c r="E977" s="185">
        <v>5</v>
      </c>
      <c r="F977" s="39">
        <f t="shared" si="12"/>
        <v>0</v>
      </c>
      <c r="G977" s="204"/>
      <c r="I977" s="204"/>
    </row>
    <row r="978" spans="1:9" x14ac:dyDescent="0.35">
      <c r="B978" s="202"/>
      <c r="C978" s="79"/>
      <c r="D978" s="38" t="s">
        <v>601</v>
      </c>
      <c r="E978" s="185">
        <v>0</v>
      </c>
      <c r="F978" s="39">
        <f t="shared" si="12"/>
        <v>0</v>
      </c>
      <c r="G978" s="204"/>
      <c r="I978" s="204"/>
    </row>
    <row r="979" spans="1:9" x14ac:dyDescent="0.35">
      <c r="B979" s="64"/>
      <c r="D979" s="5"/>
      <c r="E979" s="106"/>
      <c r="F979" s="39"/>
      <c r="G979" s="88"/>
      <c r="I979" s="88"/>
    </row>
    <row r="980" spans="1:9" x14ac:dyDescent="0.35">
      <c r="A980" s="1" t="s">
        <v>666</v>
      </c>
      <c r="B980" s="202" t="s">
        <v>667</v>
      </c>
      <c r="C980" s="79"/>
      <c r="D980" s="38" t="s">
        <v>596</v>
      </c>
      <c r="E980" s="185">
        <v>25</v>
      </c>
      <c r="F980" s="39">
        <f t="shared" ref="F980:F985" si="13">IF(C980="x",E980,0)</f>
        <v>0</v>
      </c>
      <c r="G980" s="204"/>
      <c r="I980" s="204" t="s">
        <v>668</v>
      </c>
    </row>
    <row r="981" spans="1:9" x14ac:dyDescent="0.35">
      <c r="B981" s="202"/>
      <c r="C981" s="79" t="s">
        <v>8</v>
      </c>
      <c r="D981" s="38" t="s">
        <v>597</v>
      </c>
      <c r="E981" s="185">
        <v>20</v>
      </c>
      <c r="F981" s="39">
        <f t="shared" si="13"/>
        <v>20</v>
      </c>
      <c r="G981" s="204"/>
      <c r="I981" s="204"/>
    </row>
    <row r="982" spans="1:9" x14ac:dyDescent="0.35">
      <c r="B982" s="202"/>
      <c r="C982" s="79"/>
      <c r="D982" s="38" t="s">
        <v>598</v>
      </c>
      <c r="E982" s="185">
        <v>15</v>
      </c>
      <c r="F982" s="39">
        <f t="shared" si="13"/>
        <v>0</v>
      </c>
      <c r="G982" s="204"/>
      <c r="I982" s="204"/>
    </row>
    <row r="983" spans="1:9" x14ac:dyDescent="0.35">
      <c r="B983" s="202"/>
      <c r="C983" s="79"/>
      <c r="D983" s="38" t="s">
        <v>599</v>
      </c>
      <c r="E983" s="185">
        <v>10</v>
      </c>
      <c r="F983" s="39">
        <f t="shared" si="13"/>
        <v>0</v>
      </c>
      <c r="G983" s="204"/>
      <c r="I983" s="204"/>
    </row>
    <row r="984" spans="1:9" x14ac:dyDescent="0.35">
      <c r="B984" s="202"/>
      <c r="C984" s="79"/>
      <c r="D984" s="38" t="s">
        <v>600</v>
      </c>
      <c r="E984" s="185">
        <v>5</v>
      </c>
      <c r="F984" s="39">
        <f t="shared" si="13"/>
        <v>0</v>
      </c>
      <c r="G984" s="204"/>
      <c r="I984" s="204"/>
    </row>
    <row r="985" spans="1:9" x14ac:dyDescent="0.35">
      <c r="B985" s="202"/>
      <c r="C985" s="79"/>
      <c r="D985" s="38" t="s">
        <v>601</v>
      </c>
      <c r="E985" s="185">
        <v>0</v>
      </c>
      <c r="F985" s="39">
        <f t="shared" si="13"/>
        <v>0</v>
      </c>
      <c r="G985" s="204"/>
      <c r="I985" s="204"/>
    </row>
    <row r="986" spans="1:9" x14ac:dyDescent="0.35">
      <c r="B986" s="64"/>
      <c r="D986" s="5"/>
      <c r="E986" s="106"/>
      <c r="F986" s="39"/>
      <c r="G986" s="88"/>
      <c r="I986" s="88"/>
    </row>
    <row r="987" spans="1:9" x14ac:dyDescent="0.35">
      <c r="A987" s="1" t="s">
        <v>669</v>
      </c>
      <c r="B987" s="202" t="s">
        <v>670</v>
      </c>
      <c r="C987" s="79"/>
      <c r="D987" s="38" t="s">
        <v>596</v>
      </c>
      <c r="E987" s="185">
        <v>25</v>
      </c>
      <c r="F987" s="39">
        <f t="shared" ref="F987:F992" si="14">IF(C987="x",E987,0)</f>
        <v>0</v>
      </c>
      <c r="G987" s="204"/>
      <c r="I987" s="204" t="s">
        <v>671</v>
      </c>
    </row>
    <row r="988" spans="1:9" x14ac:dyDescent="0.35">
      <c r="B988" s="202"/>
      <c r="C988" s="79"/>
      <c r="D988" s="38" t="s">
        <v>597</v>
      </c>
      <c r="E988" s="185">
        <v>20</v>
      </c>
      <c r="F988" s="39">
        <f t="shared" si="14"/>
        <v>0</v>
      </c>
      <c r="G988" s="204"/>
      <c r="I988" s="204"/>
    </row>
    <row r="989" spans="1:9" x14ac:dyDescent="0.35">
      <c r="B989" s="202"/>
      <c r="C989" s="79" t="s">
        <v>8</v>
      </c>
      <c r="D989" s="38" t="s">
        <v>598</v>
      </c>
      <c r="E989" s="185">
        <v>15</v>
      </c>
      <c r="F989" s="39">
        <f t="shared" si="14"/>
        <v>15</v>
      </c>
      <c r="G989" s="204"/>
      <c r="I989" s="204"/>
    </row>
    <row r="990" spans="1:9" x14ac:dyDescent="0.35">
      <c r="B990" s="202"/>
      <c r="C990" s="79"/>
      <c r="D990" s="38" t="s">
        <v>599</v>
      </c>
      <c r="E990" s="185">
        <v>10</v>
      </c>
      <c r="F990" s="39">
        <f t="shared" si="14"/>
        <v>0</v>
      </c>
      <c r="G990" s="204"/>
      <c r="I990" s="204"/>
    </row>
    <row r="991" spans="1:9" x14ac:dyDescent="0.35">
      <c r="B991" s="202"/>
      <c r="C991" s="79"/>
      <c r="D991" s="38" t="s">
        <v>600</v>
      </c>
      <c r="E991" s="185">
        <v>5</v>
      </c>
      <c r="F991" s="39">
        <f t="shared" si="14"/>
        <v>0</v>
      </c>
      <c r="G991" s="204"/>
      <c r="I991" s="204"/>
    </row>
    <row r="992" spans="1:9" x14ac:dyDescent="0.35">
      <c r="B992" s="202"/>
      <c r="C992" s="79"/>
      <c r="D992" s="38" t="s">
        <v>601</v>
      </c>
      <c r="E992" s="185">
        <v>0</v>
      </c>
      <c r="F992" s="39">
        <f t="shared" si="14"/>
        <v>0</v>
      </c>
      <c r="G992" s="204"/>
      <c r="I992" s="204"/>
    </row>
    <row r="993" spans="1:9" x14ac:dyDescent="0.35">
      <c r="B993" s="64"/>
      <c r="D993" s="5"/>
      <c r="E993" s="106"/>
      <c r="F993" s="39"/>
      <c r="G993" s="88"/>
      <c r="I993" s="88"/>
    </row>
    <row r="994" spans="1:9" x14ac:dyDescent="0.35">
      <c r="A994" s="1" t="s">
        <v>672</v>
      </c>
      <c r="B994" s="202" t="s">
        <v>673</v>
      </c>
      <c r="C994" s="79"/>
      <c r="D994" s="38" t="s">
        <v>596</v>
      </c>
      <c r="E994" s="185">
        <v>25</v>
      </c>
      <c r="F994" s="39">
        <f t="shared" ref="F994:F999" si="15">IF(C994="x",E994,0)</f>
        <v>0</v>
      </c>
      <c r="G994" s="204"/>
      <c r="I994" s="204" t="s">
        <v>674</v>
      </c>
    </row>
    <row r="995" spans="1:9" x14ac:dyDescent="0.35">
      <c r="B995" s="202"/>
      <c r="C995" s="79"/>
      <c r="D995" s="38" t="s">
        <v>597</v>
      </c>
      <c r="E995" s="185">
        <v>20</v>
      </c>
      <c r="F995" s="39">
        <f t="shared" si="15"/>
        <v>0</v>
      </c>
      <c r="G995" s="204"/>
      <c r="I995" s="204"/>
    </row>
    <row r="996" spans="1:9" x14ac:dyDescent="0.35">
      <c r="B996" s="202"/>
      <c r="C996" s="79"/>
      <c r="D996" s="38" t="s">
        <v>598</v>
      </c>
      <c r="E996" s="185">
        <v>15</v>
      </c>
      <c r="F996" s="39">
        <f t="shared" si="15"/>
        <v>0</v>
      </c>
      <c r="G996" s="204"/>
      <c r="I996" s="204"/>
    </row>
    <row r="997" spans="1:9" x14ac:dyDescent="0.35">
      <c r="B997" s="202"/>
      <c r="C997" s="79"/>
      <c r="D997" s="38" t="s">
        <v>599</v>
      </c>
      <c r="E997" s="185">
        <v>10</v>
      </c>
      <c r="F997" s="39">
        <f t="shared" si="15"/>
        <v>0</v>
      </c>
      <c r="G997" s="204"/>
      <c r="I997" s="204"/>
    </row>
    <row r="998" spans="1:9" x14ac:dyDescent="0.35">
      <c r="B998" s="202"/>
      <c r="C998" s="79" t="s">
        <v>8</v>
      </c>
      <c r="D998" s="38" t="s">
        <v>600</v>
      </c>
      <c r="E998" s="185">
        <v>5</v>
      </c>
      <c r="F998" s="39">
        <f t="shared" si="15"/>
        <v>5</v>
      </c>
      <c r="G998" s="204"/>
      <c r="I998" s="204"/>
    </row>
    <row r="999" spans="1:9" x14ac:dyDescent="0.35">
      <c r="B999" s="202"/>
      <c r="C999" s="79"/>
      <c r="D999" s="38" t="s">
        <v>601</v>
      </c>
      <c r="E999" s="185">
        <v>0</v>
      </c>
      <c r="F999" s="39">
        <f t="shared" si="15"/>
        <v>0</v>
      </c>
      <c r="G999" s="204"/>
      <c r="I999" s="204"/>
    </row>
    <row r="1000" spans="1:9" x14ac:dyDescent="0.35">
      <c r="B1000" s="5"/>
      <c r="C1000" s="96"/>
      <c r="D1000" s="38"/>
      <c r="E1000" s="185"/>
      <c r="F1000" s="39"/>
    </row>
    <row r="1001" spans="1:9" s="18" customFormat="1" x14ac:dyDescent="0.35">
      <c r="A1001" s="48">
        <v>129</v>
      </c>
      <c r="B1001" s="202" t="s">
        <v>675</v>
      </c>
      <c r="C1001" s="41"/>
      <c r="D1001" s="5" t="s">
        <v>9</v>
      </c>
      <c r="E1001" s="106">
        <v>15</v>
      </c>
      <c r="F1001" s="39">
        <f>IF(C1001="x",E1001,0)</f>
        <v>0</v>
      </c>
      <c r="G1001" s="196"/>
      <c r="H1001" s="54"/>
      <c r="I1001" s="196"/>
    </row>
    <row r="1002" spans="1:9" s="18" customFormat="1" x14ac:dyDescent="0.35">
      <c r="A1002" s="48"/>
      <c r="B1002" s="202"/>
      <c r="C1002" s="41" t="s">
        <v>8</v>
      </c>
      <c r="D1002" s="5" t="s">
        <v>29</v>
      </c>
      <c r="E1002" s="106">
        <v>0</v>
      </c>
      <c r="F1002" s="39">
        <f>IF(C1002="x",E1002,0)</f>
        <v>0</v>
      </c>
      <c r="G1002" s="196"/>
      <c r="H1002" s="54"/>
      <c r="I1002" s="196"/>
    </row>
    <row r="1003" spans="1:9" s="18" customFormat="1" x14ac:dyDescent="0.35">
      <c r="A1003" s="48"/>
      <c r="B1003" s="18" t="s">
        <v>47</v>
      </c>
      <c r="C1003" s="5"/>
      <c r="D1003" s="5"/>
      <c r="E1003" s="106"/>
      <c r="F1003" s="38"/>
      <c r="G1003" s="51"/>
      <c r="H1003" s="54"/>
      <c r="I1003" s="51"/>
    </row>
    <row r="1004" spans="1:9" s="18" customFormat="1" x14ac:dyDescent="0.35">
      <c r="A1004" s="48"/>
      <c r="B1004" s="45" t="s">
        <v>27</v>
      </c>
      <c r="C1004" s="5"/>
      <c r="D1004" s="5"/>
      <c r="E1004" s="106"/>
      <c r="F1004" s="38"/>
      <c r="G1004" s="51"/>
      <c r="H1004" s="54"/>
      <c r="I1004" s="51"/>
    </row>
    <row r="1005" spans="1:9" x14ac:dyDescent="0.35">
      <c r="B1005" s="64"/>
      <c r="D1005" s="18"/>
      <c r="E1005" s="106"/>
      <c r="F1005" s="189"/>
      <c r="G1005" s="88"/>
      <c r="I1005" s="88"/>
    </row>
    <row r="1006" spans="1:9" x14ac:dyDescent="0.35">
      <c r="A1006" s="173"/>
      <c r="B1006" s="190" t="s">
        <v>676</v>
      </c>
      <c r="C1006" s="190"/>
      <c r="D1006" s="190"/>
      <c r="E1006" s="190"/>
      <c r="F1006" s="190"/>
      <c r="G1006" s="190"/>
      <c r="H1006" s="191"/>
      <c r="I1006" s="190"/>
    </row>
    <row r="1007" spans="1:9" x14ac:dyDescent="0.35">
      <c r="B1007" s="109"/>
      <c r="E1007" s="156"/>
      <c r="F1007" s="192"/>
    </row>
  </sheetData>
  <sheetProtection algorithmName="SHA-512" hashValue="yEpUeWSgO4tejTM+QA1TJMjd8l9xsIJddRgm5MT/yrHP3xHH2XZ5D/Ez8nQflayOaBYrCrnOJ6Oh39CTBcWORA==" saltValue="CIgoI2ljY7A0xWvPPPEokA==" spinCount="100000" sheet="1" objects="1" scenarios="1"/>
  <protectedRanges>
    <protectedRange sqref="C342:C353 D791:E791 D473:E473 G473:I473 G791:I791 C956:C1004 C891:C954 C830:C889 C798:C828 C795:C796 C738:C793 C677:C736 C600:C675 C480:C598 C477:C478 C449:C475 C418:C447 C387:C416 C356:C385" name="Range6"/>
    <protectedRange sqref="C338:D340" name="Range5"/>
    <protectedRange sqref="C326:D330" name="Range4"/>
    <protectedRange sqref="C109:C112 D261:E261 G261:I261 C321:C324 C268:C319 C265:C266 C173:C263 C114:C171" name="Range3"/>
    <protectedRange sqref="C102:D107" name="Range2"/>
    <protectedRange sqref="C7:C99" name="Range1"/>
    <protectedRange sqref="F473 F791" name="Range6_1"/>
    <protectedRange sqref="F261" name="Range3_1"/>
    <protectedRange sqref="C955:E955 I955" name="Range6_2"/>
    <protectedRange sqref="G955:H955" name="Range6_1_1"/>
    <protectedRange sqref="C890:E890 I890" name="Range6_3"/>
    <protectedRange sqref="G890:H890" name="Range6_1_2"/>
    <protectedRange sqref="C829:E829 I829" name="Range6_4"/>
    <protectedRange sqref="G829:H829" name="Range6_1_3"/>
    <protectedRange sqref="C797:E797 I797" name="Range6_5"/>
    <protectedRange sqref="G797:H797" name="Range6_1_4"/>
    <protectedRange sqref="C794:E794 I794" name="Range6_6"/>
    <protectedRange sqref="G794:H794" name="Range6_1_5"/>
    <protectedRange sqref="C737:E737 I737" name="Range6_7"/>
    <protectedRange sqref="G737:H737" name="Range6_1_6"/>
    <protectedRange sqref="C676:E676 I676" name="Range6_8"/>
    <protectedRange sqref="G676:H676" name="Range6_1_7"/>
    <protectedRange sqref="C599:E599 I599" name="Range6_9"/>
    <protectedRange sqref="G599:H599" name="Range6_1_8"/>
    <protectedRange sqref="C479:E479 I479" name="Range6_10"/>
    <protectedRange sqref="G479:H479" name="Range6_1_9"/>
    <protectedRange sqref="C476:E476 I476" name="Range6_11"/>
    <protectedRange sqref="G476:H476" name="Range6_1_10"/>
    <protectedRange sqref="C448:E448 I448" name="Range6_12"/>
    <protectedRange sqref="G448:H448" name="Range6_1_11"/>
    <protectedRange sqref="C417:E417 I417" name="Range6_13"/>
    <protectedRange sqref="G417:H417" name="Range6_1_12"/>
    <protectedRange sqref="C386:E386 I386" name="Range6_14"/>
    <protectedRange sqref="G386:H386" name="Range6_1_13"/>
    <protectedRange sqref="C354:E355 I354:I355" name="Range6_15"/>
    <protectedRange sqref="G354:H355" name="Range6_1_14"/>
    <protectedRange sqref="C320:E320 I320" name="Range3_2"/>
    <protectedRange sqref="G320:H320" name="Range3_1_1"/>
    <protectedRange sqref="C267:E267 I267" name="Range3_3"/>
    <protectedRange sqref="G267:H267" name="Range3_1_2"/>
    <protectedRange sqref="C264:E264 I264" name="Range3_4"/>
    <protectedRange sqref="G264:H264" name="Range3_1_3"/>
    <protectedRange sqref="C172:E172 I172" name="Range3_5"/>
    <protectedRange sqref="G172:H172" name="Range3_1_4"/>
    <protectedRange sqref="C113:E113 I113" name="Range3_6"/>
    <protectedRange sqref="G113:H113" name="Range3_1_5"/>
  </protectedRanges>
  <mergeCells count="38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34:B935"/>
    <mergeCell ref="G934:G935"/>
    <mergeCell ref="I934:I935"/>
    <mergeCell ref="B939:B945"/>
    <mergeCell ref="G939:G945"/>
    <mergeCell ref="I939:I945"/>
    <mergeCell ref="B926:B927"/>
    <mergeCell ref="G926:G927"/>
    <mergeCell ref="I926:I927"/>
    <mergeCell ref="B931:B932"/>
    <mergeCell ref="G931:G932"/>
    <mergeCell ref="I931:I932"/>
    <mergeCell ref="B891:B892"/>
    <mergeCell ref="G891:G892"/>
    <mergeCell ref="I891:I892"/>
    <mergeCell ref="B896:B902"/>
    <mergeCell ref="B906:B912"/>
    <mergeCell ref="B916:B922"/>
    <mergeCell ref="B880:B881"/>
    <mergeCell ref="G880:G881"/>
    <mergeCell ref="I880:I881"/>
    <mergeCell ref="B885:B886"/>
    <mergeCell ref="G885:G886"/>
    <mergeCell ref="I885:I886"/>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30:B831"/>
    <mergeCell ref="G830:G831"/>
    <mergeCell ref="I830:I831"/>
    <mergeCell ref="B835:B836"/>
    <mergeCell ref="G835:G836"/>
    <mergeCell ref="I835:I836"/>
    <mergeCell ref="B803:B808"/>
    <mergeCell ref="B810:B813"/>
    <mergeCell ref="B817:B821"/>
    <mergeCell ref="G817:G821"/>
    <mergeCell ref="I817:I821"/>
    <mergeCell ref="B823:B825"/>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17:B720"/>
    <mergeCell ref="G717:G720"/>
    <mergeCell ref="I717:I720"/>
    <mergeCell ref="B722:B723"/>
    <mergeCell ref="G722:G723"/>
    <mergeCell ref="I722:I723"/>
    <mergeCell ref="B692:B693"/>
    <mergeCell ref="B697:B699"/>
    <mergeCell ref="B703:B707"/>
    <mergeCell ref="B712:B713"/>
    <mergeCell ref="G712:G713"/>
    <mergeCell ref="I712:I713"/>
    <mergeCell ref="B684:B685"/>
    <mergeCell ref="G684:G685"/>
    <mergeCell ref="I684:I685"/>
    <mergeCell ref="B687:B688"/>
    <mergeCell ref="G687:G688"/>
    <mergeCell ref="I687:I688"/>
    <mergeCell ref="B671:B672"/>
    <mergeCell ref="G671:G672"/>
    <mergeCell ref="I671:I672"/>
    <mergeCell ref="B677:B680"/>
    <mergeCell ref="G677:G680"/>
    <mergeCell ref="I677:I680"/>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02:B503"/>
    <mergeCell ref="G502:G503"/>
    <mergeCell ref="I502:I503"/>
    <mergeCell ref="B507:B508"/>
    <mergeCell ref="G507:G508"/>
    <mergeCell ref="I507:I508"/>
    <mergeCell ref="B494:B495"/>
    <mergeCell ref="G494:G495"/>
    <mergeCell ref="I494:I495"/>
    <mergeCell ref="B497:B498"/>
    <mergeCell ref="G497:G498"/>
    <mergeCell ref="I497:I498"/>
    <mergeCell ref="B488:B489"/>
    <mergeCell ref="G488:G489"/>
    <mergeCell ref="I488:I489"/>
    <mergeCell ref="B491:B492"/>
    <mergeCell ref="G491:G492"/>
    <mergeCell ref="I491:I492"/>
    <mergeCell ref="B480:B481"/>
    <mergeCell ref="G480:G481"/>
    <mergeCell ref="I480:I481"/>
    <mergeCell ref="B485:B486"/>
    <mergeCell ref="G485:G486"/>
    <mergeCell ref="I485:I486"/>
    <mergeCell ref="B436:B438"/>
    <mergeCell ref="B442:B444"/>
    <mergeCell ref="B449:B451"/>
    <mergeCell ref="B455:B457"/>
    <mergeCell ref="B461:B463"/>
    <mergeCell ref="B467:B469"/>
    <mergeCell ref="B399:B401"/>
    <mergeCell ref="B405:B407"/>
    <mergeCell ref="B411:B413"/>
    <mergeCell ref="B418:B420"/>
    <mergeCell ref="B424:B426"/>
    <mergeCell ref="B430:B432"/>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60:B61"/>
    <mergeCell ref="G60:G61"/>
    <mergeCell ref="I60:I61"/>
    <mergeCell ref="B65:B66"/>
    <mergeCell ref="G65:G66"/>
    <mergeCell ref="I65:I66"/>
    <mergeCell ref="B45:B46"/>
    <mergeCell ref="G45:G46"/>
    <mergeCell ref="I45:I46"/>
    <mergeCell ref="B50:B51"/>
    <mergeCell ref="B55:B56"/>
    <mergeCell ref="G55:G56"/>
    <mergeCell ref="I55:I56"/>
    <mergeCell ref="B40:B41"/>
    <mergeCell ref="G40:G41"/>
    <mergeCell ref="I40:I41"/>
    <mergeCell ref="B19:B20"/>
    <mergeCell ref="G19:G20"/>
    <mergeCell ref="I19:I20"/>
    <mergeCell ref="B24:B25"/>
    <mergeCell ref="B30:B31"/>
    <mergeCell ref="G30:G31"/>
    <mergeCell ref="I30:I31"/>
    <mergeCell ref="B1:H1"/>
    <mergeCell ref="B7:B9"/>
    <mergeCell ref="G7:G9"/>
    <mergeCell ref="H7:H9"/>
    <mergeCell ref="I7:I9"/>
    <mergeCell ref="B13:B15"/>
    <mergeCell ref="G13:G15"/>
    <mergeCell ref="I13:I15"/>
    <mergeCell ref="B35:B36"/>
    <mergeCell ref="G35:G36"/>
    <mergeCell ref="I35:I36"/>
  </mergeCells>
  <conditionalFormatting sqref="B4:B5 B10:B12 B16:B18 B32:B34 B37:B39 B57:B59 B62:B64 B263 B194 B200 B475 B793 B1008:B1048576 B21:B24 B27 B29 B241 B347 B429 B435 B441 B447 B460 B466 B44 B54 B98:B99 B124 B161 B147 B151 B171 B233 B260 B353 B577 B930 B954 B612:B613 B149 B361 B392 B273:B283 B297:B307 B681:B683 B694:B696 B265:B266 B243 B285:B291">
    <cfRule type="containsText" dxfId="313" priority="305" operator="containsText" text="Please fill your answer here.">
      <formula>NOT(ISERROR(SEARCH("Please fill your answer here.",B4)))</formula>
    </cfRule>
  </conditionalFormatting>
  <conditionalFormatting sqref="B72:B74">
    <cfRule type="containsText" dxfId="312" priority="304" operator="containsText" text="Please fill your answer here.">
      <formula>NOT(ISERROR(SEARCH("Please fill your answer here.",B72)))</formula>
    </cfRule>
  </conditionalFormatting>
  <conditionalFormatting sqref="B67:B69">
    <cfRule type="containsText" dxfId="311" priority="303" operator="containsText" text="Please fill your answer here.">
      <formula>NOT(ISERROR(SEARCH("Please fill your answer here.",B67)))</formula>
    </cfRule>
  </conditionalFormatting>
  <conditionalFormatting sqref="B116:B118">
    <cfRule type="containsText" dxfId="310" priority="302" operator="containsText" text="Please fill your answer here.">
      <formula>NOT(ISERROR(SEARCH("Please fill your answer here.",B116)))</formula>
    </cfRule>
  </conditionalFormatting>
  <conditionalFormatting sqref="B132 B141 B146">
    <cfRule type="containsText" dxfId="309" priority="301" operator="containsText" text="Please fill your answer here.">
      <formula>NOT(ISERROR(SEARCH("Please fill your answer here.",B132)))</formula>
    </cfRule>
  </conditionalFormatting>
  <conditionalFormatting sqref="B154:B156">
    <cfRule type="containsText" dxfId="308" priority="300" operator="containsText" text="Please fill your answer here.">
      <formula>NOT(ISERROR(SEARCH("Please fill your answer here.",B154)))</formula>
    </cfRule>
  </conditionalFormatting>
  <conditionalFormatting sqref="B175:B177">
    <cfRule type="containsText" dxfId="307" priority="299" operator="containsText" text="Please fill your answer here.">
      <formula>NOT(ISERROR(SEARCH("Please fill your answer here.",B175)))</formula>
    </cfRule>
  </conditionalFormatting>
  <conditionalFormatting sqref="B180:B182">
    <cfRule type="containsText" dxfId="306" priority="298" operator="containsText" text="Please fill your answer here.">
      <formula>NOT(ISERROR(SEARCH("Please fill your answer here.",B180)))</formula>
    </cfRule>
  </conditionalFormatting>
  <conditionalFormatting sqref="B186:B188">
    <cfRule type="containsText" dxfId="305" priority="297" operator="containsText" text="Please fill your answer here.">
      <formula>NOT(ISERROR(SEARCH("Please fill your answer here.",B186)))</formula>
    </cfRule>
  </conditionalFormatting>
  <conditionalFormatting sqref="B221:B223 B228">
    <cfRule type="containsText" dxfId="304" priority="296" operator="containsText" text="Please fill your answer here.">
      <formula>NOT(ISERROR(SEARCH("Please fill your answer here.",B221)))</formula>
    </cfRule>
  </conditionalFormatting>
  <conditionalFormatting sqref="B236:B238">
    <cfRule type="containsText" dxfId="303" priority="295" operator="containsText" text="Please fill your answer here.">
      <formula>NOT(ISERROR(SEARCH("Please fill your answer here.",B236)))</formula>
    </cfRule>
  </conditionalFormatting>
  <conditionalFormatting sqref="B262">
    <cfRule type="containsText" dxfId="302" priority="294" operator="containsText" text="Please fill your answer here.">
      <formula>NOT(ISERROR(SEARCH("Please fill your answer here.",B262)))</formula>
    </cfRule>
  </conditionalFormatting>
  <conditionalFormatting sqref="A262:E262 G262:H262 J262:XFD262">
    <cfRule type="expression" dxfId="301" priority="291">
      <formula>$B262="Dimension 1: Policy is completed"</formula>
    </cfRule>
    <cfRule type="expression" dxfId="300" priority="292">
      <formula>$B262="Dimension 1: Policy contains missing answers"</formula>
    </cfRule>
    <cfRule type="containsText" dxfId="299" priority="293" operator="containsText" text="This section contains missing answers">
      <formula>NOT(ISERROR(SEARCH("This section contains missing answers",A262)))</formula>
    </cfRule>
  </conditionalFormatting>
  <conditionalFormatting sqref="B331">
    <cfRule type="containsText" dxfId="298" priority="290" operator="containsText" text="Please fill your answer here.">
      <formula>NOT(ISERROR(SEARCH("Please fill your answer here.",B331)))</formula>
    </cfRule>
  </conditionalFormatting>
  <conditionalFormatting sqref="B341">
    <cfRule type="containsText" dxfId="297" priority="289" operator="containsText" text="Please fill your answer here.">
      <formula>NOT(ISERROR(SEARCH("Please fill your answer here.",B341)))</formula>
    </cfRule>
  </conditionalFormatting>
  <conditionalFormatting sqref="B324">
    <cfRule type="containsText" dxfId="296" priority="288" operator="containsText" text="Please fill your answer here.">
      <formula>NOT(ISERROR(SEARCH("Please fill your answer here.",B324)))</formula>
    </cfRule>
  </conditionalFormatting>
  <conditionalFormatting sqref="B373">
    <cfRule type="containsText" dxfId="295" priority="287" operator="containsText" text="Please fill your answer here.">
      <formula>NOT(ISERROR(SEARCH("Please fill your answer here.",B373)))</formula>
    </cfRule>
  </conditionalFormatting>
  <conditionalFormatting sqref="B379">
    <cfRule type="containsText" dxfId="294" priority="286" operator="containsText" text="Please fill your answer here.">
      <formula>NOT(ISERROR(SEARCH("Please fill your answer here.",B379)))</formula>
    </cfRule>
  </conditionalFormatting>
  <conditionalFormatting sqref="B385 B398 B404 B410 B416">
    <cfRule type="containsText" dxfId="293" priority="285" operator="containsText" text="Please fill your answer here.">
      <formula>NOT(ISERROR(SEARCH("Please fill your answer here.",B385)))</formula>
    </cfRule>
  </conditionalFormatting>
  <conditionalFormatting sqref="B345">
    <cfRule type="containsText" dxfId="292" priority="284" operator="containsText" text="Please fill your answer here.">
      <formula>NOT(ISERROR(SEARCH("Please fill your answer here.",B345)))</formula>
    </cfRule>
  </conditionalFormatting>
  <conditionalFormatting sqref="B359">
    <cfRule type="containsText" dxfId="291" priority="283" operator="containsText" text="Please fill your answer here.">
      <formula>NOT(ISERROR(SEARCH("Please fill your answer here.",B359)))</formula>
    </cfRule>
  </conditionalFormatting>
  <conditionalFormatting sqref="B377">
    <cfRule type="containsText" dxfId="290" priority="282" operator="containsText" text="Please fill your answer here.">
      <formula>NOT(ISERROR(SEARCH("Please fill your answer here.",B377)))</formula>
    </cfRule>
  </conditionalFormatting>
  <conditionalFormatting sqref="B423">
    <cfRule type="containsText" dxfId="289" priority="281" operator="containsText" text="Please fill your answer here.">
      <formula>NOT(ISERROR(SEARCH("Please fill your answer here.",B423)))</formula>
    </cfRule>
  </conditionalFormatting>
  <conditionalFormatting sqref="B454">
    <cfRule type="containsText" dxfId="288" priority="280" operator="containsText" text="Please fill your answer here.">
      <formula>NOT(ISERROR(SEARCH("Please fill your answer here.",B454)))</formula>
    </cfRule>
  </conditionalFormatting>
  <conditionalFormatting sqref="B472">
    <cfRule type="containsText" dxfId="287" priority="279" operator="containsText" text="Please fill your answer here.">
      <formula>NOT(ISERROR(SEARCH("Please fill your answer here.",B472)))</formula>
    </cfRule>
  </conditionalFormatting>
  <conditionalFormatting sqref="B474">
    <cfRule type="containsText" dxfId="286" priority="278" operator="containsText" text="Please fill your answer here.">
      <formula>NOT(ISERROR(SEARCH("Please fill your answer here.",B474)))</formula>
    </cfRule>
  </conditionalFormatting>
  <conditionalFormatting sqref="B313 B319">
    <cfRule type="containsText" dxfId="285" priority="277" operator="containsText" text="Please fill your answer here.">
      <formula>NOT(ISERROR(SEARCH("Please fill your answer here.",B313)))</formula>
    </cfRule>
  </conditionalFormatting>
  <conditionalFormatting sqref="B311">
    <cfRule type="containsText" dxfId="284" priority="276" operator="containsText" text="Please fill your answer here.">
      <formula>NOT(ISERROR(SEARCH("Please fill your answer here.",B311)))</formula>
    </cfRule>
  </conditionalFormatting>
  <conditionalFormatting sqref="B541">
    <cfRule type="containsText" dxfId="283" priority="274" operator="containsText" text="Please fill your answer here.">
      <formula>NOT(ISERROR(SEARCH("Please fill your answer here.",B541)))</formula>
    </cfRule>
  </conditionalFormatting>
  <conditionalFormatting sqref="B477:B478 B499:B501 B790 B490 B493 B496 B519:B521 B546 B562 B623 B647 B670 B686 B721 B745 B506 B511 B516 B644">
    <cfRule type="containsText" dxfId="282" priority="275" operator="containsText" text="Please fill your answer here.">
      <formula>NOT(ISERROR(SEARCH("Please fill your answer here.",B477)))</formula>
    </cfRule>
  </conditionalFormatting>
  <conditionalFormatting sqref="B526">
    <cfRule type="containsText" dxfId="281" priority="273" operator="containsText" text="Please fill your answer here.">
      <formula>NOT(ISERROR(SEARCH("Please fill your answer here.",B526)))</formula>
    </cfRule>
  </conditionalFormatting>
  <conditionalFormatting sqref="B763 B765">
    <cfRule type="containsText" dxfId="280" priority="272" operator="containsText" text="Please fill your answer here.">
      <formula>NOT(ISERROR(SEARCH("Please fill your answer here.",B763)))</formula>
    </cfRule>
  </conditionalFormatting>
  <conditionalFormatting sqref="B768:B770">
    <cfRule type="containsText" dxfId="279" priority="271" operator="containsText" text="Please fill your answer here.">
      <formula>NOT(ISERROR(SEARCH("Please fill your answer here.",B768)))</formula>
    </cfRule>
  </conditionalFormatting>
  <conditionalFormatting sqref="B784:B785">
    <cfRule type="containsText" dxfId="278" priority="270" operator="containsText" text="Please fill your answer here.">
      <formula>NOT(ISERROR(SEARCH("Please fill your answer here.",B784)))</formula>
    </cfRule>
  </conditionalFormatting>
  <conditionalFormatting sqref="B792">
    <cfRule type="containsText" dxfId="277" priority="269" operator="containsText" text="Please fill your answer here.">
      <formula>NOT(ISERROR(SEARCH("Please fill your answer here.",B792)))</formula>
    </cfRule>
  </conditionalFormatting>
  <conditionalFormatting sqref="B482 B484 B487">
    <cfRule type="containsText" dxfId="276" priority="268" operator="containsText" text="Please fill your answer here.">
      <formula>NOT(ISERROR(SEARCH("Please fill your answer here.",B482)))</formula>
    </cfRule>
  </conditionalFormatting>
  <conditionalFormatting sqref="B483">
    <cfRule type="containsText" dxfId="275" priority="267" operator="containsText" text="Please fill your answer here.">
      <formula>NOT(ISERROR(SEARCH("Please fill your answer here.",B483)))</formula>
    </cfRule>
  </conditionalFormatting>
  <conditionalFormatting sqref="B551">
    <cfRule type="containsText" dxfId="274" priority="266" operator="containsText" text="Please fill your answer here.">
      <formula>NOT(ISERROR(SEARCH("Please fill your answer here.",B551)))</formula>
    </cfRule>
  </conditionalFormatting>
  <conditionalFormatting sqref="B554:B556">
    <cfRule type="containsText" dxfId="273" priority="265" operator="containsText" text="Please fill your answer here.">
      <formula>NOT(ISERROR(SEARCH("Please fill your answer here.",B554)))</formula>
    </cfRule>
  </conditionalFormatting>
  <conditionalFormatting sqref="B572 B582">
    <cfRule type="containsText" dxfId="272" priority="264" operator="containsText" text="Please fill your answer here.">
      <formula>NOT(ISERROR(SEARCH("Please fill your answer here.",B572)))</formula>
    </cfRule>
  </conditionalFormatting>
  <conditionalFormatting sqref="B585:B587">
    <cfRule type="containsText" dxfId="271" priority="263" operator="containsText" text="Please fill your answer here.">
      <formula>NOT(ISERROR(SEARCH("Please fill your answer here.",B585)))</formula>
    </cfRule>
  </conditionalFormatting>
  <conditionalFormatting sqref="B567">
    <cfRule type="containsText" dxfId="270" priority="262" operator="containsText" text="Please fill your answer here.">
      <formula>NOT(ISERROR(SEARCH("Please fill your answer here.",B567)))</formula>
    </cfRule>
  </conditionalFormatting>
  <conditionalFormatting sqref="B592">
    <cfRule type="containsText" dxfId="269" priority="261" operator="containsText" text="Please fill your answer here.">
      <formula>NOT(ISERROR(SEARCH("Please fill your answer here.",B592)))</formula>
    </cfRule>
  </conditionalFormatting>
  <conditionalFormatting sqref="B598">
    <cfRule type="containsText" dxfId="268" priority="260" operator="containsText" text="Please fill your answer here.">
      <formula>NOT(ISERROR(SEARCH("Please fill your answer here.",B598)))</formula>
    </cfRule>
  </conditionalFormatting>
  <conditionalFormatting sqref="B627 B637 B629 B639">
    <cfRule type="containsText" dxfId="267" priority="259" operator="containsText" text="Please fill your answer here.">
      <formula>NOT(ISERROR(SEARCH("Please fill your answer here.",B627)))</formula>
    </cfRule>
  </conditionalFormatting>
  <conditionalFormatting sqref="B605 B602">
    <cfRule type="containsText" dxfId="266" priority="258" operator="containsText" text="Please fill your answer here.">
      <formula>NOT(ISERROR(SEARCH("Please fill your answer here.",B602)))</formula>
    </cfRule>
  </conditionalFormatting>
  <conditionalFormatting sqref="B607 B617">
    <cfRule type="containsText" dxfId="265" priority="257" operator="containsText" text="Please fill your answer here.">
      <formula>NOT(ISERROR(SEARCH("Please fill your answer here.",B607)))</formula>
    </cfRule>
  </conditionalFormatting>
  <conditionalFormatting sqref="B650:B652">
    <cfRule type="containsText" dxfId="264" priority="256" operator="containsText" text="Please fill your answer here.">
      <formula>NOT(ISERROR(SEARCH("Please fill your answer here.",B650)))</formula>
    </cfRule>
  </conditionalFormatting>
  <conditionalFormatting sqref="B675">
    <cfRule type="containsText" dxfId="263" priority="255" operator="containsText" text="Please fill your answer here.">
      <formula>NOT(ISERROR(SEARCH("Please fill your answer here.",B675)))</formula>
    </cfRule>
  </conditionalFormatting>
  <conditionalFormatting sqref="B714:B716">
    <cfRule type="containsText" dxfId="262" priority="254" operator="containsText" text="Please fill your answer here.">
      <formula>NOT(ISERROR(SEARCH("Please fill your answer here.",B714)))</formula>
    </cfRule>
  </conditionalFormatting>
  <conditionalFormatting sqref="B711 B689:B692">
    <cfRule type="containsText" dxfId="261" priority="253" operator="containsText" text="Please fill your answer here.">
      <formula>NOT(ISERROR(SEARCH("Please fill your answer here.",B689)))</formula>
    </cfRule>
  </conditionalFormatting>
  <conditionalFormatting sqref="B655 B665 B667">
    <cfRule type="containsText" dxfId="260" priority="252" operator="containsText" text="Please fill your answer here.">
      <formula>NOT(ISERROR(SEARCH("Please fill your answer here.",B655)))</formula>
    </cfRule>
  </conditionalFormatting>
  <conditionalFormatting sqref="B656:B657">
    <cfRule type="containsText" dxfId="259" priority="251" operator="containsText" text="Please fill your answer here.">
      <formula>NOT(ISERROR(SEARCH("Please fill your answer here.",B656)))</formula>
    </cfRule>
  </conditionalFormatting>
  <conditionalFormatting sqref="B724 B736 B731 B726">
    <cfRule type="containsText" dxfId="258" priority="250" operator="containsText" text="Please fill your answer here.">
      <formula>NOT(ISERROR(SEARCH("Please fill your answer here.",B724)))</formula>
    </cfRule>
  </conditionalFormatting>
  <conditionalFormatting sqref="B740:B742">
    <cfRule type="containsText" dxfId="257" priority="249" operator="containsText" text="Please fill your answer here.">
      <formula>NOT(ISERROR(SEARCH("Please fill your answer here.",B740)))</formula>
    </cfRule>
  </conditionalFormatting>
  <conditionalFormatting sqref="B748 B755 B750">
    <cfRule type="containsText" dxfId="256" priority="248" operator="containsText" text="Please fill your answer here.">
      <formula>NOT(ISERROR(SEARCH("Please fill your answer here.",B748)))</formula>
    </cfRule>
  </conditionalFormatting>
  <conditionalFormatting sqref="B758 B760">
    <cfRule type="containsText" dxfId="255" priority="247" operator="containsText" text="Please fill your answer here.">
      <formula>NOT(ISERROR(SEARCH("Please fill your answer here.",B758)))</formula>
    </cfRule>
  </conditionalFormatting>
  <conditionalFormatting sqref="B789">
    <cfRule type="containsText" dxfId="254" priority="246" operator="containsText" text="Please fill your answer here.">
      <formula>NOT(ISERROR(SEARCH("Please fill your answer here.",B789)))</formula>
    </cfRule>
  </conditionalFormatting>
  <conditionalFormatting sqref="B539">
    <cfRule type="containsText" dxfId="253" priority="245" operator="containsText" text="Please fill your answer here.">
      <formula>NOT(ISERROR(SEARCH("Please fill your answer here.",B539)))</formula>
    </cfRule>
  </conditionalFormatting>
  <conditionalFormatting sqref="B549">
    <cfRule type="containsText" dxfId="252" priority="244" operator="containsText" text="Please fill your answer here.">
      <formula>NOT(ISERROR(SEARCH("Please fill your answer here.",B549)))</formula>
    </cfRule>
  </conditionalFormatting>
  <conditionalFormatting sqref="B570">
    <cfRule type="containsText" dxfId="251" priority="243" operator="containsText" text="Please fill your answer here.">
      <formula>NOT(ISERROR(SEARCH("Please fill your answer here.",B570)))</formula>
    </cfRule>
  </conditionalFormatting>
  <conditionalFormatting sqref="B580">
    <cfRule type="containsText" dxfId="250" priority="242" operator="containsText" text="Please fill your answer here.">
      <formula>NOT(ISERROR(SEARCH("Please fill your answer here.",B580)))</formula>
    </cfRule>
  </conditionalFormatting>
  <conditionalFormatting sqref="B590">
    <cfRule type="containsText" dxfId="249" priority="241" operator="containsText" text="Please fill your answer here.">
      <formula>NOT(ISERROR(SEARCH("Please fill your answer here.",B590)))</formula>
    </cfRule>
  </conditionalFormatting>
  <conditionalFormatting sqref="B673">
    <cfRule type="containsText" dxfId="248" priority="240" operator="containsText" text="Please fill your answer here.">
      <formula>NOT(ISERROR(SEARCH("Please fill your answer here.",B673)))</formula>
    </cfRule>
  </conditionalFormatting>
  <conditionalFormatting sqref="B783">
    <cfRule type="containsText" dxfId="247" priority="239" operator="containsText" text="Please fill your answer here.">
      <formula>NOT(ISERROR(SEARCH("Please fill your answer here.",B783)))</formula>
    </cfRule>
  </conditionalFormatting>
  <conditionalFormatting sqref="B788">
    <cfRule type="containsText" dxfId="246" priority="238" operator="containsText" text="Please fill your answer here.">
      <formula>NOT(ISERROR(SEARCH("Please fill your answer here.",B788)))</formula>
    </cfRule>
  </conditionalFormatting>
  <conditionalFormatting sqref="B632 B634">
    <cfRule type="containsText" dxfId="245" priority="237" operator="containsText" text="Please fill your answer here.">
      <formula>NOT(ISERROR(SEARCH("Please fill your answer here.",B632)))</formula>
    </cfRule>
  </conditionalFormatting>
  <conditionalFormatting sqref="B795:B796 B837 B842:B844 B882:B884 B887:B889 B1005 B933 B839">
    <cfRule type="containsText" dxfId="244" priority="236" operator="containsText" text="Please fill your answer here.">
      <formula>NOT(ISERROR(SEARCH("Please fill your answer here.",B795)))</formula>
    </cfRule>
  </conditionalFormatting>
  <conditionalFormatting sqref="B832 B802 B834">
    <cfRule type="containsText" dxfId="243" priority="234" operator="containsText" text="Please fill your answer here.">
      <formula>NOT(ISERROR(SEARCH("Please fill your answer here.",B802)))</formula>
    </cfRule>
  </conditionalFormatting>
  <conditionalFormatting sqref="B1007">
    <cfRule type="containsText" dxfId="242" priority="235" operator="containsText" text="Please fill your answer here.">
      <formula>NOT(ISERROR(SEARCH("Please fill your answer here.",B1007)))</formula>
    </cfRule>
  </conditionalFormatting>
  <conditionalFormatting sqref="B801">
    <cfRule type="containsText" dxfId="241" priority="233" operator="containsText" text="Please fill your answer here.">
      <formula>NOT(ISERROR(SEARCH("Please fill your answer here.",B801)))</formula>
    </cfRule>
  </conditionalFormatting>
  <conditionalFormatting sqref="B833">
    <cfRule type="containsText" dxfId="240" priority="232" operator="containsText" text="Please fill your answer here.">
      <formula>NOT(ISERROR(SEARCH("Please fill your answer here.",B833)))</formula>
    </cfRule>
  </conditionalFormatting>
  <conditionalFormatting sqref="B809">
    <cfRule type="containsText" dxfId="239" priority="231" operator="containsText" text="Please fill your answer here.">
      <formula>NOT(ISERROR(SEARCH("Please fill your answer here.",B809)))</formula>
    </cfRule>
  </conditionalFormatting>
  <conditionalFormatting sqref="B816">
    <cfRule type="containsText" dxfId="238" priority="230" operator="containsText" text="Please fill your answer here.">
      <formula>NOT(ISERROR(SEARCH("Please fill your answer here.",B816)))</formula>
    </cfRule>
  </conditionalFormatting>
  <conditionalFormatting sqref="B815">
    <cfRule type="containsText" dxfId="237" priority="229" operator="containsText" text="Please fill your answer here.">
      <formula>NOT(ISERROR(SEARCH("Please fill your answer here.",B815)))</formula>
    </cfRule>
  </conditionalFormatting>
  <conditionalFormatting sqref="B848 B850">
    <cfRule type="containsText" dxfId="236" priority="228" operator="containsText" text="Please fill your answer here.">
      <formula>NOT(ISERROR(SEARCH("Please fill your answer here.",B848)))</formula>
    </cfRule>
  </conditionalFormatting>
  <conditionalFormatting sqref="B857">
    <cfRule type="containsText" dxfId="235" priority="227" operator="containsText" text="Please fill your answer here.">
      <formula>NOT(ISERROR(SEARCH("Please fill your answer here.",B857)))</formula>
    </cfRule>
  </conditionalFormatting>
  <conditionalFormatting sqref="B864">
    <cfRule type="containsText" dxfId="234" priority="226" operator="containsText" text="Please fill your answer here.">
      <formula>NOT(ISERROR(SEARCH("Please fill your answer here.",B864)))</formula>
    </cfRule>
  </conditionalFormatting>
  <conditionalFormatting sqref="B855">
    <cfRule type="containsText" dxfId="233" priority="225" operator="containsText" text="Please fill your answer here.">
      <formula>NOT(ISERROR(SEARCH("Please fill your answer here.",B855)))</formula>
    </cfRule>
  </conditionalFormatting>
  <conditionalFormatting sqref="B869">
    <cfRule type="containsText" dxfId="232" priority="224" operator="containsText" text="Please fill your answer here.">
      <formula>NOT(ISERROR(SEARCH("Please fill your answer here.",B869)))</formula>
    </cfRule>
  </conditionalFormatting>
  <conditionalFormatting sqref="B915">
    <cfRule type="containsText" dxfId="231" priority="223" operator="containsText" text="Please fill your answer here.">
      <formula>NOT(ISERROR(SEARCH("Please fill your answer here.",B915)))</formula>
    </cfRule>
  </conditionalFormatting>
  <conditionalFormatting sqref="B913">
    <cfRule type="containsText" dxfId="230" priority="222" operator="containsText" text="Please fill your answer here.">
      <formula>NOT(ISERROR(SEARCH("Please fill your answer here.",B913)))</formula>
    </cfRule>
  </conditionalFormatting>
  <conditionalFormatting sqref="B893 B895">
    <cfRule type="containsText" dxfId="229" priority="221" operator="containsText" text="Please fill your answer here.">
      <formula>NOT(ISERROR(SEARCH("Please fill your answer here.",B893)))</formula>
    </cfRule>
  </conditionalFormatting>
  <conditionalFormatting sqref="B905">
    <cfRule type="containsText" dxfId="228" priority="220" operator="containsText" text="Please fill your answer here.">
      <formula>NOT(ISERROR(SEARCH("Please fill your answer here.",B905)))</formula>
    </cfRule>
  </conditionalFormatting>
  <conditionalFormatting sqref="B925">
    <cfRule type="containsText" dxfId="227" priority="219" operator="containsText" text="Please fill your answer here.">
      <formula>NOT(ISERROR(SEARCH("Please fill your answer here.",B925)))</formula>
    </cfRule>
  </conditionalFormatting>
  <conditionalFormatting sqref="B923">
    <cfRule type="containsText" dxfId="226" priority="218" operator="containsText" text="Please fill your answer here.">
      <formula>NOT(ISERROR(SEARCH("Please fill your answer here.",B923)))</formula>
    </cfRule>
  </conditionalFormatting>
  <conditionalFormatting sqref="B946">
    <cfRule type="containsText" dxfId="225" priority="217" operator="containsText" text="Please fill your answer here.">
      <formula>NOT(ISERROR(SEARCH("Please fill your answer here.",B946)))</formula>
    </cfRule>
  </conditionalFormatting>
  <conditionalFormatting sqref="B936 B938">
    <cfRule type="containsText" dxfId="224" priority="216" operator="containsText" text="Please fill your answer here.">
      <formula>NOT(ISERROR(SEARCH("Please fill your answer here.",B936)))</formula>
    </cfRule>
  </conditionalFormatting>
  <conditionalFormatting sqref="B958:B960">
    <cfRule type="containsText" dxfId="223" priority="215" operator="containsText" text="Please fill your answer here.">
      <formula>NOT(ISERROR(SEARCH("Please fill your answer here.",B958)))</formula>
    </cfRule>
  </conditionalFormatting>
  <conditionalFormatting sqref="B964:B965">
    <cfRule type="containsText" dxfId="222" priority="214" operator="containsText" text="Please fill your answer here.">
      <formula>NOT(ISERROR(SEARCH("Please fill your answer here.",B964)))</formula>
    </cfRule>
  </conditionalFormatting>
  <conditionalFormatting sqref="B972">
    <cfRule type="containsText" dxfId="221" priority="213" operator="containsText" text="Please fill your answer here.">
      <formula>NOT(ISERROR(SEARCH("Please fill your answer here.",B972)))</formula>
    </cfRule>
  </conditionalFormatting>
  <conditionalFormatting sqref="B979">
    <cfRule type="containsText" dxfId="220" priority="212" operator="containsText" text="Please fill your answer here.">
      <formula>NOT(ISERROR(SEARCH("Please fill your answer here.",B979)))</formula>
    </cfRule>
  </conditionalFormatting>
  <conditionalFormatting sqref="B986">
    <cfRule type="containsText" dxfId="219" priority="211" operator="containsText" text="Please fill your answer here.">
      <formula>NOT(ISERROR(SEARCH("Please fill your answer here.",B986)))</formula>
    </cfRule>
  </conditionalFormatting>
  <conditionalFormatting sqref="B993">
    <cfRule type="containsText" dxfId="218" priority="210" operator="containsText" text="Please fill your answer here.">
      <formula>NOT(ISERROR(SEARCH("Please fill your answer here.",B993)))</formula>
    </cfRule>
  </conditionalFormatting>
  <conditionalFormatting sqref="B963">
    <cfRule type="containsText" dxfId="217" priority="209" operator="containsText" text="Please fill your answer here.">
      <formula>NOT(ISERROR(SEARCH("Please fill your answer here.",B963)))</formula>
    </cfRule>
  </conditionalFormatting>
  <conditionalFormatting sqref="B110:B111">
    <cfRule type="containsText" dxfId="216" priority="208" operator="containsText" text="Please fill your answer here.">
      <formula>NOT(ISERROR(SEARCH("Please fill your answer here.",B110)))</formula>
    </cfRule>
  </conditionalFormatting>
  <conditionalFormatting sqref="B28">
    <cfRule type="containsText" dxfId="215" priority="207" operator="containsText" text="Please fill your answer here.">
      <formula>NOT(ISERROR(SEARCH("Please fill your answer here.",B28)))</formula>
    </cfRule>
  </conditionalFormatting>
  <conditionalFormatting sqref="B226:B227">
    <cfRule type="containsText" dxfId="214" priority="206" operator="containsText" text="Please fill your answer here.">
      <formula>NOT(ISERROR(SEARCH("Please fill your answer here.",B226)))</formula>
    </cfRule>
  </conditionalFormatting>
  <conditionalFormatting sqref="B231">
    <cfRule type="containsText" dxfId="213" priority="205" operator="containsText" text="Please fill your answer here.">
      <formula>NOT(ISERROR(SEARCH("Please fill your answer here.",B231)))</formula>
    </cfRule>
  </conditionalFormatting>
  <conditionalFormatting sqref="B336">
    <cfRule type="containsText" dxfId="212" priority="204" operator="containsText" text="Please fill your answer here.">
      <formula>NOT(ISERROR(SEARCH("Please fill your answer here.",B336)))</formula>
    </cfRule>
  </conditionalFormatting>
  <conditionalFormatting sqref="A792:E792 G792">
    <cfRule type="expression" dxfId="211" priority="306">
      <formula>$B792="Dimension 3: Portal is completed"</formula>
    </cfRule>
    <cfRule type="expression" dxfId="210" priority="307">
      <formula>$B792="Dimension 3: Portal contains missing answers"</formula>
    </cfRule>
    <cfRule type="containsText" dxfId="209" priority="308" operator="containsText" text="This section contains missing answers">
      <formula>NOT(ISERROR(SEARCH("This section contains missing answers",A792)))</formula>
    </cfRule>
  </conditionalFormatting>
  <conditionalFormatting sqref="A1007:E1007 G1007">
    <cfRule type="expression" dxfId="208" priority="309">
      <formula>$B1007="Dimension 4: Quality is completed"</formula>
    </cfRule>
    <cfRule type="expression" dxfId="207" priority="310">
      <formula>$B1007="Dimension 4: Quality contains missing answers"</formula>
    </cfRule>
    <cfRule type="containsText" dxfId="206" priority="311" operator="containsText" text="This section contains missing answers">
      <formula>NOT(ISERROR(SEARCH("This section contains missing answers",A1007)))</formula>
    </cfRule>
  </conditionalFormatting>
  <conditionalFormatting sqref="B366:B367">
    <cfRule type="containsText" dxfId="205" priority="203" operator="containsText" text="Please fill your answer here.">
      <formula>NOT(ISERROR(SEARCH("Please fill your answer here.",B366)))</formula>
    </cfRule>
  </conditionalFormatting>
  <conditionalFormatting sqref="B365">
    <cfRule type="containsText" dxfId="204" priority="202" operator="containsText" text="Please fill your answer here.">
      <formula>NOT(ISERROR(SEARCH("Please fill your answer here.",B365)))</formula>
    </cfRule>
  </conditionalFormatting>
  <conditionalFormatting sqref="B390">
    <cfRule type="containsText" dxfId="203" priority="201" operator="containsText" text="Please fill your answer here.">
      <formula>NOT(ISERROR(SEARCH("Please fill your answer here.",B390)))</formula>
    </cfRule>
  </conditionalFormatting>
  <conditionalFormatting sqref="B409">
    <cfRule type="containsText" dxfId="202" priority="200" operator="containsText" text="Please fill your answer here.">
      <formula>NOT(ISERROR(SEARCH("Please fill your answer here.",B409)))</formula>
    </cfRule>
  </conditionalFormatting>
  <conditionalFormatting sqref="B421">
    <cfRule type="containsText" dxfId="201" priority="198" operator="containsText" text="Please fill your answer here.">
      <formula>NOT(ISERROR(SEARCH("Please fill your answer here.",B421)))</formula>
    </cfRule>
  </conditionalFormatting>
  <conditionalFormatting sqref="B422">
    <cfRule type="containsText" dxfId="200" priority="199" operator="containsText" text="Please fill your answer here.">
      <formula>NOT(ISERROR(SEARCH("Please fill your answer here.",B422)))</formula>
    </cfRule>
  </conditionalFormatting>
  <conditionalFormatting sqref="B452">
    <cfRule type="containsText" dxfId="199" priority="197" operator="containsText" text="Please fill your answer here.">
      <formula>NOT(ISERROR(SEARCH("Please fill your answer here.",B452)))</formula>
    </cfRule>
  </conditionalFormatting>
  <conditionalFormatting sqref="B192">
    <cfRule type="containsText" dxfId="198" priority="196" operator="containsText" text="Please fill your answer here.">
      <formula>NOT(ISERROR(SEARCH("Please fill your answer here.",B192)))</formula>
    </cfRule>
  </conditionalFormatting>
  <conditionalFormatting sqref="B42">
    <cfRule type="containsText" dxfId="197" priority="195" operator="containsText" text="Please fill your answer here.">
      <formula>NOT(ISERROR(SEARCH("Please fill your answer here.",B42)))</formula>
    </cfRule>
  </conditionalFormatting>
  <conditionalFormatting sqref="B47 B49">
    <cfRule type="containsText" dxfId="196" priority="194" operator="containsText" text="Please fill your answer here.">
      <formula>NOT(ISERROR(SEARCH("Please fill your answer here.",B47)))</formula>
    </cfRule>
  </conditionalFormatting>
  <conditionalFormatting sqref="B144:B145">
    <cfRule type="containsText" dxfId="195" priority="193" operator="containsText" text="Please fill your answer here.">
      <formula>NOT(ISERROR(SEARCH("Please fill your answer here.",B144)))</formula>
    </cfRule>
  </conditionalFormatting>
  <conditionalFormatting sqref="B130:B131">
    <cfRule type="containsText" dxfId="194" priority="192" operator="containsText" text="Please fill your answer here.">
      <formula>NOT(ISERROR(SEARCH("Please fill your answer here.",B130)))</formula>
    </cfRule>
  </conditionalFormatting>
  <conditionalFormatting sqref="B122:B123">
    <cfRule type="containsText" dxfId="193" priority="191" operator="containsText" text="Please fill your answer here.">
      <formula>NOT(ISERROR(SEARCH("Please fill your answer here.",B122)))</formula>
    </cfRule>
  </conditionalFormatting>
  <conditionalFormatting sqref="B159:B160">
    <cfRule type="containsText" dxfId="192" priority="190" operator="containsText" text="Please fill your answer here.">
      <formula>NOT(ISERROR(SEARCH("Please fill your answer here.",B159)))</formula>
    </cfRule>
  </conditionalFormatting>
  <conditionalFormatting sqref="B150">
    <cfRule type="containsText" dxfId="191" priority="189" operator="containsText" text="Please fill your answer here.">
      <formula>NOT(ISERROR(SEARCH("Please fill your answer here.",B150)))</formula>
    </cfRule>
  </conditionalFormatting>
  <conditionalFormatting sqref="B169">
    <cfRule type="containsText" dxfId="190" priority="186" operator="containsText" text="Please fill your answer here.">
      <formula>NOT(ISERROR(SEARCH("Please fill your answer here.",B169)))</formula>
    </cfRule>
  </conditionalFormatting>
  <conditionalFormatting sqref="B170">
    <cfRule type="containsText" dxfId="189" priority="188" operator="containsText" text="Please fill your answer here.">
      <formula>NOT(ISERROR(SEARCH("Please fill your answer here.",B170)))</formula>
    </cfRule>
  </conditionalFormatting>
  <conditionalFormatting sqref="B164 B166">
    <cfRule type="containsText" dxfId="188" priority="187" operator="containsText" text="Please fill your answer here.">
      <formula>NOT(ISERROR(SEARCH("Please fill your answer here.",B164)))</formula>
    </cfRule>
  </conditionalFormatting>
  <conditionalFormatting sqref="B217 B205:B212">
    <cfRule type="containsText" dxfId="187" priority="185" operator="containsText" text="Please fill your answer here.">
      <formula>NOT(ISERROR(SEARCH("Please fill your answer here.",B205)))</formula>
    </cfRule>
  </conditionalFormatting>
  <conditionalFormatting sqref="B249 B251">
    <cfRule type="containsText" dxfId="186" priority="184" operator="containsText" text="Please fill your answer here.">
      <formula>NOT(ISERROR(SEARCH("Please fill your answer here.",B249)))</formula>
    </cfRule>
  </conditionalFormatting>
  <conditionalFormatting sqref="B351">
    <cfRule type="containsText" dxfId="185" priority="183" operator="containsText" text="Please fill your answer here.">
      <formula>NOT(ISERROR(SEARCH("Please fill your answer here.",B351)))</formula>
    </cfRule>
  </conditionalFormatting>
  <conditionalFormatting sqref="B470">
    <cfRule type="containsText" dxfId="184" priority="170" operator="containsText" text="Please fill your answer here.">
      <formula>NOT(ISERROR(SEARCH("Please fill your answer here.",B470)))</formula>
    </cfRule>
  </conditionalFormatting>
  <conditionalFormatting sqref="B371">
    <cfRule type="containsText" dxfId="183" priority="182" operator="containsText" text="Please fill your answer here.">
      <formula>NOT(ISERROR(SEARCH("Please fill your answer here.",B371)))</formula>
    </cfRule>
  </conditionalFormatting>
  <conditionalFormatting sqref="B383">
    <cfRule type="containsText" dxfId="182" priority="181" operator="containsText" text="Please fill your answer here.">
      <formula>NOT(ISERROR(SEARCH("Please fill your answer here.",B383)))</formula>
    </cfRule>
  </conditionalFormatting>
  <conditionalFormatting sqref="B396">
    <cfRule type="containsText" dxfId="181" priority="180" operator="containsText" text="Please fill your answer here.">
      <formula>NOT(ISERROR(SEARCH("Please fill your answer here.",B396)))</formula>
    </cfRule>
  </conditionalFormatting>
  <conditionalFormatting sqref="B402">
    <cfRule type="containsText" dxfId="180" priority="179" operator="containsText" text="Please fill your answer here.">
      <formula>NOT(ISERROR(SEARCH("Please fill your answer here.",B402)))</formula>
    </cfRule>
  </conditionalFormatting>
  <conditionalFormatting sqref="B408">
    <cfRule type="containsText" dxfId="179" priority="178" operator="containsText" text="Please fill your answer here.">
      <formula>NOT(ISERROR(SEARCH("Please fill your answer here.",B408)))</formula>
    </cfRule>
  </conditionalFormatting>
  <conditionalFormatting sqref="B414">
    <cfRule type="containsText" dxfId="178" priority="177" operator="containsText" text="Please fill your answer here.">
      <formula>NOT(ISERROR(SEARCH("Please fill your answer here.",B414)))</formula>
    </cfRule>
  </conditionalFormatting>
  <conditionalFormatting sqref="B427">
    <cfRule type="containsText" dxfId="177" priority="176" operator="containsText" text="Please fill your answer here.">
      <formula>NOT(ISERROR(SEARCH("Please fill your answer here.",B427)))</formula>
    </cfRule>
  </conditionalFormatting>
  <conditionalFormatting sqref="B433">
    <cfRule type="containsText" dxfId="176" priority="175" operator="containsText" text="Please fill your answer here.">
      <formula>NOT(ISERROR(SEARCH("Please fill your answer here.",B433)))</formula>
    </cfRule>
  </conditionalFormatting>
  <conditionalFormatting sqref="B439">
    <cfRule type="containsText" dxfId="175" priority="174" operator="containsText" text="Please fill your answer here.">
      <formula>NOT(ISERROR(SEARCH("Please fill your answer here.",B439)))</formula>
    </cfRule>
  </conditionalFormatting>
  <conditionalFormatting sqref="B445">
    <cfRule type="containsText" dxfId="174" priority="173" operator="containsText" text="Please fill your answer here.">
      <formula>NOT(ISERROR(SEARCH("Please fill your answer here.",B445)))</formula>
    </cfRule>
  </conditionalFormatting>
  <conditionalFormatting sqref="B458">
    <cfRule type="containsText" dxfId="173" priority="172" operator="containsText" text="Please fill your answer here.">
      <formula>NOT(ISERROR(SEARCH("Please fill your answer here.",B458)))</formula>
    </cfRule>
  </conditionalFormatting>
  <conditionalFormatting sqref="B464">
    <cfRule type="containsText" dxfId="172" priority="171" operator="containsText" text="Please fill your answer here.">
      <formula>NOT(ISERROR(SEARCH("Please fill your answer here.",B464)))</formula>
    </cfRule>
  </conditionalFormatting>
  <conditionalFormatting sqref="B504">
    <cfRule type="containsText" dxfId="171" priority="169" operator="containsText" text="Please fill your answer here.">
      <formula>NOT(ISERROR(SEARCH("Please fill your answer here.",B504)))</formula>
    </cfRule>
  </conditionalFormatting>
  <conditionalFormatting sqref="B509:B510">
    <cfRule type="containsText" dxfId="170" priority="168" operator="containsText" text="Please fill your answer here.">
      <formula>NOT(ISERROR(SEARCH("Please fill your answer here.",B509)))</formula>
    </cfRule>
  </conditionalFormatting>
  <conditionalFormatting sqref="B525">
    <cfRule type="containsText" dxfId="169" priority="167" operator="containsText" text="Please fill your answer here.">
      <formula>NOT(ISERROR(SEARCH("Please fill your answer here.",B525)))</formula>
    </cfRule>
  </conditionalFormatting>
  <conditionalFormatting sqref="B524">
    <cfRule type="containsText" dxfId="168" priority="166" operator="containsText" text="Please fill your answer here.">
      <formula>NOT(ISERROR(SEARCH("Please fill your answer here.",B524)))</formula>
    </cfRule>
  </conditionalFormatting>
  <conditionalFormatting sqref="B515">
    <cfRule type="containsText" dxfId="167" priority="165" operator="containsText" text="Please fill your answer here.">
      <formula>NOT(ISERROR(SEARCH("Please fill your answer here.",B515)))</formula>
    </cfRule>
  </conditionalFormatting>
  <conditionalFormatting sqref="B514">
    <cfRule type="containsText" dxfId="166" priority="164" operator="containsText" text="Please fill your answer here.">
      <formula>NOT(ISERROR(SEARCH("Please fill your answer here.",B514)))</formula>
    </cfRule>
  </conditionalFormatting>
  <conditionalFormatting sqref="B530:B531 B536">
    <cfRule type="containsText" dxfId="165" priority="163" operator="containsText" text="Please fill your answer here.">
      <formula>NOT(ISERROR(SEARCH("Please fill your answer here.",B530)))</formula>
    </cfRule>
  </conditionalFormatting>
  <conditionalFormatting sqref="B529">
    <cfRule type="containsText" dxfId="164" priority="162" operator="containsText" text="Please fill your answer here.">
      <formula>NOT(ISERROR(SEARCH("Please fill your answer here.",B529)))</formula>
    </cfRule>
  </conditionalFormatting>
  <conditionalFormatting sqref="B565">
    <cfRule type="containsText" dxfId="163" priority="161" operator="containsText" text="Please fill your answer here.">
      <formula>NOT(ISERROR(SEARCH("Please fill your answer here.",B565)))</formula>
    </cfRule>
  </conditionalFormatting>
  <conditionalFormatting sqref="B575">
    <cfRule type="containsText" dxfId="162" priority="160" operator="containsText" text="Please fill your answer here.">
      <formula>NOT(ISERROR(SEARCH("Please fill your answer here.",B575)))</formula>
    </cfRule>
  </conditionalFormatting>
  <conditionalFormatting sqref="B642:B643">
    <cfRule type="containsText" dxfId="161" priority="159" operator="containsText" text="Please fill your answer here.">
      <formula>NOT(ISERROR(SEARCH("Please fill your answer here.",B642)))</formula>
    </cfRule>
  </conditionalFormatting>
  <conditionalFormatting sqref="B662">
    <cfRule type="containsText" dxfId="160" priority="158" operator="containsText" text="Please fill your answer here.">
      <formula>NOT(ISERROR(SEARCH("Please fill your answer here.",B662)))</formula>
    </cfRule>
  </conditionalFormatting>
  <conditionalFormatting sqref="B660">
    <cfRule type="containsText" dxfId="159" priority="157" operator="containsText" text="Please fill your answer here.">
      <formula>NOT(ISERROR(SEARCH("Please fill your answer here.",B660)))</formula>
    </cfRule>
  </conditionalFormatting>
  <conditionalFormatting sqref="B700:B702">
    <cfRule type="containsText" dxfId="158" priority="156" operator="containsText" text="Please fill your answer here.">
      <formula>NOT(ISERROR(SEARCH("Please fill your answer here.",B700)))</formula>
    </cfRule>
  </conditionalFormatting>
  <conditionalFormatting sqref="B709:B710">
    <cfRule type="containsText" dxfId="157" priority="155" operator="containsText" text="Please fill your answer here.">
      <formula>NOT(ISERROR(SEARCH("Please fill your answer here.",B709)))</formula>
    </cfRule>
  </conditionalFormatting>
  <conditionalFormatting sqref="B753">
    <cfRule type="containsText" dxfId="156" priority="154" operator="containsText" text="Please fill your answer here.">
      <formula>NOT(ISERROR(SEARCH("Please fill your answer here.",B753)))</formula>
    </cfRule>
  </conditionalFormatting>
  <conditionalFormatting sqref="B778:B779">
    <cfRule type="containsText" dxfId="155" priority="153" operator="containsText" text="Please fill your answer here.">
      <formula>NOT(ISERROR(SEARCH("Please fill your answer here.",B778)))</formula>
    </cfRule>
  </conditionalFormatting>
  <conditionalFormatting sqref="B828">
    <cfRule type="containsText" dxfId="154" priority="152" operator="containsText" text="Please fill your answer here.">
      <formula>NOT(ISERROR(SEARCH("Please fill your answer here.",B828)))</formula>
    </cfRule>
  </conditionalFormatting>
  <conditionalFormatting sqref="B928:B929">
    <cfRule type="containsText" dxfId="153" priority="151" operator="containsText" text="Please fill your answer here.">
      <formula>NOT(ISERROR(SEARCH("Please fill your answer here.",B928)))</formula>
    </cfRule>
  </conditionalFormatting>
  <conditionalFormatting sqref="B1003">
    <cfRule type="containsText" dxfId="152" priority="150" operator="containsText" text="Please fill your answer here.">
      <formula>NOT(ISERROR(SEARCH("Please fill your answer here.",B1003)))</formula>
    </cfRule>
  </conditionalFormatting>
  <conditionalFormatting sqref="B615">
    <cfRule type="containsText" dxfId="151" priority="149" operator="containsText" text="Please fill your answer here.">
      <formula>NOT(ISERROR(SEARCH("Please fill your answer here.",B615)))</formula>
    </cfRule>
  </conditionalFormatting>
  <conditionalFormatting sqref="B610:B611">
    <cfRule type="containsText" dxfId="150" priority="148" operator="containsText" text="Please fill your answer here.">
      <formula>NOT(ISERROR(SEARCH("Please fill your answer here.",B610)))</formula>
    </cfRule>
  </conditionalFormatting>
  <conditionalFormatting sqref="B534">
    <cfRule type="containsText" dxfId="149" priority="147" operator="containsText" text="Please fill your answer here.">
      <formula>NOT(ISERROR(SEARCH("Please fill your answer here.",B534)))</formula>
    </cfRule>
  </conditionalFormatting>
  <conditionalFormatting sqref="B735">
    <cfRule type="containsText" dxfId="148" priority="146" operator="containsText" text="Please fill your answer here.">
      <formula>NOT(ISERROR(SEARCH("Please fill your answer here.",B735)))</formula>
    </cfRule>
  </conditionalFormatting>
  <conditionalFormatting sqref="B215:B216">
    <cfRule type="containsText" dxfId="147" priority="145" operator="containsText" text="Please fill your answer here.">
      <formula>NOT(ISERROR(SEARCH("Please fill your answer here.",B215)))</formula>
    </cfRule>
  </conditionalFormatting>
  <conditionalFormatting sqref="B318">
    <cfRule type="containsText" dxfId="146" priority="144" operator="containsText" text="Please fill your answer here.">
      <formula>NOT(ISERROR(SEARCH("Please fill your answer here.",B318)))</formula>
    </cfRule>
  </conditionalFormatting>
  <conditionalFormatting sqref="B317">
    <cfRule type="containsText" dxfId="145" priority="143" operator="containsText" text="Please fill your answer here.">
      <formula>NOT(ISERROR(SEARCH("Please fill your answer here.",B317)))</formula>
    </cfRule>
  </conditionalFormatting>
  <conditionalFormatting sqref="B878">
    <cfRule type="containsText" dxfId="144" priority="142" operator="containsText" text="Please fill your answer here.">
      <formula>NOT(ISERROR(SEARCH("Please fill your answer here.",B878)))</formula>
    </cfRule>
  </conditionalFormatting>
  <conditionalFormatting sqref="B877">
    <cfRule type="containsText" dxfId="143" priority="141" operator="containsText" text="Please fill your answer here.">
      <formula>NOT(ISERROR(SEARCH("Please fill your answer here.",B877)))</formula>
    </cfRule>
  </conditionalFormatting>
  <conditionalFormatting sqref="B90:B92">
    <cfRule type="containsText" dxfId="142" priority="140" operator="containsText" text="Please fill your answer here.">
      <formula>NOT(ISERROR(SEARCH("Please fill your answer here.",B90)))</formula>
    </cfRule>
  </conditionalFormatting>
  <conditionalFormatting sqref="B258:B259">
    <cfRule type="containsText" dxfId="141" priority="139" operator="containsText" text="Please fill your answer here.">
      <formula>NOT(ISERROR(SEARCH("Please fill your answer here.",B258)))</formula>
    </cfRule>
  </conditionalFormatting>
  <conditionalFormatting sqref="A474:E474 G474">
    <cfRule type="expression" dxfId="140" priority="312">
      <formula>$B474="Dimension 2: Impact is completed"</formula>
    </cfRule>
    <cfRule type="expression" dxfId="139" priority="313">
      <formula>$B474="Dimension 2: Impact contains missing answers"</formula>
    </cfRule>
    <cfRule type="containsText" dxfId="138" priority="314" operator="containsText" text="This section contains missing answers">
      <formula>NOT(ISERROR(SEARCH("This section contains missing answers",A474)))</formula>
    </cfRule>
  </conditionalFormatting>
  <conditionalFormatting sqref="B77">
    <cfRule type="containsText" dxfId="137" priority="138" operator="containsText" text="Please fill your answer here.">
      <formula>NOT(ISERROR(SEARCH("Please fill your answer here.",B77)))</formula>
    </cfRule>
  </conditionalFormatting>
  <conditionalFormatting sqref="B268 B272">
    <cfRule type="containsText" dxfId="136" priority="137" operator="containsText" text="Please fill your answer here.">
      <formula>NOT(ISERROR(SEARCH("Please fill your answer here.",B268)))</formula>
    </cfRule>
  </conditionalFormatting>
  <conditionalFormatting sqref="B295:B296">
    <cfRule type="containsText" dxfId="135" priority="136" operator="containsText" text="Please fill your answer here.">
      <formula>NOT(ISERROR(SEARCH("Please fill your answer here.",B295)))</formula>
    </cfRule>
  </conditionalFormatting>
  <conditionalFormatting sqref="B596:B597">
    <cfRule type="containsText" dxfId="134" priority="135" operator="containsText" text="Please fill your answer here.">
      <formula>NOT(ISERROR(SEARCH("Please fill your answer here.",B596)))</formula>
    </cfRule>
  </conditionalFormatting>
  <conditionalFormatting sqref="B826:B827">
    <cfRule type="containsText" dxfId="133" priority="134" operator="containsText" text="Please fill your answer here.">
      <formula>NOT(ISERROR(SEARCH("Please fill your answer here.",B826)))</formula>
    </cfRule>
  </conditionalFormatting>
  <conditionalFormatting sqref="B729:B730">
    <cfRule type="containsText" dxfId="132" priority="133" operator="containsText" text="Please fill your answer here.">
      <formula>NOT(ISERROR(SEARCH("Please fill your answer here.",B729)))</formula>
    </cfRule>
  </conditionalFormatting>
  <conditionalFormatting sqref="B52:B53">
    <cfRule type="containsText" dxfId="131" priority="132" operator="containsText" text="Please fill your answer here.">
      <formula>NOT(ISERROR(SEARCH("Please fill your answer here.",B52)))</formula>
    </cfRule>
  </conditionalFormatting>
  <conditionalFormatting sqref="B95:B96">
    <cfRule type="containsText" dxfId="130" priority="131" operator="containsText" text="Please fill your answer here.">
      <formula>NOT(ISERROR(SEARCH("Please fill your answer here.",B95)))</formula>
    </cfRule>
  </conditionalFormatting>
  <conditionalFormatting sqref="B139">
    <cfRule type="containsText" dxfId="129" priority="130" operator="containsText" text="Please fill your answer here.">
      <formula>NOT(ISERROR(SEARCH("Please fill your answer here.",B139)))</formula>
    </cfRule>
  </conditionalFormatting>
  <conditionalFormatting sqref="B140">
    <cfRule type="containsText" dxfId="128" priority="129" operator="containsText" text="Please fill your answer here.">
      <formula>NOT(ISERROR(SEARCH("Please fill your answer here.",B140)))</formula>
    </cfRule>
  </conditionalFormatting>
  <conditionalFormatting sqref="B428">
    <cfRule type="containsText" dxfId="127" priority="128" operator="containsText" text="Please fill your answer here.">
      <formula>NOT(ISERROR(SEARCH("Please fill your answer here.",B428)))</formula>
    </cfRule>
  </conditionalFormatting>
  <conditionalFormatting sqref="B540">
    <cfRule type="containsText" dxfId="126" priority="127" operator="containsText" text="Please fill your answer here.">
      <formula>NOT(ISERROR(SEARCH("Please fill your answer here.",B540)))</formula>
    </cfRule>
  </conditionalFormatting>
  <conditionalFormatting sqref="F262">
    <cfRule type="expression" dxfId="125" priority="118">
      <formula>$B262="Dimension 1: Policy is completed"</formula>
    </cfRule>
    <cfRule type="expression" dxfId="124" priority="119">
      <formula>$B262="Dimension 1: Policy contains missing answers"</formula>
    </cfRule>
    <cfRule type="containsText" dxfId="123" priority="120" operator="containsText" text="This section contains missing answers">
      <formula>NOT(ISERROR(SEARCH("This section contains missing answers",F262)))</formula>
    </cfRule>
  </conditionalFormatting>
  <conditionalFormatting sqref="F792">
    <cfRule type="expression" dxfId="122" priority="121">
      <formula>$B792="Dimension 3: Portal is completed"</formula>
    </cfRule>
    <cfRule type="expression" dxfId="121" priority="122">
      <formula>$B792="Dimension 3: Portal contains missing answers"</formula>
    </cfRule>
    <cfRule type="containsText" dxfId="120" priority="123" operator="containsText" text="This section contains missing answers">
      <formula>NOT(ISERROR(SEARCH("This section contains missing answers",F792)))</formula>
    </cfRule>
  </conditionalFormatting>
  <conditionalFormatting sqref="F474">
    <cfRule type="expression" dxfId="119" priority="124">
      <formula>$B474="Dimension 2: Impact is completed"</formula>
    </cfRule>
    <cfRule type="expression" dxfId="118" priority="125">
      <formula>$B474="Dimension 2: Impact contains missing answers"</formula>
    </cfRule>
    <cfRule type="containsText" dxfId="117" priority="126" operator="containsText" text="This section contains missing answers">
      <formula>NOT(ISERROR(SEARCH("This section contains missing answers",F474)))</formula>
    </cfRule>
  </conditionalFormatting>
  <conditionalFormatting sqref="F1007">
    <cfRule type="expression" dxfId="116" priority="115">
      <formula>$B1007="Dimension 4: Quality is completed"</formula>
    </cfRule>
    <cfRule type="expression" dxfId="115" priority="116">
      <formula>$B1007="Dimension 4: Quality contains missing answers"</formula>
    </cfRule>
    <cfRule type="containsText" dxfId="114" priority="117" operator="containsText" text="This section contains missing answers">
      <formula>NOT(ISERROR(SEARCH("This section contains missing answers",F1007)))</formula>
    </cfRule>
  </conditionalFormatting>
  <conditionalFormatting sqref="B43">
    <cfRule type="containsText" dxfId="113" priority="114" operator="containsText" text="Please fill your answer here.">
      <formula>NOT(ISERROR(SEARCH("Please fill your answer here.",B43)))</formula>
    </cfRule>
  </conditionalFormatting>
  <conditionalFormatting sqref="B48">
    <cfRule type="containsText" dxfId="112" priority="113" operator="containsText" text="Please fill your answer here.">
      <formula>NOT(ISERROR(SEARCH("Please fill your answer here.",B48)))</formula>
    </cfRule>
  </conditionalFormatting>
  <conditionalFormatting sqref="B165">
    <cfRule type="containsText" dxfId="111" priority="112" operator="containsText" text="Please fill your answer here.">
      <formula>NOT(ISERROR(SEARCH("Please fill your answer here.",B165)))</formula>
    </cfRule>
  </conditionalFormatting>
  <conditionalFormatting sqref="B193">
    <cfRule type="containsText" dxfId="110" priority="111" operator="containsText" text="Please fill your answer here.">
      <formula>NOT(ISERROR(SEARCH("Please fill your answer here.",B193)))</formula>
    </cfRule>
  </conditionalFormatting>
  <conditionalFormatting sqref="B232">
    <cfRule type="containsText" dxfId="109" priority="110" operator="containsText" text="Please fill your answer here.">
      <formula>NOT(ISERROR(SEARCH("Please fill your answer here.",B232)))</formula>
    </cfRule>
  </conditionalFormatting>
  <conditionalFormatting sqref="B242">
    <cfRule type="containsText" dxfId="108" priority="109" operator="containsText" text="Please fill your answer here.">
      <formula>NOT(ISERROR(SEARCH("Please fill your answer here.",B242)))</formula>
    </cfRule>
  </conditionalFormatting>
  <conditionalFormatting sqref="B250">
    <cfRule type="containsText" dxfId="107" priority="108" operator="containsText" text="Please fill your answer here.">
      <formula>NOT(ISERROR(SEARCH("Please fill your answer here.",B250)))</formula>
    </cfRule>
  </conditionalFormatting>
  <conditionalFormatting sqref="B284">
    <cfRule type="containsText" dxfId="106" priority="107" operator="containsText" text="Please fill your answer here.">
      <formula>NOT(ISERROR(SEARCH("Please fill your answer here.",B284)))</formula>
    </cfRule>
  </conditionalFormatting>
  <conditionalFormatting sqref="B312">
    <cfRule type="containsText" dxfId="105" priority="106" operator="containsText" text="Please fill your answer here.">
      <formula>NOT(ISERROR(SEARCH("Please fill your answer here.",B312)))</formula>
    </cfRule>
  </conditionalFormatting>
  <conditionalFormatting sqref="B346">
    <cfRule type="containsText" dxfId="104" priority="105" operator="containsText" text="Please fill your answer here.">
      <formula>NOT(ISERROR(SEARCH("Please fill your answer here.",B346)))</formula>
    </cfRule>
  </conditionalFormatting>
  <conditionalFormatting sqref="B352">
    <cfRule type="containsText" dxfId="103" priority="104" operator="containsText" text="Please fill your answer here.">
      <formula>NOT(ISERROR(SEARCH("Please fill your answer here.",B352)))</formula>
    </cfRule>
  </conditionalFormatting>
  <conditionalFormatting sqref="B360">
    <cfRule type="containsText" dxfId="102" priority="103" operator="containsText" text="Please fill your answer here.">
      <formula>NOT(ISERROR(SEARCH("Please fill your answer here.",B360)))</formula>
    </cfRule>
  </conditionalFormatting>
  <conditionalFormatting sqref="B372">
    <cfRule type="containsText" dxfId="101" priority="102" operator="containsText" text="Please fill your answer here.">
      <formula>NOT(ISERROR(SEARCH("Please fill your answer here.",B372)))</formula>
    </cfRule>
  </conditionalFormatting>
  <conditionalFormatting sqref="B378">
    <cfRule type="containsText" dxfId="100" priority="101" operator="containsText" text="Please fill your answer here.">
      <formula>NOT(ISERROR(SEARCH("Please fill your answer here.",B378)))</formula>
    </cfRule>
  </conditionalFormatting>
  <conditionalFormatting sqref="B384">
    <cfRule type="containsText" dxfId="99" priority="100" operator="containsText" text="Please fill your answer here.">
      <formula>NOT(ISERROR(SEARCH("Please fill your answer here.",B384)))</formula>
    </cfRule>
  </conditionalFormatting>
  <conditionalFormatting sqref="B391">
    <cfRule type="containsText" dxfId="98" priority="99" operator="containsText" text="Please fill your answer here.">
      <formula>NOT(ISERROR(SEARCH("Please fill your answer here.",B391)))</formula>
    </cfRule>
  </conditionalFormatting>
  <conditionalFormatting sqref="B397">
    <cfRule type="containsText" dxfId="97" priority="98" operator="containsText" text="Please fill your answer here.">
      <formula>NOT(ISERROR(SEARCH("Please fill your answer here.",B397)))</formula>
    </cfRule>
  </conditionalFormatting>
  <conditionalFormatting sqref="B403">
    <cfRule type="containsText" dxfId="96" priority="97" operator="containsText" text="Please fill your answer here.">
      <formula>NOT(ISERROR(SEARCH("Please fill your answer here.",B403)))</formula>
    </cfRule>
  </conditionalFormatting>
  <conditionalFormatting sqref="B415">
    <cfRule type="containsText" dxfId="95" priority="96" operator="containsText" text="Please fill your answer here.">
      <formula>NOT(ISERROR(SEARCH("Please fill your answer here.",B415)))</formula>
    </cfRule>
  </conditionalFormatting>
  <conditionalFormatting sqref="B434">
    <cfRule type="containsText" dxfId="94" priority="95" operator="containsText" text="Please fill your answer here.">
      <formula>NOT(ISERROR(SEARCH("Please fill your answer here.",B434)))</formula>
    </cfRule>
  </conditionalFormatting>
  <conditionalFormatting sqref="B440">
    <cfRule type="containsText" dxfId="93" priority="94" operator="containsText" text="Please fill your answer here.">
      <formula>NOT(ISERROR(SEARCH("Please fill your answer here.",B440)))</formula>
    </cfRule>
  </conditionalFormatting>
  <conditionalFormatting sqref="B446">
    <cfRule type="containsText" dxfId="92" priority="93" operator="containsText" text="Please fill your answer here.">
      <formula>NOT(ISERROR(SEARCH("Please fill your answer here.",B446)))</formula>
    </cfRule>
  </conditionalFormatting>
  <conditionalFormatting sqref="B453">
    <cfRule type="containsText" dxfId="91" priority="92" operator="containsText" text="Please fill your answer here.">
      <formula>NOT(ISERROR(SEARCH("Please fill your answer here.",B453)))</formula>
    </cfRule>
  </conditionalFormatting>
  <conditionalFormatting sqref="B459">
    <cfRule type="containsText" dxfId="90" priority="91" operator="containsText" text="Please fill your answer here.">
      <formula>NOT(ISERROR(SEARCH("Please fill your answer here.",B459)))</formula>
    </cfRule>
  </conditionalFormatting>
  <conditionalFormatting sqref="B465">
    <cfRule type="containsText" dxfId="89" priority="90" operator="containsText" text="Please fill your answer here.">
      <formula>NOT(ISERROR(SEARCH("Please fill your answer here.",B465)))</formula>
    </cfRule>
  </conditionalFormatting>
  <conditionalFormatting sqref="B471">
    <cfRule type="containsText" dxfId="88" priority="89" operator="containsText" text="Please fill your answer here.">
      <formula>NOT(ISERROR(SEARCH("Please fill your answer here.",B471)))</formula>
    </cfRule>
  </conditionalFormatting>
  <conditionalFormatting sqref="B505">
    <cfRule type="containsText" dxfId="87" priority="88" operator="containsText" text="Please fill your answer here.">
      <formula>NOT(ISERROR(SEARCH("Please fill your answer here.",B505)))</formula>
    </cfRule>
  </conditionalFormatting>
  <conditionalFormatting sqref="B535">
    <cfRule type="containsText" dxfId="86" priority="87" operator="containsText" text="Please fill your answer here.">
      <formula>NOT(ISERROR(SEARCH("Please fill your answer here.",B535)))</formula>
    </cfRule>
  </conditionalFormatting>
  <conditionalFormatting sqref="B550">
    <cfRule type="containsText" dxfId="85" priority="86" operator="containsText" text="Please fill your answer here.">
      <formula>NOT(ISERROR(SEARCH("Please fill your answer here.",B550)))</formula>
    </cfRule>
  </conditionalFormatting>
  <conditionalFormatting sqref="B566">
    <cfRule type="containsText" dxfId="84" priority="85" operator="containsText" text="Please fill your answer here.">
      <formula>NOT(ISERROR(SEARCH("Please fill your answer here.",B566)))</formula>
    </cfRule>
  </conditionalFormatting>
  <conditionalFormatting sqref="B571">
    <cfRule type="containsText" dxfId="83" priority="84" operator="containsText" text="Please fill your answer here.">
      <formula>NOT(ISERROR(SEARCH("Please fill your answer here.",B571)))</formula>
    </cfRule>
  </conditionalFormatting>
  <conditionalFormatting sqref="B576">
    <cfRule type="containsText" dxfId="82" priority="83" operator="containsText" text="Please fill your answer here.">
      <formula>NOT(ISERROR(SEARCH("Please fill your answer here.",B576)))</formula>
    </cfRule>
  </conditionalFormatting>
  <conditionalFormatting sqref="B581">
    <cfRule type="containsText" dxfId="81" priority="82" operator="containsText" text="Please fill your answer here.">
      <formula>NOT(ISERROR(SEARCH("Please fill your answer here.",B581)))</formula>
    </cfRule>
  </conditionalFormatting>
  <conditionalFormatting sqref="B591">
    <cfRule type="containsText" dxfId="80" priority="81" operator="containsText" text="Please fill your answer here.">
      <formula>NOT(ISERROR(SEARCH("Please fill your answer here.",B591)))</formula>
    </cfRule>
  </conditionalFormatting>
  <conditionalFormatting sqref="B606">
    <cfRule type="containsText" dxfId="79" priority="80" operator="containsText" text="Please fill your answer here.">
      <formula>NOT(ISERROR(SEARCH("Please fill your answer here.",B606)))</formula>
    </cfRule>
  </conditionalFormatting>
  <conditionalFormatting sqref="B616">
    <cfRule type="containsText" dxfId="78" priority="79" operator="containsText" text="Please fill your answer here.">
      <formula>NOT(ISERROR(SEARCH("Please fill your answer here.",B616)))</formula>
    </cfRule>
  </conditionalFormatting>
  <conditionalFormatting sqref="B628">
    <cfRule type="containsText" dxfId="77" priority="78" operator="containsText" text="Please fill your answer here.">
      <formula>NOT(ISERROR(SEARCH("Please fill your answer here.",B628)))</formula>
    </cfRule>
  </conditionalFormatting>
  <conditionalFormatting sqref="B633">
    <cfRule type="containsText" dxfId="76" priority="77" operator="containsText" text="Please fill your answer here.">
      <formula>NOT(ISERROR(SEARCH("Please fill your answer here.",B633)))</formula>
    </cfRule>
  </conditionalFormatting>
  <conditionalFormatting sqref="B638">
    <cfRule type="containsText" dxfId="75" priority="76" operator="containsText" text="Please fill your answer here.">
      <formula>NOT(ISERROR(SEARCH("Please fill your answer here.",B638)))</formula>
    </cfRule>
  </conditionalFormatting>
  <conditionalFormatting sqref="B661">
    <cfRule type="containsText" dxfId="74" priority="75" operator="containsText" text="Please fill your answer here.">
      <formula>NOT(ISERROR(SEARCH("Please fill your answer here.",B661)))</formula>
    </cfRule>
  </conditionalFormatting>
  <conditionalFormatting sqref="B666">
    <cfRule type="containsText" dxfId="73" priority="74" operator="containsText" text="Please fill your answer here.">
      <formula>NOT(ISERROR(SEARCH("Please fill your answer here.",B666)))</formula>
    </cfRule>
  </conditionalFormatting>
  <conditionalFormatting sqref="B674">
    <cfRule type="containsText" dxfId="72" priority="73" operator="containsText" text="Please fill your answer here.">
      <formula>NOT(ISERROR(SEARCH("Please fill your answer here.",B674)))</formula>
    </cfRule>
  </conditionalFormatting>
  <conditionalFormatting sqref="B725">
    <cfRule type="containsText" dxfId="71" priority="72" operator="containsText" text="Please fill your answer here.">
      <formula>NOT(ISERROR(SEARCH("Please fill your answer here.",B725)))</formula>
    </cfRule>
  </conditionalFormatting>
  <conditionalFormatting sqref="B749">
    <cfRule type="containsText" dxfId="70" priority="71" operator="containsText" text="Please fill your answer here.">
      <formula>NOT(ISERROR(SEARCH("Please fill your answer here.",B749)))</formula>
    </cfRule>
  </conditionalFormatting>
  <conditionalFormatting sqref="B754">
    <cfRule type="containsText" dxfId="69" priority="70" operator="containsText" text="Please fill your answer here.">
      <formula>NOT(ISERROR(SEARCH("Please fill your answer here.",B754)))</formula>
    </cfRule>
  </conditionalFormatting>
  <conditionalFormatting sqref="B759">
    <cfRule type="containsText" dxfId="68" priority="69" operator="containsText" text="Please fill your answer here.">
      <formula>NOT(ISERROR(SEARCH("Please fill your answer here.",B759)))</formula>
    </cfRule>
  </conditionalFormatting>
  <conditionalFormatting sqref="B764">
    <cfRule type="containsText" dxfId="67" priority="68" operator="containsText" text="Please fill your answer here.">
      <formula>NOT(ISERROR(SEARCH("Please fill your answer here.",B764)))</formula>
    </cfRule>
  </conditionalFormatting>
  <conditionalFormatting sqref="B838">
    <cfRule type="containsText" dxfId="66" priority="67" operator="containsText" text="Please fill your answer here.">
      <formula>NOT(ISERROR(SEARCH("Please fill your answer here.",B838)))</formula>
    </cfRule>
  </conditionalFormatting>
  <conditionalFormatting sqref="B849">
    <cfRule type="containsText" dxfId="65" priority="66" operator="containsText" text="Please fill your answer here.">
      <formula>NOT(ISERROR(SEARCH("Please fill your answer here.",B849)))</formula>
    </cfRule>
  </conditionalFormatting>
  <conditionalFormatting sqref="B856">
    <cfRule type="containsText" dxfId="64" priority="65" operator="containsText" text="Please fill your answer here.">
      <formula>NOT(ISERROR(SEARCH("Please fill your answer here.",B856)))</formula>
    </cfRule>
  </conditionalFormatting>
  <conditionalFormatting sqref="B894">
    <cfRule type="containsText" dxfId="63" priority="64" operator="containsText" text="Please fill your answer here.">
      <formula>NOT(ISERROR(SEARCH("Please fill your answer here.",B894)))</formula>
    </cfRule>
  </conditionalFormatting>
  <conditionalFormatting sqref="B904">
    <cfRule type="containsText" dxfId="62" priority="63" operator="containsText" text="Please fill your answer here.">
      <formula>NOT(ISERROR(SEARCH("Please fill your answer here.",B904)))</formula>
    </cfRule>
  </conditionalFormatting>
  <conditionalFormatting sqref="B914">
    <cfRule type="containsText" dxfId="61" priority="62" operator="containsText" text="Please fill your answer here.">
      <formula>NOT(ISERROR(SEARCH("Please fill your answer here.",B914)))</formula>
    </cfRule>
  </conditionalFormatting>
  <conditionalFormatting sqref="B924">
    <cfRule type="containsText" dxfId="60" priority="61" operator="containsText" text="Please fill your answer here.">
      <formula>NOT(ISERROR(SEARCH("Please fill your answer here.",B924)))</formula>
    </cfRule>
  </conditionalFormatting>
  <conditionalFormatting sqref="B937">
    <cfRule type="containsText" dxfId="59" priority="60" operator="containsText" text="Please fill your answer here.">
      <formula>NOT(ISERROR(SEARCH("Please fill your answer here.",B937)))</formula>
    </cfRule>
  </conditionalFormatting>
  <conditionalFormatting sqref="B1004">
    <cfRule type="containsText" dxfId="58" priority="59" operator="containsText" text="Please fill your answer here.">
      <formula>NOT(ISERROR(SEARCH("Please fill your answer here.",B1004)))</formula>
    </cfRule>
  </conditionalFormatting>
  <conditionalFormatting sqref="I262">
    <cfRule type="expression" dxfId="57" priority="47">
      <formula>$B262="Dimension 1: Policy is completed"</formula>
    </cfRule>
    <cfRule type="expression" dxfId="56" priority="48">
      <formula>$B262="Dimension 1: Policy contains missing answers"</formula>
    </cfRule>
    <cfRule type="containsText" dxfId="55" priority="49" operator="containsText" text="This section contains missing answers">
      <formula>NOT(ISERROR(SEARCH("This section contains missing answers",I262)))</formula>
    </cfRule>
  </conditionalFormatting>
  <conditionalFormatting sqref="I792">
    <cfRule type="expression" dxfId="54" priority="50">
      <formula>$B792="Dimension 3: Portal is completed"</formula>
    </cfRule>
    <cfRule type="expression" dxfId="53" priority="51">
      <formula>$B792="Dimension 3: Portal contains missing answers"</formula>
    </cfRule>
    <cfRule type="containsText" dxfId="52" priority="52" operator="containsText" text="This section contains missing answers">
      <formula>NOT(ISERROR(SEARCH("This section contains missing answers",I792)))</formula>
    </cfRule>
  </conditionalFormatting>
  <conditionalFormatting sqref="I1007">
    <cfRule type="expression" dxfId="51" priority="53">
      <formula>$B1007="Dimension 4: Quality is completed"</formula>
    </cfRule>
    <cfRule type="expression" dxfId="50" priority="54">
      <formula>$B1007="Dimension 4: Quality contains missing answers"</formula>
    </cfRule>
    <cfRule type="containsText" dxfId="49" priority="55" operator="containsText" text="This section contains missing answers">
      <formula>NOT(ISERROR(SEARCH("This section contains missing answers",I1007)))</formula>
    </cfRule>
  </conditionalFormatting>
  <conditionalFormatting sqref="I474">
    <cfRule type="expression" dxfId="48" priority="56">
      <formula>$B474="Dimension 2: Impact is completed"</formula>
    </cfRule>
    <cfRule type="expression" dxfId="47" priority="57">
      <formula>$B474="Dimension 2: Impact contains missing answers"</formula>
    </cfRule>
    <cfRule type="containsText" dxfId="46" priority="58" operator="containsText" text="This section contains missing answers">
      <formula>NOT(ISERROR(SEARCH("This section contains missing answers",I474)))</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B955">
    <cfRule type="containsText" dxfId="42" priority="43" operator="containsText" text="Please fill your answer here.">
      <formula>NOT(ISERROR(SEARCH("Please fill your answer here.",B955)))</formula>
    </cfRule>
  </conditionalFormatting>
  <conditionalFormatting sqref="F955">
    <cfRule type="containsText" dxfId="41" priority="42" operator="containsText" text="Please fill your answer here.">
      <formula>NOT(ISERROR(SEARCH("Please fill your answer here.",F955)))</formula>
    </cfRule>
  </conditionalFormatting>
  <conditionalFormatting sqref="B890">
    <cfRule type="containsText" dxfId="40" priority="41" operator="containsText" text="Please fill your answer here.">
      <formula>NOT(ISERROR(SEARCH("Please fill your answer here.",B890)))</formula>
    </cfRule>
  </conditionalFormatting>
  <conditionalFormatting sqref="F890">
    <cfRule type="containsText" dxfId="39" priority="40" operator="containsText" text="Please fill your answer here.">
      <formula>NOT(ISERROR(SEARCH("Please fill your answer here.",F890)))</formula>
    </cfRule>
  </conditionalFormatting>
  <conditionalFormatting sqref="B829">
    <cfRule type="containsText" dxfId="38" priority="39" operator="containsText" text="Please fill your answer here.">
      <formula>NOT(ISERROR(SEARCH("Please fill your answer here.",B829)))</formula>
    </cfRule>
  </conditionalFormatting>
  <conditionalFormatting sqref="F829">
    <cfRule type="containsText" dxfId="37" priority="38" operator="containsText" text="Please fill your answer here.">
      <formula>NOT(ISERROR(SEARCH("Please fill your answer here.",F829)))</formula>
    </cfRule>
  </conditionalFormatting>
  <conditionalFormatting sqref="B797">
    <cfRule type="containsText" dxfId="36" priority="37" operator="containsText" text="Please fill your answer here.">
      <formula>NOT(ISERROR(SEARCH("Please fill your answer here.",B797)))</formula>
    </cfRule>
  </conditionalFormatting>
  <conditionalFormatting sqref="F797">
    <cfRule type="containsText" dxfId="35" priority="36" operator="containsText" text="Please fill your answer here.">
      <formula>NOT(ISERROR(SEARCH("Please fill your answer here.",F797)))</formula>
    </cfRule>
  </conditionalFormatting>
  <conditionalFormatting sqref="B794">
    <cfRule type="containsText" dxfId="34" priority="35" operator="containsText" text="Please fill your answer here.">
      <formula>NOT(ISERROR(SEARCH("Please fill your answer here.",B794)))</formula>
    </cfRule>
  </conditionalFormatting>
  <conditionalFormatting sqref="F794">
    <cfRule type="containsText" dxfId="33" priority="34" operator="containsText" text="Please fill your answer here.">
      <formula>NOT(ISERROR(SEARCH("Please fill your answer here.",F794)))</formula>
    </cfRule>
  </conditionalFormatting>
  <conditionalFormatting sqref="B737">
    <cfRule type="containsText" dxfId="32" priority="33" operator="containsText" text="Please fill your answer here.">
      <formula>NOT(ISERROR(SEARCH("Please fill your answer here.",B737)))</formula>
    </cfRule>
  </conditionalFormatting>
  <conditionalFormatting sqref="F737">
    <cfRule type="containsText" dxfId="31" priority="32" operator="containsText" text="Please fill your answer here.">
      <formula>NOT(ISERROR(SEARCH("Please fill your answer here.",F737)))</formula>
    </cfRule>
  </conditionalFormatting>
  <conditionalFormatting sqref="B676">
    <cfRule type="containsText" dxfId="30" priority="31" operator="containsText" text="Please fill your answer here.">
      <formula>NOT(ISERROR(SEARCH("Please fill your answer here.",B676)))</formula>
    </cfRule>
  </conditionalFormatting>
  <conditionalFormatting sqref="F676">
    <cfRule type="containsText" dxfId="29" priority="30" operator="containsText" text="Please fill your answer here.">
      <formula>NOT(ISERROR(SEARCH("Please fill your answer here.",F676)))</formula>
    </cfRule>
  </conditionalFormatting>
  <conditionalFormatting sqref="B599">
    <cfRule type="containsText" dxfId="28" priority="29" operator="containsText" text="Please fill your answer here.">
      <formula>NOT(ISERROR(SEARCH("Please fill your answer here.",B599)))</formula>
    </cfRule>
  </conditionalFormatting>
  <conditionalFormatting sqref="F599">
    <cfRule type="containsText" dxfId="27" priority="28" operator="containsText" text="Please fill your answer here.">
      <formula>NOT(ISERROR(SEARCH("Please fill your answer here.",F599)))</formula>
    </cfRule>
  </conditionalFormatting>
  <conditionalFormatting sqref="B479">
    <cfRule type="containsText" dxfId="26" priority="27" operator="containsText" text="Please fill your answer here.">
      <formula>NOT(ISERROR(SEARCH("Please fill your answer here.",B479)))</formula>
    </cfRule>
  </conditionalFormatting>
  <conditionalFormatting sqref="F479">
    <cfRule type="containsText" dxfId="25" priority="26" operator="containsText" text="Please fill your answer here.">
      <formula>NOT(ISERROR(SEARCH("Please fill your answer here.",F479)))</formula>
    </cfRule>
  </conditionalFormatting>
  <conditionalFormatting sqref="B476">
    <cfRule type="containsText" dxfId="24" priority="25" operator="containsText" text="Please fill your answer here.">
      <formula>NOT(ISERROR(SEARCH("Please fill your answer here.",B476)))</formula>
    </cfRule>
  </conditionalFormatting>
  <conditionalFormatting sqref="F476">
    <cfRule type="containsText" dxfId="23" priority="24" operator="containsText" text="Please fill your answer here.">
      <formula>NOT(ISERROR(SEARCH("Please fill your answer here.",F476)))</formula>
    </cfRule>
  </conditionalFormatting>
  <conditionalFormatting sqref="B448">
    <cfRule type="containsText" dxfId="22" priority="23" operator="containsText" text="Please fill your answer here.">
      <formula>NOT(ISERROR(SEARCH("Please fill your answer here.",B448)))</formula>
    </cfRule>
  </conditionalFormatting>
  <conditionalFormatting sqref="F448">
    <cfRule type="containsText" dxfId="21" priority="22" operator="containsText" text="Please fill your answer here.">
      <formula>NOT(ISERROR(SEARCH("Please fill your answer here.",F448)))</formula>
    </cfRule>
  </conditionalFormatting>
  <conditionalFormatting sqref="B417">
    <cfRule type="containsText" dxfId="20" priority="21" operator="containsText" text="Please fill your answer here.">
      <formula>NOT(ISERROR(SEARCH("Please fill your answer here.",B417)))</formula>
    </cfRule>
  </conditionalFormatting>
  <conditionalFormatting sqref="F417">
    <cfRule type="containsText" dxfId="19" priority="20" operator="containsText" text="Please fill your answer here.">
      <formula>NOT(ISERROR(SEARCH("Please fill your answer here.",F417)))</formula>
    </cfRule>
  </conditionalFormatting>
  <conditionalFormatting sqref="B386">
    <cfRule type="containsText" dxfId="18" priority="19" operator="containsText" text="Please fill your answer here.">
      <formula>NOT(ISERROR(SEARCH("Please fill your answer here.",B386)))</formula>
    </cfRule>
  </conditionalFormatting>
  <conditionalFormatting sqref="F386">
    <cfRule type="containsText" dxfId="17" priority="18" operator="containsText" text="Please fill your answer here.">
      <formula>NOT(ISERROR(SEARCH("Please fill your answer here.",F386)))</formula>
    </cfRule>
  </conditionalFormatting>
  <conditionalFormatting sqref="B354:B355">
    <cfRule type="containsText" dxfId="16" priority="17" operator="containsText" text="Please fill your answer here.">
      <formula>NOT(ISERROR(SEARCH("Please fill your answer here.",B354)))</formula>
    </cfRule>
  </conditionalFormatting>
  <conditionalFormatting sqref="F354:F355">
    <cfRule type="containsText" dxfId="15" priority="16" operator="containsText" text="Please fill your answer here.">
      <formula>NOT(ISERROR(SEARCH("Please fill your answer here.",F354)))</formula>
    </cfRule>
  </conditionalFormatting>
  <conditionalFormatting sqref="B320">
    <cfRule type="containsText" dxfId="14" priority="15" operator="containsText" text="Please fill your answer here.">
      <formula>NOT(ISERROR(SEARCH("Please fill your answer here.",B320)))</formula>
    </cfRule>
  </conditionalFormatting>
  <conditionalFormatting sqref="F320">
    <cfRule type="containsText" dxfId="13" priority="14" operator="containsText" text="Please fill your answer here.">
      <formula>NOT(ISERROR(SEARCH("Please fill your answer here.",F320)))</formula>
    </cfRule>
  </conditionalFormatting>
  <conditionalFormatting sqref="B267">
    <cfRule type="containsText" dxfId="12" priority="13" operator="containsText" text="Please fill your answer here.">
      <formula>NOT(ISERROR(SEARCH("Please fill your answer here.",B267)))</formula>
    </cfRule>
  </conditionalFormatting>
  <conditionalFormatting sqref="F267">
    <cfRule type="containsText" dxfId="11" priority="12" operator="containsText" text="Please fill your answer here.">
      <formula>NOT(ISERROR(SEARCH("Please fill your answer here.",F267)))</formula>
    </cfRule>
  </conditionalFormatting>
  <conditionalFormatting sqref="B264">
    <cfRule type="containsText" dxfId="10" priority="11" operator="containsText" text="Please fill your answer here.">
      <formula>NOT(ISERROR(SEARCH("Please fill your answer here.",B264)))</formula>
    </cfRule>
  </conditionalFormatting>
  <conditionalFormatting sqref="F264">
    <cfRule type="containsText" dxfId="9" priority="10" operator="containsText" text="Please fill your answer here.">
      <formula>NOT(ISERROR(SEARCH("Please fill your answer here.",F264)))</formula>
    </cfRule>
  </conditionalFormatting>
  <conditionalFormatting sqref="B113">
    <cfRule type="containsText" dxfId="8" priority="9" operator="containsText" text="Please fill your answer here.">
      <formula>NOT(ISERROR(SEARCH("Please fill your answer here.",B113)))</formula>
    </cfRule>
  </conditionalFormatting>
  <conditionalFormatting sqref="F113">
    <cfRule type="containsText" dxfId="7" priority="8" operator="containsText" text="Please fill your answer here.">
      <formula>NOT(ISERROR(SEARCH("Please fill your answer here.",F113)))</formula>
    </cfRule>
  </conditionalFormatting>
  <conditionalFormatting sqref="B6">
    <cfRule type="containsText" dxfId="6" priority="7" operator="containsText" text="Please fill your answer here.">
      <formula>NOT(ISERROR(SEARCH("Please fill your answer here.",B6)))</formula>
    </cfRule>
  </conditionalFormatting>
  <conditionalFormatting sqref="F6">
    <cfRule type="containsText" dxfId="5" priority="6" operator="containsText" text="Please fill your answer here.">
      <formula>NOT(ISERROR(SEARCH("Please fill your answer here.",F6)))</formula>
    </cfRule>
  </conditionalFormatting>
  <conditionalFormatting sqref="B3">
    <cfRule type="containsText" dxfId="4" priority="5" operator="containsText" text="Please fill your answer here.">
      <formula>NOT(ISERROR(SEARCH("Please fill your answer here.",B3)))</formula>
    </cfRule>
  </conditionalFormatting>
  <conditionalFormatting sqref="F3">
    <cfRule type="containsText" dxfId="3" priority="4" operator="containsText" text="Please fill your answer here.">
      <formula>NOT(ISERROR(SEARCH("Please fill your answer here.",F3)))</formula>
    </cfRule>
  </conditionalFormatting>
  <conditionalFormatting sqref="E2">
    <cfRule type="expression" dxfId="2" priority="1">
      <formula>$B2="This section is completed"</formula>
    </cfRule>
    <cfRule type="expression" dxfId="1" priority="2">
      <formula>$B2="This section contains missing answers"</formula>
    </cfRule>
    <cfRule type="containsText" dxfId="0" priority="3" operator="containsText" text="This section contains missing answers">
      <formula>NOT(ISERROR(SEARCH("This section contains missing answers",E2)))</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D1006:I1006 G113:I113 D261:I261 D473:I473 D791:I791 D113:E113 G955:I955 D955:E955 D890:E890 G890:I890 D829:E829 G829:I829 D797:E797 G797:I797 D794:E794 G794:I794 D737:E737 G737:I737 D676:E676 G676:I676 D599:E599 G599:I599 D479:E479 G479:I479 D476:E476 G476:I476 D448:E448 G448:I448 D417:E417 G417:I417 D386:E386 G386:I386 D354:E355 G354:I355 D320:E320 G320:I320 D267:E267 G267:I267 D264:E264 G264:I264 D172:E172 G172:I172 C77:C1048576 D6:E6 G6:I6 D3:E3 G3:I3 C3:C74" xr:uid="{3D13CFB2-9AAC-4468-8212-5A9B0307F53A}">
      <formula1>"x"</formula1>
    </dataValidation>
  </dataValidations>
  <hyperlinks>
    <hyperlink ref="B422" r:id="rId1" xr:uid="{35EF5E3F-0C19-434A-91BD-C9B57FA332B5}"/>
    <hyperlink ref="B515" r:id="rId2" xr:uid="{2458DA57-E8AF-477D-9D79-D56665FEB0DD}"/>
    <hyperlink ref="B520" r:id="rId3" xr:uid="{45BD0C8E-1009-4C98-A8A4-9F640FC7D111}"/>
    <hyperlink ref="B741" r:id="rId4" xr:uid="{5522A27D-0656-4D19-AA5C-F216F8339B87}"/>
    <hyperlink ref="B586" r:id="rId5" xr:uid="{AC4DBD9E-0C13-4EB2-8FD5-EEF1ECDEAD9F}"/>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954B9E-90EE-40FB-A910-BDE8415C5FED}">
  <ds:schemaRefs>
    <ds:schemaRef ds:uri="http://schemas.microsoft.com/sharepoint/v3/contenttype/forms"/>
  </ds:schemaRefs>
</ds:datastoreItem>
</file>

<file path=customXml/itemProps2.xml><?xml version="1.0" encoding="utf-8"?>
<ds:datastoreItem xmlns:ds="http://schemas.openxmlformats.org/officeDocument/2006/customXml" ds:itemID="{51A897B9-5C0F-43FD-A20F-B5A05D952E0F}">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3.xml><?xml version="1.0" encoding="utf-8"?>
<ds:datastoreItem xmlns:ds="http://schemas.openxmlformats.org/officeDocument/2006/customXml" ds:itemID="{BFC81A9E-AC76-4ED4-9988-9D142CD9D8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Malta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Carsaniga, Giulia</cp:lastModifiedBy>
  <dcterms:created xsi:type="dcterms:W3CDTF">2022-12-08T12:58:38Z</dcterms:created>
  <dcterms:modified xsi:type="dcterms:W3CDTF">2022-12-13T15:12:10Z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ediaServiceImageTags">
    <vt:lpwstr/>
  </property>
  <property fmtid="{D5CDD505-2E9C-101B-9397-08002B2CF9AE}" pid="4" name="MSIP_Label_6bd9ddd1-4d20-43f6-abfa-fc3c07406f94_ActionId">
    <vt:lpwstr>0f0fb6b0-74ee-4906-b50e-041b1d7d3043</vt:lpwstr>
  </property>
  <property fmtid="{D5CDD505-2E9C-101B-9397-08002B2CF9AE}" pid="5" name="ContentTypeId">
    <vt:lpwstr>0x01010079575E1D55909E40B67B276342E150A9</vt:lpwstr>
  </property>
  <property fmtid="{D5CDD505-2E9C-101B-9397-08002B2CF9AE}" pid="6" name="MSIP_Label_6bd9ddd1-4d20-43f6-abfa-fc3c07406f94_ContentBits">
    <vt:lpwstr>0</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Method">
    <vt:lpwstr>Standard</vt:lpwstr>
  </property>
  <property fmtid="{D5CDD505-2E9C-101B-9397-08002B2CF9AE}" pid="9" name="MSIP_Label_6bd9ddd1-4d20-43f6-abfa-fc3c07406f94_Enabled">
    <vt:lpwstr>true</vt:lpwstr>
  </property>
  <property fmtid="{D5CDD505-2E9C-101B-9397-08002B2CF9AE}" pid="10" name="MSIP_Label_6bd9ddd1-4d20-43f6-abfa-fc3c07406f94_SetDate">
    <vt:lpwstr>2022-04-25T09:03:34Z</vt:lpwstr>
  </property>
</Properties>
</file>