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3F2164E3-9516-49F8-A2B1-C34DFFC2C8F4}" xr6:coauthVersionLast="47" xr6:coauthVersionMax="47" xr10:uidLastSave="{66628387-BA0C-42AE-B63B-F8F3B23FBB63}"/>
  <bookViews>
    <workbookView xWindow="-108" yWindow="-108" windowWidth="23256" windowHeight="12456" xr2:uid="{4D51C404-1B9A-4F96-BAE1-AB2FEC44ECBB}"/>
  </bookViews>
  <sheets>
    <sheet name="Denmark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29" i="1" s="1"/>
  <c r="F830" i="1"/>
  <c r="F824" i="1"/>
  <c r="F823" i="1"/>
  <c r="F821" i="1"/>
  <c r="F820" i="1"/>
  <c r="F819" i="1"/>
  <c r="F818" i="1"/>
  <c r="F817" i="1"/>
  <c r="F813" i="1"/>
  <c r="F812" i="1"/>
  <c r="F811" i="1"/>
  <c r="F810" i="1"/>
  <c r="F808" i="1"/>
  <c r="F807" i="1"/>
  <c r="F806" i="1"/>
  <c r="F805" i="1"/>
  <c r="F804" i="1"/>
  <c r="F803" i="1"/>
  <c r="F799" i="1"/>
  <c r="F798" i="1"/>
  <c r="F797" i="1" s="1"/>
  <c r="F794" i="1" s="1"/>
  <c r="F787" i="1"/>
  <c r="F786" i="1"/>
  <c r="F782" i="1"/>
  <c r="F781" i="1"/>
  <c r="F777" i="1"/>
  <c r="F776" i="1"/>
  <c r="F774" i="1"/>
  <c r="F773" i="1"/>
  <c r="F772" i="1"/>
  <c r="F771" i="1"/>
  <c r="F767" i="1"/>
  <c r="F766" i="1"/>
  <c r="F762" i="1"/>
  <c r="F761" i="1"/>
  <c r="F757" i="1"/>
  <c r="F756" i="1"/>
  <c r="F752" i="1"/>
  <c r="F751" i="1"/>
  <c r="F747" i="1"/>
  <c r="F746" i="1"/>
  <c r="F744" i="1"/>
  <c r="F743" i="1"/>
  <c r="F739" i="1"/>
  <c r="F738" i="1"/>
  <c r="F737"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s="1"/>
  <c r="F476" i="1" s="1"/>
  <c r="F469" i="1"/>
  <c r="F468" i="1"/>
  <c r="F467" i="1"/>
  <c r="F463" i="1"/>
  <c r="F462" i="1"/>
  <c r="F461" i="1"/>
  <c r="F457" i="1"/>
  <c r="F456" i="1"/>
  <c r="F455" i="1"/>
  <c r="F448" i="1" s="1"/>
  <c r="F451" i="1"/>
  <c r="F450" i="1"/>
  <c r="F449" i="1"/>
  <c r="F444" i="1"/>
  <c r="F443" i="1"/>
  <c r="F442" i="1"/>
  <c r="F438" i="1"/>
  <c r="F437" i="1"/>
  <c r="F436" i="1"/>
  <c r="F432" i="1"/>
  <c r="F431" i="1"/>
  <c r="F430" i="1"/>
  <c r="F426" i="1"/>
  <c r="F425" i="1"/>
  <c r="F424" i="1"/>
  <c r="F417" i="1" s="1"/>
  <c r="F420" i="1"/>
  <c r="F419" i="1"/>
  <c r="F413" i="1"/>
  <c r="F412" i="1"/>
  <c r="F411" i="1"/>
  <c r="F407" i="1"/>
  <c r="F406" i="1"/>
  <c r="F405" i="1"/>
  <c r="F401" i="1"/>
  <c r="F400" i="1"/>
  <c r="F399" i="1"/>
  <c r="F395" i="1"/>
  <c r="F394" i="1"/>
  <c r="F393" i="1"/>
  <c r="F389" i="1"/>
  <c r="F386" i="1" s="1"/>
  <c r="F388" i="1"/>
  <c r="F382" i="1"/>
  <c r="F381" i="1"/>
  <c r="F380" i="1"/>
  <c r="F376" i="1"/>
  <c r="F375" i="1"/>
  <c r="F374" i="1"/>
  <c r="F370" i="1"/>
  <c r="F369" i="1"/>
  <c r="F368" i="1"/>
  <c r="F364" i="1"/>
  <c r="F363" i="1"/>
  <c r="F362" i="1"/>
  <c r="F358" i="1"/>
  <c r="F357" i="1"/>
  <c r="F356" i="1"/>
  <c r="F355" i="1" s="1"/>
  <c r="F350" i="1"/>
  <c r="F349"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s="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354" i="1" l="1"/>
  <c r="F264" i="1"/>
  <c r="F2" i="1"/>
</calcChain>
</file>

<file path=xl/sharedStrings.xml><?xml version="1.0" encoding="utf-8"?>
<sst xmlns="http://schemas.openxmlformats.org/spreadsheetml/2006/main" count="1368" uniqueCount="718">
  <si>
    <t>Denmark</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</si>
  <si>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</si>
  <si>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</si>
  <si>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</si>
  <si>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</si>
  <si>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</si>
  <si>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</si>
  <si>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</si>
  <si>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</si>
  <si>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</si>
  <si>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</si>
  <si>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</si>
  <si>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</si>
  <si>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</si>
  <si>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</si>
  <si>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</si>
  <si>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The Act Amending the Law on the Reuse of Public Sector Information of 10 May 2021 (PSI-loven) implements the Open Data Directive 2019/1024 of 20 June 2019. As a result, Denmark notified the Commission the full transposition of the Directive. </t>
  </si>
  <si>
    <t xml:space="preserve">Please provide the URL to the act. </t>
  </si>
  <si>
    <t>https://www.retsinformation.dk/eli/accn/A20210176429</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</si>
  <si>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</si>
  <si>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</si>
  <si>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</si>
  <si>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</si>
  <si>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o The national strategy for digitisation (2022-2026) is based on 9 visions for the digital development of Denmark, the 7th being "A strong, ethical, and responsible digital foundation", which includes improved access to data: https://fm.dk/media/25845/danmarks-digitaliseringsstrategi-sammen-om-den-digitale-udvikling_web.pdf, p. 45ff. An (unofficial) translation of the relevant passage would be: "The Danish government aims to ensure that public data is usable and shareable across Danish society in ways that are effective, standardised, and data-ethically responsible. [...] The first step towards this goal is making it easy for users to find public data, and for them to evaluate what this data can and may be used for." 
In line with this, one of the initiatives of the strategy is the development of a national metadata portal. (no. 44). Moreover, a number of the initiatives in the strategy will make more and better data available (see Q3). 
o In general, publication of Danish public sector data follows a "publish with purpose" principle (see the recitals to the Danish implementation of the Open Data Directive: https://www.folketingstidende.dk/samling/20201/lovforslag/L160/20201_L160_som_fremsat.pdf, 3.3.2. and the national audit authority (Rigsrevisionen's) report on open data in the public sector: https://rigsrevisionen.dk/Media/637684152375842683/309-21.pdf, p. 1)
o Public authorities are encouraged to publish any data that is not confidential or otherwise protected. A technical guide has been developed to support this effort: https://arkitektur.digst.dk/metoder/begrebs-og-datametoder/teknisk-vejledning-til-udstilling-af-offentlige-data/teknisk as well as a reference architecture for the disclosure of data by transmission: https://arkitektur.digst.dk/node/1097
</t>
  </si>
  <si>
    <t xml:space="preserve">Has this national strategy/policy been updated in the past 24 months? </t>
  </si>
  <si>
    <t xml:space="preserve">o If yes, please briefly describe the main changes. </t>
  </si>
  <si>
    <t>o The federal strategy for digitisation was launched in May 2022 and contains a total of 61 initiatives amounting to 2b DKK in funding. This strategy will be complemented by a joint federal-regional-local strategy later in the year. Many of the initiatives center on the collection, standardisation, publication (etc.) of open data, e.g. initiatives 34 (climate change adaptation), 35 (circular economy), 36 (utilities), 38 (groundwater), 39 (electrical vehicles), and 45 (Danish basic data). https://fm.dk/media/25845/danmarks-digitaliseringsstrategi-sammen-om-den-digitale-udvikling_web.pdf</t>
  </si>
  <si>
    <t>Is there any further open data policy/strategy at regional or local level?</t>
  </si>
  <si>
    <t>o If yes, please provide the URL and title of the document(s) and briefly describe.</t>
  </si>
  <si>
    <t>o The national strategy mentioned above is complemented by a joint public sector strategy which is a collbaration between the three levels of government: https://fm.dk/media/26022/digitalisering-der-loefter-samfundet_den-faellesoffentlige-digitaliseringsstrategi-2022-2025_web.pdf, https://fm.dk/nyheder/nyhedsarkiv/2022/juni/regeringen-kl-og-danske-regioner-enige-om-ny-faellesoffentlig-digitaliseringsstrategi/
In addition to this, the association of Danish municipalities published its data strategy for local governments in 2022: https://www.kl.dk/media/48578/kommunernes-datastrategi.pdf. One of the principles of the strategy is that "Municipalities [should] make standardized data available to other [users]." (p. 11)</t>
  </si>
  <si>
    <t>Does the national strategy/policy include an action plan with measures to be implemented in the open data field?</t>
  </si>
  <si>
    <t xml:space="preserve">no </t>
  </si>
  <si>
    <t>o If yes, please briefly describe the main measures described by the action plan.</t>
  </si>
  <si>
    <t xml:space="preserve">Please refer to the initiatives from the strategies mentioned in Q2-Q4. The strategies are made up of overall visions as well as concrete initiatives to be implemented in the coming years: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</si>
  <si>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</si>
  <si>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</si>
  <si>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</si>
  <si>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</si>
  <si>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 xml:space="preserve">o The PSI law, the Danish implementation of the ODD, requires that dynamic data, when made available, is done so through API access, and if relevant, mass download: https://www.retsinformation.dk/eli/lta/2021/176, kap. 4, §7, stk. 3
o Among other things, the strategy includes a national plan for mobility data (18) and a test of intelligent transport systems (40). These will increase the access to and usability of real time data about traffic. </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</si>
  <si>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</si>
  <si>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</si>
  <si>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</si>
  <si>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o The INSPIRE directive is a data sharing framework implemented in Danish Law.
The infrastructure of geodata includes data and services which are available to use and reuse for different sectors in the society. INSPIRE is built on the foundation that it is better and more economical to collect and maintain data together in a joint venture.
https://www.retsinformation.dk/eli/lta/2017/746
Danish INSPIRE data/services: https://dataforsyningen.dk/data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</si>
  <si>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</si>
  <si>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</si>
  <si>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</si>
  <si>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o The strategy includes initiatives that make it easier for citizens to grant and withdraw consent or authorisation to the authorities to process and/or share their data (initiatives 8 and 9). One possible use case is the sharing of citizen-generated data. In addition to this, initiative 30 contains the plan to develop a strategy for the handling of "self-reported" data in the health sector.</t>
  </si>
  <si>
    <t>6d</t>
  </si>
  <si>
    <t>Does the national strategy/policy foster the discoverability of the aforementioned types of data from your country on data.europa.eu?</t>
  </si>
  <si>
    <t>o If yes, please briefly describe how.</t>
  </si>
  <si>
    <t xml:space="preserve">o The national metadata portal is being developed to allow for easy harvesting of metadata to data.europa.eu, e.g. by using the DCAT metadata standard. </t>
  </si>
  <si>
    <t>Does the national strategy/policy outline measures to support the re-use of open data by the public sector?</t>
  </si>
  <si>
    <t xml:space="preserve">These  measures should promote concepts such as data-driven government, policy-making and decision-making. </t>
  </si>
  <si>
    <t>o The strategy carries on and develops the work done in previous strategies with regard to data sharing across public authorities through the promulgation of common architectural principles and standards (initiative 49). The website for the common digital architecture (FDA) was recently overhauled with a focus on increased faciliation of the re-use of data and digital building blocks: https://arkitektur.digst.dk/
o Moreover, the national metadata portal (initaitive 44) will also support the re-use of open data by the public sector.</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</si>
  <si>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</si>
  <si>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</si>
  <si>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o The national data portal is being built with private sector users of open data in mind. The same goes for many of, if not all the initiatives mentioned in 3). The portal is being built in collaboration between the Agency for Digital Government and the Danish Business Authority and has conducted several user tests with private sector representatives. </t>
  </si>
  <si>
    <t>9a</t>
  </si>
  <si>
    <t>Does the national strategy mandate carrying out and maintaining a data inventory by public bodies, whether at national or local levels?</t>
  </si>
  <si>
    <t>o If yes, please briefly specify.</t>
  </si>
  <si>
    <t xml:space="preserve">From §11 of the Danish implementation of the Open Data Directive: "Den offentlige myndighed og offentlige virksomhed offentliggør en oversigt over dokumenter og datasamlinger, der stilles til rådighed for videreanvendelse efter denne lov." English: "The public sector body and public undertaking [must] publish an overview of the data that is being made available according to this law."  https://www.retsinformation.dk/eli/lta/2021/1764
The national data portal is meant to support this effort by giving a central overview of all the data made available by public sector bodies. </t>
  </si>
  <si>
    <t>9b</t>
  </si>
  <si>
    <t xml:space="preserve">If yes, do these data inventories also include the data collected by public bodies that cannot be published as open data? </t>
  </si>
  <si>
    <t xml:space="preserve">Data inventories will also be maintained for health and demographic data; data which is usually not open at the individual level, but which e.g. reasearchers can gain access to.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</si>
  <si>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</si>
  <si>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</si>
  <si>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</si>
  <si>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</si>
  <si>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</si>
  <si>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</si>
  <si>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</si>
  <si>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</si>
  <si>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</si>
  <si>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</si>
  <si>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</si>
  <si>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</si>
  <si>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</si>
  <si>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</si>
  <si>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</si>
  <si>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</si>
  <si>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</si>
  <si>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o Open data stakeholders have contributed to the development of the implementing act on high value datasets as part of the implementation of the Open Data Directive (2019/1024).</t>
  </si>
  <si>
    <t>10c</t>
  </si>
  <si>
    <t>Are you preparing to make sure that public bodies holding high-value datatsets will denote those datasets as such in their metadata, following the publication of the related EU implementing act?</t>
  </si>
  <si>
    <t>o If yes, please specify how.</t>
  </si>
  <si>
    <t>o Geodata-info is the Danish catalogue for metadata about geodata. This metadata will be harvested and displayed on the national metadata portal. Geodata-info is planning to include a field to denote whether a dataset is considered high-value. Moreover, Denmark has suggested to the European Commission that HVD be included as a field in DCAT-AP.</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</si>
  <si>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</si>
  <si>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</si>
  <si>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</si>
  <si>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</si>
  <si>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</si>
  <si>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</si>
  <si>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</si>
  <si>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</si>
  <si>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Please refer to the initiatives listed in Q3</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</si>
  <si>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</si>
  <si>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</si>
  <si>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 xml:space="preserve">The strategy includes many initiatives aimed at reducing the administrative burden for private companies through the use of open data. Examples include initiatives 24 and 35 that aim to publicize standardized product data to help companies assess their carbon footprint and plan their production in the most climate-friendly manner. 
Moreover, initiatives 58 through 61 invest in the use of digital technologies and digital skills in public education. </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</si>
  <si>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</si>
  <si>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</si>
  <si>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 xml:space="preserve">One of the purposes of the strategy is to create growth in the private sector. Initiatives that support this goal include 54 (a matching fund for Digital Europe initiatives) and 57 (strengthened export and internationalisation of Danish digital solutions). Moreover, the national metadata catalogue and the implementation of the Open Data Directive serve to level the playing field in terms of comapnies' access to data. </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</si>
  <si>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</si>
  <si>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</si>
  <si>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 xml:space="preserve">initiative 1 in the strategy is a national strategy for cyber- and information security, which includes a strengthening of sikkerdigital.dk, a portal that serves to heighten compenticies among companies, authorities, and citizens in the field of data security. </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</si>
  <si>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</si>
  <si>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</si>
  <si>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Initiative 4 will improve data literacy and safe digital habits among children and adolescents under the moniker "digital dannelse" (digital 'Bildung').</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</si>
  <si>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</si>
  <si>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</si>
  <si>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 xml:space="preserve">The strategy includes increased funding for Datatilsynet (the Danish Data Protection Agency) as well as the Danish Data Ethics Council (initiatives 46 and 48). </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</si>
  <si>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</si>
  <si>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</si>
  <si>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</si>
  <si>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</si>
  <si>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</si>
  <si>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 xml:space="preserve">The main goals of increased data use, as outlined in the strategies for digitisation, are to improve public services, support the green transition, and help solve the impending lack of labour in the public sector. None of this is possible without the trust of the public that data is used responsibly, which the strategies also support e.g. through increased funding for the Data Ethics Council, easy and transparent administration of citizens' consent declarations for data use, and by establishing a central overview of which data the public sector holds. </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</si>
  <si>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</si>
  <si>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</si>
  <si>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</si>
  <si>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</si>
  <si>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o 1. Basic Data is governed by the Steering Group for Basic Data and a number of sub-groups/forums: https://datafordeler.dk/vejledning/grunddata/  
2. The Coordination Committee: https://sdfe.dk/saadan-arbejder-vi-med-data/danske-samarbejder/samordningsudvalget
The Coordination Committee is an interdisciplinary committee that works for the further development of the spatial data infrastructure.
The Coordination Committee on Infrastructure for Geographical Information has been set up by the Minister for Energy, Supply and Climate. The Committee consists of representatives from public authorities, the utilities sector and other organizations with special knowledge of the spatial information infrastructure. Geographic information infrastructure means the agreements, standards and technologies that enable the management, including aggregation, of spatial data from various sources.
The committee must promote a dialogue on key issues for the strategic development and coordination of the infrastructure for local information both nationally and in the EU. The goal of a common digital infrastructure is that geodata can be used at both local, national and European level and across sectors (environment, transport, agriculture, health, etc.).
The Coordination Committee works among other things to ensure that geodata contributes to added value for society, in the private as well as in the public sector. It must also ensure that spatial data becomes a natural tool in task solving and business development.
The committee acts as a channel for discussing political and strategic aspects of the spatial information infrastructure and government policies and management areas with geodata angles. In recent years, the Committee has, among other things, dealt with data quality in geo-referenced legislation, the interaction between new technologies and the geographical infrastructure, the quality of metadata, and the use of geodata for differentiated and automated regulation.</t>
  </si>
  <si>
    <t xml:space="preserve">What is the model used for governing open data in your country? </t>
  </si>
  <si>
    <t>top-down</t>
  </si>
  <si>
    <t>bottom-up</t>
  </si>
  <si>
    <t>hybrid</t>
  </si>
  <si>
    <t>o Could you briefly describe why this model was chosen/ works best for your country?</t>
  </si>
  <si>
    <t>o According to the Danish Constitution, municipalities has a right to self-government, and the state has a right to oversee this. The Basic Data Programme is governed by all three levels of government (local, regional, and national) in cooperation.</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</si>
  <si>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</si>
  <si>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</si>
  <si>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</si>
  <si>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</si>
  <si>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</si>
  <si>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</si>
  <si>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o Open Data DK provides its members - Danish munincipalities and regions - with analyses and guidance on how to publish and work with open data: https://www.opendata.dk/vejledninger-og-analyser. 
Open Data DK receives national funding and support to plan and execute open data sprints, hackathons, and other events with local and regional authorities. 
OpenDataDK allows its members to publish data or metadata on the site; moreover, users can request data from the data owners that use the portal. 
Another example is the guidelines that were issued to municipalities to increase and ease use of basic data: https://www.kl.dk/okonomi-og-administration/digitalisering-og-teknologi/digitaliseringsstrategier/den-faelleskommunale-digitaliseringsstrategi-og-handlingsplan-2016-2020/55-kommunal-implementering-af-grunddata/</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</si>
  <si>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</si>
  <si>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</si>
  <si>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</si>
  <si>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</si>
  <si>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</si>
  <si>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</si>
  <si>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</si>
  <si>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</si>
  <si>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</si>
  <si>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o For example, all Danish municipalities are members of GeoDanmark, an organisation that works to maintain the open Danish geodata that are part of the Danish basic data: https://www.geodanmark.dk/om-geodanmark/</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</si>
  <si>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</si>
  <si>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</si>
  <si>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</si>
  <si>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 xml:space="preserve">Basic Data is a collaboration between all levels of government. Please see the governance structure described in the answer to Q12.
Open Data DK is an association of Danish municipalities and regions that publish open data on their own websites and/or through the joint portal: https://www.opendata.dk/foreningen. The association collaborates with national authorities to ensure interoperability between the regional/local portal and the forthcoming national portal. See initiative 24 from the joint public strategy for digitisation: https://digst.dk/media/27689/digst_fods_webtilgaengelig.pdf
</t>
  </si>
  <si>
    <t>Is a document describing the responsibilities and working approach of the national (and eventually regional and/or local) open data team publicly available?</t>
  </si>
  <si>
    <t>Please fill you answer here.</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</si>
  <si>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</si>
  <si>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</si>
  <si>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o Yes, as they are part of the same office at the Agency for Digital Government. The agency facilitates regular meetings in the so-called "Forum for data distributors", which includes the main distributors of open public data in Denmark. The last meeting, which was held in March 2022, included a presentation of the current status for the forthcoming national metadata portal ("Datavejviseren"), which many of the data owners represented in the forum will be providing metadata to. </t>
  </si>
  <si>
    <t>Does the governance model include the appointment of official roles in civil service that are dedicated to open data (e.g., open data officers)?</t>
  </si>
  <si>
    <t>o If yes, please describe how this task is fulfilled at public body level.</t>
  </si>
  <si>
    <t>o Not per se, but many of the tasks associated with such a position are handled by the people who participate in the forum mentioned in Q18</t>
  </si>
  <si>
    <t xml:space="preserve">Is there a regular exchange of knowledge or experiences between the national open data team and the wider network of open data officers?  </t>
  </si>
  <si>
    <t>o See the answer to Q18 above.</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</si>
  <si>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</si>
  <si>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</si>
  <si>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 xml:space="preserve">o The Basic Data programme has regular board meetings and meetings on a project level:
https://datafordeler.dk/vejledning/grunddata/
News article about the entry of Insurance and Pension Denmark (trade association) and Statistics Denmark into the basic data stakeholder forum: https://datafordeler.dk/artikler/nyheder/nye-deltagere-i-samarbejde-om-grunddata/
o There is a cross-public governance structure in place that deals with data re-use, among many other things:
https://digst.dk/strategier/digitaliseringsstrategien/governance/
o Another example is the field of language technology, in which an advisory group gives input to the work on creating an open Danish language resource at sprogteknologi.dk:
https://digst.dk/data/sprogteknologi/
Regular exchanges also happen  via webinars, seminars, hackatons and LABs
https://datafordeler.dk/vejledning/webinarer/    https://dataforsyningen.dk/labs     https://dmweb.sdfe.dk/maps/dist_v2/index.html    Agile development of data products invoves user https://kortforsyningen.dk/dataforsyningen/brugertest
</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</si>
  <si>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</si>
  <si>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</si>
  <si>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</si>
  <si>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</si>
  <si>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Statistical datasets, produced by Statistics Denmark, all follow a release calendar (https://www.dst.dk/en/Statistik/planlagte). Dates for each dataset is announced at least one year before publication, and the process and workflows are described in the statistical documentation, that is available for each dataset (https://www.dst.dk/en/Statistik/dokumentation/documentationofstatistics)
Basic data: Descriptions of new releases, planned changes to services, documentation, etc. is publically available at https://datafordeler.dk/drift/meddelelser
</t>
  </si>
  <si>
    <t>22a</t>
  </si>
  <si>
    <t>Are there processes to ensure that the open data policies/strategy previously mentioned are implemented (e.g., monitoring)?</t>
  </si>
  <si>
    <t>o If yes, please specify the process(es).</t>
  </si>
  <si>
    <t>I don't know</t>
  </si>
  <si>
    <t>o The national metadata portal is a measure to ensure that open data is in fact being made available publically in line with the strategy.The team behind the portal monitors which data has been made available. 
o As for the implementation of the ODD, the Agency for Digital Government maintains a list of the public sector bodies that hav emade use of the exclusion clause and are allowed to charge beyond marginal costs for data: https://digst.dk/data/videreanvendelse-af-offentlige-data/betaling-for-data/</t>
  </si>
  <si>
    <t>22b</t>
  </si>
  <si>
    <t xml:space="preserve">If yes, would you describe the status of implementation as satisfactory/neutral/unsatisfactory? </t>
  </si>
  <si>
    <t>Satisfactory</t>
  </si>
  <si>
    <t>Neutral</t>
  </si>
  <si>
    <t>Unsatisfactory</t>
  </si>
  <si>
    <t>o Please motivate your answer.</t>
  </si>
  <si>
    <t xml:space="preserve">There is a lot of data of a high quality available - most of, if not all of the data covered by the HVD implementing act is already accessible under the terms prescribed. That does not mean, however, that there is not room for improvement, which is why recent strategies have affirmed the commitment to raising data quality and making data easier to find. </t>
  </si>
  <si>
    <t>23a</t>
  </si>
  <si>
    <t>Are there any processes in place to asses if public sector bodies are charging for data above marginal cost?</t>
  </si>
  <si>
    <t xml:space="preserve">The Agency for Digital Government maintains a list of public sector bodies that do this: https://digst.dk/data/videreanvendelse-af-offentlige-data/betaling-for-data/. </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</si>
  <si>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</si>
  <si>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</si>
  <si>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</si>
  <si>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</si>
  <si>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</si>
  <si>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</si>
  <si>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</si>
  <si>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</si>
  <si>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</si>
  <si>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</si>
  <si>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</si>
  <si>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</si>
  <si>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</si>
  <si>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</si>
  <si>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</si>
  <si>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Navigating all the data that is out there
Measuring the impact of open data</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</si>
  <si>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</si>
  <si>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</si>
  <si>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</si>
  <si>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 xml:space="preserve">Building the data portal as decribed above. </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</si>
  <si>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</si>
  <si>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</si>
  <si>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</si>
  <si>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</si>
  <si>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A technical guide to the publication of public data is available at: https://arkitektur.digst.dk/node/1095
o  For INSPIRE data: Regular meetings, workshops, written guidelines 
https://inspire-danmark.dk/dataansvarlig/information/dokumentarkiv/
https://inspire-danmark.dk/inspire
o The support also takes place through interactive guides issued to support public authorities with open data publication: https://data.virk.dk/aabne-data/redskaber
o At the local/regional level, OpenDataDK provides guides and assistance: http://reader.livedition.dk/aarhuskommune/897/
The basic data page includes technical documentation for data-holding authorities to assist when publishing data: https://datafordeler.dk/vejledning/</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</si>
  <si>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</si>
  <si>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</si>
  <si>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</si>
  <si>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</si>
  <si>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Cf. 25a</t>
  </si>
  <si>
    <t>25c</t>
  </si>
  <si>
    <t>Are there activities to assist geo-spatial data holders in their publication process?</t>
  </si>
  <si>
    <t xml:space="preserve"> Geo-spatial data is data that contains information on properties that are linked to a position on earth.</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</si>
  <si>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</si>
  <si>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</si>
  <si>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</si>
  <si>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At Den Fælles Indberetningsportal (The common portal for reporting), citizens can suggest improvements/corrections to geodata: https://indberetning.sdfe.dk/. A guide to the site is available at: https://indberetning.sdfe.dk/fip_guide.pdf
Aarhus municipality has published a guide to citizen science: https://oddkhome.files.wordpress.com/2022/01/aarhus-citizen-science-guide-a5-haefte-webt.pdf</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</si>
  <si>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</si>
  <si>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</si>
  <si>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</si>
  <si>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</si>
  <si>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The Agency for Digital Government organizes a number of training programs for civil servants, including one on data governance: https://digst.dk/styring/statens-digitaliseringsakademi/kursuskatalog/</t>
  </si>
  <si>
    <t>26b</t>
  </si>
  <si>
    <t xml:space="preserve">If yes, do these training activities offer a certification that is formally recognised? </t>
  </si>
  <si>
    <t>o If yes, please briefly describe.</t>
  </si>
  <si>
    <t>Cf. 26a</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</si>
  <si>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</si>
  <si>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</si>
  <si>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</si>
  <si>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</si>
  <si>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</si>
  <si>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</si>
  <si>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</si>
  <si>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o An annual conference is held to share knowledge about the Common Public-Sector Digital Architecture. The common architecture ensures secure cross-organisational processes and efficient sharing of data across the public sector and between the public and private sector, and the conference brings together hundreds of stakeholders from both sectors. Link to last year's conference: https://app.livestorm.co/digitaliseringsstyrelsen-1/fda21. The 2022 version will be held in November.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</si>
  <si>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</si>
  <si>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</si>
  <si>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</si>
  <si>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</si>
  <si>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</si>
  <si>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</si>
  <si>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</si>
  <si>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</si>
  <si>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Please specify typical organisers.</t>
  </si>
  <si>
    <t xml:space="preserve">As stated, a mix. Here are some links to recent and upcoming events:
https://itb.dk/event/danmarks-data/, collaboration between federal agency and IT business organization
https://erhvervsstyrelsen.dk/invitation-kom-til-hackathon-med-data-fra-naevnenes-hus, collaboration between federal agency and independent appeals boards
https://www.opendata.dk/blog/bliv-klogere-pa-trends-i-dataeftersporgslerne-pa-opendata-dk, held by local/regional government partnership with participation from SME's
</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</si>
  <si>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</si>
  <si>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</si>
  <si>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</si>
  <si>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</si>
  <si>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</si>
  <si>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</si>
  <si>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As defined in the Danish Implementation of the ODD: https://www.retsinformation.dk/eli/lta/2021/1764 (§3, stk. 6 "Videreanvendelse")</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</si>
  <si>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</si>
  <si>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</si>
  <si>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</si>
  <si>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</si>
  <si>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</si>
  <si>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</si>
  <si>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Data re-use is fostered and encouraged through the use of common standards and specifications as well as comprehensive metadata. Resources to assist in these endeavours are published at https://arkitektur.digst.dk/, the catalogue for the joint public sector digital architecture. 
More-over, re-use of data in the state is facilitated by Statens BI, the central BI unit, which works to improve decision making in state organisations through the use of data. Statens BI provides tools, guidelines, and networks, among other things: https://oes.dk/systemer/digitale-services-paa-vej/statens-bi/
The public sector often commissions reports on re-use of public dat, see fx: https://gst.dk/nyheder/nyhedsarkiv/2017/mar/frie-geodata-har-en-samfundsvaerdi-paa-35-mia-kr
https://oddkhome.files.wordpress.com/2021/03/aabne-energidata-baner-vejen-for-nye-groenne-forretningsmodeller_tilgaengelig.pdf
https://oddkhome.files.wordpress.com/2022/02/1-leverance-c_casesamling_final.pdf</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</si>
  <si>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</si>
  <si>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</si>
  <si>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Basic data (datafordeler.dk and dataforsyningen.dk): Number of unique visitors, visitor profiles, number of downloads according for each dataset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</si>
  <si>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</si>
  <si>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</si>
  <si>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</si>
  <si>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 xml:space="preserve">The authorities that publish Basic Data on the Data Distributor have access to log information that can be used for the creation of Power BI Dashboards, analysis of data usage, user profiles in order to e.g. segregate domains.
</t>
  </si>
  <si>
    <t>Are you preparing to monitor and measure the level of re-use of your country's high-value datasets?</t>
  </si>
  <si>
    <t xml:space="preserve">o If yes, please briefly describe how. </t>
  </si>
  <si>
    <t xml:space="preserve">Yes, since data re-use is generally measured, the same will be the case for high-value data. </t>
  </si>
  <si>
    <t>Has your government specified what "impact of open data" means (e.g., in a strategy document)?</t>
  </si>
  <si>
    <t>o If yes, how do you define the impact of open data in your country? Please provide a URL to a public document describing it.</t>
  </si>
  <si>
    <t>The impact of open data is descibed in a number of socio-economic analyses; see pp. 19-20 (of the pdf): https://www.ft.dk/~/media/sites/statsrevisorerne/dokumenter/2018/beretning-12-2018-om-aabne-data.ashx?la=da - open data creates economic value as well as increased transparency in the public sector.
The impact is defined as the value of the effect on production and efficiency in the private and in the public sector: https://sdfe.dk/media/2916777/de-frie-geodata-eftermaaling.pdf  https://kefm.dk/media/6500/erhvervslivets-brug-af-kortforsyningen.pdf</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</si>
  <si>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</si>
  <si>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</si>
  <si>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</si>
  <si>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This varies depending on which kind of value/impact is being analysed. For geodata, one such methodology is described in this report on the private sector's use of geodata:  https://kefm.dk/media/6500/erhvervslivets-brug-af-kortforsyningen.pdf
The three key points are: 
1. Identification of main users (companies) through logdata 
2. Financial analysis of the companies identified in 1)
3. Qualitative research, including interviews with users</t>
  </si>
  <si>
    <t>Are there studies conducted in the past year that focus on assessing the impact of open data in your country?</t>
  </si>
  <si>
    <t>o If yes, please provide examples and the URLs to such studies to support your answer.</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</si>
  <si>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</si>
  <si>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</si>
  <si>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o The Agency for Digital Government collaborates closely with a range of actors in the field of language technology. Open Danish language resources are made available at sprogteknologi.dk The agency co-hosts an annual conference at the University of Copenhagen with a focus on language technology: https://cst.ku.dk/kalender/sprogteknologisk-konference-2021/</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</si>
  <si>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</si>
  <si>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</si>
  <si>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</si>
  <si>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</si>
  <si>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</si>
  <si>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Cf. Q31</t>
  </si>
  <si>
    <t>Automated feedback mechanisms tracking users´ access to datasets</t>
  </si>
  <si>
    <t>Surveys</t>
  </si>
  <si>
    <t>Interviews/workshops with re-users</t>
  </si>
  <si>
    <t>Cf. Q21</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</si>
  <si>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</si>
  <si>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</si>
  <si>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</si>
  <si>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</si>
  <si>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</si>
  <si>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 xml:space="preserve">o The Danish Business Authority and the Danish Working Environment Authority held a joint webinar about occupational injury data. The objective of the webinar was to get inputs from potential re-users on whether they could use data.  https://erhvervsstyrelsen.dk/kan-data-forebygge-arbejdsulykker
o The Danish Business Authority held a hackathon regarding data from the Danish Appeals Boards Authority. The objective was to spread information that the data was available and to gen feedback from users on the data itself (e.g. was it easy understand the data).       https://erhvervsstyrelsen.dk/invitation-kom-til-hackathon-med-data-fra-naevnenes-hus      </t>
  </si>
  <si>
    <t>39a</t>
  </si>
  <si>
    <t>Have any public bodies in your country developed any systematic way of gathering re-use cases?</t>
  </si>
  <si>
    <t xml:space="preserve">o If yes, please provide a brief explanation of the process: How does the gathering happen? </t>
  </si>
  <si>
    <t>The Agency for Data Supply and Infrastructure maintains a use case library at dataforsyningen.dk. The cases gathered here showcase the link between (geo)data, technology, and value created. Moreover, geoforum.dk, which is an association of geodata professionals, maintains a case library: https://brugstedet.dk/</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</si>
  <si>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</si>
  <si>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</si>
  <si>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</si>
  <si>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Cf. 39a</t>
  </si>
  <si>
    <t>Please further specify the categories used.</t>
  </si>
  <si>
    <t xml:space="preserve">I think we have misunderstood the question then. The answer for 2022 is no, although we are working on a segmentation analysis of users and use cases to use in the future development of our data portal.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</si>
  <si>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</si>
  <si>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</si>
  <si>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</si>
  <si>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</si>
  <si>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</si>
  <si>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https://sdfe.dk/media/2917052/20170317-the-impact-of-the-open-geographical-data-management-summary-version-13-pwc-qrvkvdr.pdf
</t>
  </si>
  <si>
    <t>Please specify where in this study we can learn about the impact of open geodata on governmental challenges.</t>
  </si>
  <si>
    <t xml:space="preserve">This point is elaborated in the much longer version of the report that's in Danish: https://sdfe.dk/media/2916777/de-frie-geodata-eftermaaling.pdf. See pt. 4.3., "The effects of open geodata in the public sector", fx figure 35 on p. 47 specifying the sectors of municipal administration that make use of open geodata.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</si>
  <si>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</si>
  <si>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</si>
  <si>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This analysis shows a significant effect of the use of open data in public administration: https://gst.dk/media/2916790/de-frie-geodata-eftermaaling.pdf
Summary in English https://sdfe.dk/media/2917052/20170317-the-impact-of-the-open-geographical-data-management-summary-version-13-pwc-qrvkvdr.pdf</t>
  </si>
  <si>
    <t>Please further specify where in the report this significant effect is described (page, section).</t>
  </si>
  <si>
    <t>See above</t>
  </si>
  <si>
    <t>Is the use of open data in your country having an impact on transparency and accountability of public administrations?</t>
  </si>
  <si>
    <t>o Data about GPA and student well-being (among other things) is published for all schools: https://uddannelsesstatistik.dk/Pages/main.aspx</t>
  </si>
  <si>
    <t>Please further describe your use case and the impact created</t>
  </si>
  <si>
    <t>The publishing of such data allows parents to make informed choices about their children's schooling and hold local politicians accountable. The same goes for a field like the health sector where patients can compare waiting times and other factors when choosing which hospital to be treated at. This data is available here: https://www.esundhed.dk/Emner/Patienter-og-sygehuse/MitSygehusvalg. The display will look like this when you have selected a disease and clicked through the menus: https://www.esundhed.dk/Emner/Patienter-og-sygehuse/MitSygehusvalg?treatmentId=25&amp;organizationGroupId=1&amp;regionId=,2,3,4,5&amp;postalFrom=5000)</t>
  </si>
  <si>
    <t xml:space="preserve">Is the use of open data in your country having an impact on policy-making processes (i.e. are public administrations making use of the data as evidence for the problem identification and policy formulation)? </t>
  </si>
  <si>
    <t>Cf. Q44</t>
  </si>
  <si>
    <t>Is the use of open data in your country having an impact on decision-making processes (i.e. are public administrations making use of the data as evidence to be included in their daily operations)?</t>
  </si>
  <si>
    <t>o Yes Denmark has a long tradition for collecting data and establishing data registries. Thus, the Danish Public sector has been data-driven for many years. Since 2012 The Basic Data programme has provided the Danish Society with high quality Basic Data: 
One example is this case from Thisted Municipality in which consulting firms leveraged free geodata to thoroughly map out an area targeted for rewilding before the project was started. This made the work much easier and saved the municipality hundreds of thousands of DKK:: https://dataforsyningen.dk/cases/2161</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</si>
  <si>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</si>
  <si>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</si>
  <si>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</si>
  <si>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</si>
  <si>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o Hjælpemiddeldatabasen (AssistData, a database for assistive technology) supplies data to public and private suppliers of assistive products and IT solutions to support stock control, information retrieval, and case management in the field of assistive technology: https://hmi-basen.dk/en/news.asp?newsid=4325&amp;x_newstype=29
o Education statistics (Udannelsesstatistik) highlights the performance of students at a school as compared to what might be "expected" of them given their socioeconomic background, thus allowing for more fair comparisons between schools: https://uddannelsesstatistik.dk/Pages/main.aspx
</t>
  </si>
  <si>
    <t xml:space="preserve">To my understanding thsese are nice use cases that well fit the questions that follow. Yet, this specific question rather asks for data (for example also in the form of a report) on the impact of open data on societal challenges, i.e., evidence of the effect of opening up data on inclusion, healthcare, etc. If you have such data, please update your answer. </t>
  </si>
  <si>
    <t xml:space="preserve">We do not have such analyses at hand presently. We could look into this for next year's survey, but we generally try to limit the number of agencies we consult with directly during the data collection process, as it would be too time-consuming otherwise. An analysis like this probably be conducted for internal use by the The National Board of Social Services (Socialstyrelsen). From other countries' responses to questions like this that have been highlighted in previous versions of the ODMA, we have gotten the impression that these questions focus on actual uses as subsequent analyses of those uses. </t>
  </si>
  <si>
    <t xml:space="preserve">Is the use of open data in your country having an impact on society´s ability to reduce inequality and better include minorities, migrants, and/or refugees (e.g., from the Ukrainian war)? </t>
  </si>
  <si>
    <t>o The Danish MFA maintains a site in Danish, English, and Ukrainian, that collects all relevant information from Danish authorities to Ukrainian refugees: https://kriseinformation.dk/. Moreover, the Partnership for the employment of Ukrainians, which is a collaboration between the public sector and employers' and employees' associations, has launched the website https://jobguideukraine.dk/. The site provides link to relevant resources for Ukrainian job seekers. 
o Statistics Denmark maintains a thematic page about the war in Ukraine: https://www.dst.dk/da/Statistik/temaer/invasion-af-ukraine</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</si>
  <si>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</si>
  <si>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</si>
  <si>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o Statistics Denmark publishes a wide range of datasets concerning housing, as well as articles and other publications on the topic: https://www.dst.dk/en/Statistik/emner/borgere/boligforhold/boligbestanden</t>
  </si>
  <si>
    <t xml:space="preserve">Is the use of open data in your country having an impact on the society´s level of awareness on health and wellbeing related issues (also but not only in light of the COVID-19 pandemic)? </t>
  </si>
  <si>
    <t>Open data was crucial to government communication during the pandemic:  https://www.sst.dk/da/corona/retningslinjer-rapporter-og-andet-materiale-om-covid-19/coronatal
https://experience.arcgis.com/experience/242ec2acc014456295189631586f1d26</t>
  </si>
  <si>
    <t>Please further elaborate on the two URLs provided</t>
  </si>
  <si>
    <t xml:space="preserve">Public health authorities published daily statistics on positive and total tests, vaccines administered, etc., at national and local level (municipalities and sometimes individual parishes).This aided citizens in assessing the rollout of the vaccines, deciding when to take certain precautions in their local area, and helped authorities to decide where to focus their NPI's. </t>
  </si>
  <si>
    <t>Is the use of open data in your country having an impact on the society´s level of education and skills (e.g., data literacy)?</t>
  </si>
  <si>
    <t>o Statistics Denmark collaborates with and mentors university students that wish to make use of their data in theses: https://www.dst.dk/da/OmDS/Job/studerende</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</si>
  <si>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</si>
  <si>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</si>
  <si>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</si>
  <si>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o Climate change adaption monitors rain and seawater levels using open geodata
https://en.klimatilpasning.dk/
o Danish open INSPIRE data are used in a range of monitoring and eReporting at EU level. 
A list of 44 unique reporting data sets fulfilling 49 regulatory reporting obligations coming from 20 different legal acts within the acquis of DG ENV and linked to EEA core data flows where relevant
See https://www.eea.europa.eu/ for examples of applications and reporting based on this data. 
</t>
  </si>
  <si>
    <t xml:space="preserve">To my understanding thsese are nice use cases that well fit the questions that follow. Yet, this specific question rather asks for data (for example also in the form of a report) on the impact of open data on environmental challenges, i.e., evidence of the effect of opening up data for the environemnt. If you have such data, please update your answer. </t>
  </si>
  <si>
    <t>The same case applies here as it does for Q45 above.
 Another relevant use case here would be The Climate Atlas made by the Danish Meteorological Institute which is used by municipalities, companies, and students alike: https://www.dmi.dk/klima-atlas/sadan-anvendes-klimaatlas/, https://www.dmi.dk/klimaatlas/.</t>
  </si>
  <si>
    <t xml:space="preserve">Is the use of open data in your country having an impact on the level of protection of biodiversity (e.g., maintaining a good air and water quality)? </t>
  </si>
  <si>
    <t>o Air quality in cities: https://envs2.au.dk/luftdata/presentation
Det Nationale Overvågningsprogram for Vandmiljø og Natur (NOVANA), a program run by the Danish EPA, monitors water quality using a wide array of data: https://mst.dk/natur-vand/overvaagning-af-vand-og-natur/</t>
  </si>
  <si>
    <t xml:space="preserve">Please further elaborate on the use cases provided and their impact. </t>
  </si>
  <si>
    <t>As above. The open data on the environment is used in the policy process to qualify proposals through public hearings: https://mim.dk/natur/vand/vores-vandmiljoe/hoering-af-vandomraadeplaner/</t>
  </si>
  <si>
    <t xml:space="preserve">Is the use of open data in your country having an impact on the achievement of more environment-friendly cities (e.g., environment-friendly transport systems, waste management etc.)? </t>
  </si>
  <si>
    <t xml:space="preserve">Svendborg Municipality works to strengthen the economic, social, and environmental connections between city, suburbs, and rural districsts.  Detailed data about neighbourhoods is being used by the city council to plan future delevopment: https://brugstedet.dk/brugstedet_post/baeredygtige-byer-og-lokalsamfund-i-en-geografisk-bosaetningsstrategi/ 
ProjectZero is the vision for creating a ZEROcarbon Sønderborg by 2029 based on sustainable growth and with green job creation as a secondary result. http://brightgreenbusiness.com/ Part of this effort is the EU-funded Smart City Sønderborg information portal: https://www.smartcitysonderborg.dk/en-GB/, which displays energy and mobility data for the municipality of Sønderborg, such as available EV chargers. </t>
  </si>
  <si>
    <t xml:space="preserve">Is the use of open data in your country having an impact on the fight of climate change and the response to connected disasters? </t>
  </si>
  <si>
    <t>Wearing surface maps support climate change adaptation as they can be used to calculate areas at risk of flooding as well as to plan water drainage: : https://podtail.com/da/podcast/edb-5-0/-40-sdfe-understottelse-af-klimaforandringer-ved-b/, https://www.geodanmark.dk/anvend-geodata/kurser-og-workshops/tidligere-afholdte-kurser/befaestelseskort-i-geodanmark/
Data about how and where water moves is used to plan climate change adaptation projects and early warning systems: https://www.cxomagasinet.dk/30-2022/30-04-sikre-grunddata-er-fundamentet-for-det-digitale-samfund 
The "Rubber boot index" allows emergency management to use detailed data to predict the consequences of rising water levels: https://dataforsyningen.dk/cases/3631</t>
  </si>
  <si>
    <t xml:space="preserve">Is the use of open data in your country having an impact on the consumption of energy based on fuel and the switch to renewables? </t>
  </si>
  <si>
    <t>A project in Roskilde municipality combined national data on energy consumption and demographics with local data sources to reduce energy usage in public housing: https://ens.dk/sites/ens.dk/files/Energibesparelser/inspirationskatalog_lokale_partnerskaber.pdf (p. 22ff). 
A range of projects identified municipal data that can be useful for reducing energy consumption in buildings: https://oddkhome.files.wordpress.com/2021/03/aabne-energidata-baner-vejen-for-nye-groenne-forretningsmodeller_tilgaengelig.pdf</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</si>
  <si>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</si>
  <si>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</si>
  <si>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</si>
  <si>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o Several reports and analyses have indicated that the value of open geodata and basic data in general ranges in billions of DKK: 
https://gst.dk/media/2916790/de-frie-geodata-eftermaaling.pdf
https://sdfe.dk/media/2917052/20170317-the-impact-of-the-open-geographical-data-management-summary-version-13-pwc-qrvkvdr.pdf
https://sdfe.dk/data-skaber-vaerdi/nyheder/nyhedsarkiv/2017/mar/stor-stigning-i-vaerdien-af-de-frie-geografiske-grunddata/
https://sdfe.dk/media/2917052/20170317-the-impact-of-the-open-geographical-data-management-summary-version-13-pwc-qrvkvdr.pdf</t>
  </si>
  <si>
    <t xml:space="preserve">Is the use of open data in your country having an impact on the level of employment? </t>
  </si>
  <si>
    <t>Cf. Q55</t>
  </si>
  <si>
    <t xml:space="preserve">Please further elaborate on your answer and the impact on employment. </t>
  </si>
  <si>
    <t xml:space="preserve">Our implicit argument here is that economic impact will have a downstream effect on the level of employment. If you are looking for more detailed examples, the Danish Agency for Labour Market and Recruitment has developed tools such as the Job Barometer which uses open data from the agency's job portal JobNet to determine which types of positions are in high demand in individual municipalities, which can help job seekers direct their efforts: https://star.dk/om-styrelsen/nyt/nyheder/2018/5/jobbarometeret-er-opdateret-med-nye-data/  </t>
  </si>
  <si>
    <t xml:space="preserve">Is the use of open data in your country having an impact on the level of innovation and the adoption of new technologies? </t>
  </si>
  <si>
    <t xml:space="preserve">A number of Danish language resources are made available as open data on sprogteknologi.dk to aid in the development of Danish-language AI: https://sprogteknologi.dk/
Geo Gamers is a game being developed that utilises the motivation from playing computer games to have more geodata registred. Additionally, the game provides outdoor education to 7th to 9th graders. When student play Geo Gamers, they can work with calculations of nitrogen spillover from fields to streams and lakes, registration of buildings and demography, littering, etc.: https://brugstedet.dk/brugstedet_post/computerspil-til-skoleelever-giver-bedre-data-til-danmark/
</t>
  </si>
  <si>
    <t xml:space="preserve">Is the use of open data in your country having an impact on the level of entrepreneurship (especially of women and minorities) and business creation (especially with Small- and Medium-sized Enterprises)? </t>
  </si>
  <si>
    <t>The language resources mentioned in Q57 are especially crucial for SME's who do not themselves have the resources - financial or otherwise - to produce or buy large proprietary datasets. See the conclusion from the report that is the basis of the effort: https://dsn.dk/wp-content/uploads/2021/01/sprogteknologi-i-verdensklasse.pdf, p. 82. 
In general, Danish open data policy, and specifically the implementation of the Open Data Directive, aims to create a level playing field for all companies in the data economy</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</si>
  <si>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</si>
  <si>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</si>
  <si>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</si>
  <si>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</si>
  <si>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</si>
  <si>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</si>
  <si>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 xml:space="preserve">o 1. The data distribution platform distributes the most essential public data to users. In that sense, the Datafordeler is the central open government data portal in Denmark: (https://datafordeler.dk/)
Several other portals cover different areas of data. In the following there will be reference to these as well. In addition there is a central catalogue on data distribution portals in different areas:
https://arkitektur.digst.dk/kataloger/datadistributoerkatalog  
2. https://www.geodata-info.dk provides metadata about geodata and exhibits more than 100 datasets:
3. The national portal for official statistics is www.statbank.dk with API-functionality associated: https://api.statbank.dk . It offers 4200 datasets of official statistics in English and Danish. A list of all datasets can be found through www.statbank.dk or queries towards the API, or here:
http://www.statbank.dk/statbank5a/selecttable/search.asp?Planguage=1&amp;r=1&amp;q=*
4. Environment Portal: https://www.miljoeportal.dk/                                                                                                                                                 5. Regional and local data: Opendata.dk: https://www.opendata.dk/                                                                                                     6. Language technology data and resources: https://sprogteknologi.dk/                                                                                          7. Govcloud free weather data from the Danish Meteorological institute: https://confluence.govcloud.dk/display/FDAPI
8. "Dataforsyningen" provides a single point of access to spatial data across distribution systems https://dataforsyningen.dk/
o A national metadata portal, which will exhibit metadata from the aforementioned poralts (as well as others), will launch later in 2022. 
o The answers to the following questions will be made with reference to two of the main portals, i.e. Datafordeleren (basic data) and Statistikbanken (statistics) with elaboration where relevant. </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</si>
  <si>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</si>
  <si>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</si>
  <si>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</si>
  <si>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</si>
  <si>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</si>
  <si>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</si>
  <si>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</si>
  <si>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</si>
  <si>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o https://www.dst.dk/en/Statistik/brug-statistikken/muligheder-i-statistikbanken/api
o Metadata for geodata is stored at https://www.geodata-info.dk/srv/dan/catalog.search#/home</t>
  </si>
  <si>
    <t xml:space="preserve">Does the national portal offer documentation on the use of APIs and other tools that enable working with the aforementioned metadata? </t>
  </si>
  <si>
    <t>o https://www.dst.dk/en/Statistik/brug-statistikken/muligheder-i-statistikbanken/api</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</si>
  <si>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</si>
  <si>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</si>
  <si>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</si>
  <si>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</si>
  <si>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</si>
  <si>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o https://datafordeler.dk/support/send-forslag/
o https://www.dst.dk/da/informationsservice</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</si>
  <si>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</si>
  <si>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</si>
  <si>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</si>
  <si>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o For the basic data portal https://datafordeler.dk/
Users can specify feedback for datasets:
https://datafordeler.dk/support/send-forslag/
o In addition for the national statistics all datasets have contact information associated. E.g. for the dataset “FOLK2” ( www.statbank.dk/FOLK2 ) the Information sheet is:
https://www.statbank.dk/statbank5a/SelectVarVal/Define.asp?MainTable=FOLK2&amp;TabStrip=Info&amp;PLanguage=1&amp;FF=20
o For https://www.geodata-info.dk users can rate (1-5) each metadata set as well as use the contact information provided for each metadata set  
o Finally, for opendata.dk see: "Efterspørg data" from their home page: https://www.opendata.dk/</t>
  </si>
  <si>
    <t>66c</t>
  </si>
  <si>
    <t xml:space="preserve">Does the national portal provide a mechanism for users to rate datasets ? </t>
  </si>
  <si>
    <t>Such mechanism could be a star rating system or similar voting/rating mechanism.</t>
  </si>
  <si>
    <t xml:space="preserve">All domain portals include feedback mechanisms that allow users to get into contact with those responsible for the (meta)data. The national portal will have similar features, but a 1-5 rating or something in that vein is not necessarily the best way to receive input on (meta)data quality. </t>
  </si>
  <si>
    <t>Does the national portal enable users to find information and news on relevant open data topics in the country?</t>
  </si>
  <si>
    <t>This data is available through the relevant domain portals, such as https://www.miljoeportal.dk/ or https://www.opendata.dk/</t>
  </si>
  <si>
    <t>Does the national portal offer the possibility for users to receive notifications when new datasets are available on the national portal (RSS, ATOM feeds, email notifications etc)?</t>
  </si>
  <si>
    <t>o  Use of Atom feeds: 
An Atom feed will always contain information about which dataset it exhibits, the date of the latest update of the Atom feed, and one or more entries with links to download data. Data sets are different and Atom feed will in many cases contain additional information describing only the specific data set.
https://kortforsyningen.dk/content/atom-feed
https://www.geodata-info.dk/srv/dan/catalog.search;jsessionid=C37FE5E0D64CF4E638631C712351B45A#/search?resultType=details&amp;any=atom%20feed&amp;fast=index&amp;_content_type=json&amp;from=1&amp;to=20&amp;sortBy=relevance
Any specific query made through www.statbank.dk can be e-mailed (called “Datashooting”) if the users enable it. The procedure is described here (in Danish):
https://dst.dk/da/OmDS/omweb/gemte-tabeller
All data releases (including Statbank) can also be followed using RSS:
https://dst.dk/en/OmDS/omweb/RSS</t>
  </si>
  <si>
    <t>Please updat ethe first URL as it seems not to work.</t>
  </si>
  <si>
    <t>https://dataforsyningen.dk/asset/PDF/vejledninger/Atomfeeds_for_Matrikelkortet.pdf
https://datafordeler.dk/vejledning/den-daglige-drift/</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</si>
  <si>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</si>
  <si>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</si>
  <si>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</si>
  <si>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o Same as above: https://datafordeler.dk/support/send-forslag/
In addition for statistics:
New datasets can be requested through the contact on existing datasets or the general helpdesk. The helpdesk request form is:
https://www.dst.dk/da/informationsservice  and also: https://www.survey-xact.dk/servlet/com.pls.morpheus.web.pages.CoreRespondentCollectLinkAnonymous              
For weather data: https://www.dmi.dk/brug-dmis-data/</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</si>
  <si>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</si>
  <si>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</si>
  <si>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</si>
  <si>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</si>
  <si>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</si>
  <si>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</si>
  <si>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</si>
  <si>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</si>
  <si>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</si>
  <si>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o  All requests are registered and handled in an agreed manner.  They are not published. (Datafordeler.dk)</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</si>
  <si>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</si>
  <si>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</si>
  <si>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</si>
  <si>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</si>
  <si>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</si>
  <si>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</si>
  <si>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oThe Basic Data organisation has formal fora for both data providers and data re-users: https://datafordeler.dk/vejledning/grunddata/</t>
  </si>
  <si>
    <t>Does the national portal have a designated area to showcase use cases?</t>
  </si>
  <si>
    <t>o Geodata: https://dataforsyningen.dk/cases
o Statistics Denmark publishes news articles and analyses that make use of their data: https://www.dst.dk/da/Statistik/nyheder-analyser-publ</t>
  </si>
  <si>
    <t xml:space="preserve">Does the national portal reference the datasets that the showcased use cases are based on? </t>
  </si>
  <si>
    <t>o If yes, please provide the URL to this feature/ to an example documenting this feature.</t>
  </si>
  <si>
    <t>o https://www.dst.dk/da/Statistik/nyheder-analyser-publ/nyt/NytHtml?cid=38354 (Notice "kilde" ("source") below each illustration
o https://dataforsyningen.dk/cases/2155 "Skærmkortet", the map in question, is referenced throughout</t>
  </si>
  <si>
    <t>Does the national portal provide the possibility for users to submit their own use cases?</t>
  </si>
  <si>
    <t>Does the national portal offer a preview function for tabular data?</t>
  </si>
  <si>
    <t>o If yes, please provide the URL to an example documenting this feature.</t>
  </si>
  <si>
    <t>o Statistics Denmark: All datasets can be previewed and downloaded, using a filtering process. An example of the filtering process is:
https://www.statbank.dk/pris6
A preview result from this datasets could be:
https://www.statbank.dk/pxs/85858</t>
  </si>
  <si>
    <t>Does the national portal offer a preview function for geospatial data?</t>
  </si>
  <si>
    <t>o All datasets with a geographical dimension can be previewed on maps, e.g.:
https://www.statbank.dk/statbank5a/Graphics/mapanalyser.asp?maintable=FOLK1C&amp;lang=1</t>
  </si>
  <si>
    <t>Are you preparing to promote the publication of high-value datasets on your national portal (e.g., by adding filtering features, editorial features, changes to navigation)?</t>
  </si>
  <si>
    <t xml:space="preserve">Denmark has suggested that this be added to the DCAT standard. Cf. Also Q10c </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</si>
  <si>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</si>
  <si>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</si>
  <si>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</si>
  <si>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</si>
  <si>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</si>
  <si>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Statistics Denmark: The services www.statbank.dk and www.dst.dk are monitored by SiteImprove as well as self-made logging systems.
Basic data: Number of unique visitors, visitor profiles, number of downloads by datasets are monitored</t>
  </si>
  <si>
    <t>80a</t>
  </si>
  <si>
    <t>Are traffic and usage statistics used to better understand users´ behaviour and needs and to update the portal accordingly?</t>
  </si>
  <si>
    <t xml:space="preserve">o If yes, what insights did you gain last year from the reviews of these analytics? </t>
  </si>
  <si>
    <t>E.g the relevance and use of content on the Covid-19 related page https://www.dst.dk/da/Statistik/temaer/covid-19-hurtige-indikatorer
Basic data: Creation of Power BI Dashboards, analysis of data usage, user profiles in order to e.g. segregate domains.</t>
  </si>
  <si>
    <t>80b</t>
  </si>
  <si>
    <t>Do you perform further activities to better understand users´ behaviour and needs (e.g., web analytics, surveys, or analysis of social media feeds)?</t>
  </si>
  <si>
    <t>o If yes, please specify which activities.</t>
  </si>
  <si>
    <t>Statistics Denmark regularly perform user surveys for www.statbank.dk and www.dst.dk, and user-test new services. Previous surveys: https://www.dst.dk/da/OmDS/strategi-og-kvalitet/brugerundersoegelse
Basic data: On the basis of BI informatione, statistics and reports tailored user surveyes are conducted</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</si>
  <si>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</si>
  <si>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</si>
  <si>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</si>
  <si>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</si>
  <si>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</si>
  <si>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</si>
  <si>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</si>
  <si>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</si>
  <si>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</si>
  <si>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</si>
  <si>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</si>
  <si>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</si>
  <si>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</si>
  <si>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</si>
  <si>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</si>
  <si>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o https://dataforsyningen.dk/ has 5000 active user accounts (public, private, research, NGO and citizens) and on average (2020) over 1 billion hits pr. month. Active users are providing 1 billion hits pr. month from appr. 800 000 unique IP adresses</t>
  </si>
  <si>
    <t>What percentage of the unique visitors to the national portal is foreign?</t>
  </si>
  <si>
    <t>o Please fill the percentage below and select 'see answer box'.</t>
  </si>
  <si>
    <t>1-2 %</t>
  </si>
  <si>
    <t>Do you monitor what keywords are used to search for data and content on the portal?</t>
  </si>
  <si>
    <t>The search log of www.statbank.dk is weekly monitored for most used terms, as well as searches with no results, which is used to improve the search functionality.</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</si>
  <si>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</si>
  <si>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</si>
  <si>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</si>
  <si>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 Skærmkort - topographical map
2 = Orthophoto
3 = Cadaster
4 = Addresses
5 = Elevation model</t>
  </si>
  <si>
    <t xml:space="preserve">What datasets are the top 5 most frequently consulted on the portal, with 1 being the most popular one? </t>
  </si>
  <si>
    <t>o Please indicate 1 = name dateset X, 2 = name dataset Y etc. and select 'see answer box'</t>
  </si>
  <si>
    <t>Same as Q86</t>
  </si>
  <si>
    <t xml:space="preserve">Do you take measures to optimise the search and discoverability of content (data and editorial)? </t>
  </si>
  <si>
    <t>We have optimized our search engine to comprise type ahead function
We log system up time and accessibility all the time</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</si>
  <si>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</si>
  <si>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</si>
  <si>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</si>
  <si>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</si>
  <si>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</si>
  <si>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</si>
  <si>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</si>
  <si>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50% (measured in bytes)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</si>
  <si>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</si>
  <si>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</si>
  <si>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</si>
  <si>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</si>
  <si>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</si>
  <si>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</si>
  <si>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</si>
  <si>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</si>
  <si>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The agreed approach in the joint public sector is that the public sector data providers contribute data to the portal that is the most well-known by the respective data users. That means that the basic data is distributed via the Data Distributor, INSPIRE-data providers are obliged by law to distribute data via Dataforsyningen and geodata-info, while data from the municipalities is distributed via opendata.dk. Additionally, the national portal is being built to serve as a directory/catalogue of all the domain-specific portals.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</si>
  <si>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</si>
  <si>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</si>
  <si>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</si>
  <si>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</si>
  <si>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</si>
  <si>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</si>
  <si>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Cf. Q14 and Q25A. Moreover, as part of the preparatory work for the launch of the national open data portal later in 2022, the service organisation for the data portal has advised data owning authorities on how to publish data and metadata - e.g. by recommending the DCAT standard and making suggestions on how to achieve coherent user journeys, fx by removing log-in requirements. </t>
  </si>
  <si>
    <t>93a</t>
  </si>
  <si>
    <t xml:space="preserve">Besides the national open data portal, are there other regional and local portals? </t>
  </si>
  <si>
    <t>o If yes, please provide a complete list and the links to these portals.</t>
  </si>
  <si>
    <t>opendata.dk</t>
  </si>
  <si>
    <t>93b</t>
  </si>
  <si>
    <t xml:space="preserve">Are regional and local portals listed above and their data sources discoverable via the national portal? </t>
  </si>
  <si>
    <t xml:space="preserve">o If not applicable, please briefly explain why. </t>
  </si>
  <si>
    <t>o opendata.dk currently constitutes a national portal in itself - for local and regional data</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</si>
  <si>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</si>
  <si>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</si>
  <si>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</si>
  <si>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The national portal will automatically harvest most of the datasets from opendata.dk</t>
  </si>
  <si>
    <t>94a</t>
  </si>
  <si>
    <t>Does the national portal include datasets that are real-time or dynamic?</t>
  </si>
  <si>
    <t xml:space="preserve">o If yes, please provide URLs to real-time and/or dynamic data featured via the national portal. </t>
  </si>
  <si>
    <t>Meteorological data will be available through the national portal, e.g. radar data: https://confluence.govcloud.dk/pages/viewpage.action?pageId=53084679
Moreover, much basic data is updated several thousand times daily, e.g. when new companies are established, people change addresses, etc.: https://datafordeler.dk/</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</si>
  <si>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</si>
  <si>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</si>
  <si>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</si>
  <si>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</si>
  <si>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</si>
  <si>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</si>
  <si>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</si>
  <si>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</si>
  <si>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o  All data can be published in the national geoportal (Geodata-info) as long as it follows the given ISO standard.</t>
  </si>
  <si>
    <t xml:space="preserve">Please provide the URL. </t>
  </si>
  <si>
    <t>https://www.geodata-info.dk</t>
  </si>
  <si>
    <t xml:space="preserve">Do you have an overview of the data providers (official and non-official) on your national portal? </t>
  </si>
  <si>
    <t>o If yes, please list the most important below.</t>
  </si>
  <si>
    <t>The Agency for Data Supply and Infrastructure
The Danish Customs and Tax Administration
The Danish Energy Agency
Danish Municipalities
The Danish National Archives
(Sort by "Myndighed" on https://dataforsyningen.dk/data)</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</si>
  <si>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</si>
  <si>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</si>
  <si>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</si>
  <si>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Statistics Denmark has launched "Danmarks Datavindue" (Denmark's Data Window) that allows researchers to get an overview of and apply for access to Statistics Denmark's non-open data. https://www.dst.dk/da/TilSalg/Forskningsservice/danmarks-datavindue</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</si>
  <si>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</si>
  <si>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</si>
  <si>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</si>
  <si>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</si>
  <si>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o  Guidelines for management of request for changes. They are not published.</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</si>
  <si>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</si>
  <si>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</si>
  <si>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</si>
  <si>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</si>
  <si>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o SoMe fx:
https://twitter.com/dataforsyningen
https://twitter.com/datafordeler    https://www.youtube.com/user/Kortforsyningen
https://twitter.com/DSTdk?ref_src=twsrc%5Egoogle%7Ctwcamp%5Eserp%7Ctwgr%5Eauthor</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</si>
  <si>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</si>
  <si>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</si>
  <si>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</si>
  <si>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 xml:space="preserve">o As mentioned before on the example portal www.brugstedet.dk        https://datafordeler.dk/vejledning/webinarer/   https://datafordeler.dk/media/1149/svar_webinar_20210420_v2.pdf      https://www.kortforsyningen.dk/indhold/webinar-fa-overblik-over-hvor-du-kan-hente-geodata  </t>
  </si>
  <si>
    <t>Are the portal’s source code as well as relevant documentation and artifacts made available to the public (e.g., on platforms such as GitHub or GitLab)?</t>
  </si>
  <si>
    <t xml:space="preserve">o If yes, please provide platform name and the URL to the portal’s account on this platform.  </t>
  </si>
  <si>
    <t>o https://github.com/dataforsyningen</t>
  </si>
  <si>
    <t>Was there a user satisfaction survey concerning the national portal conducted in the past year?</t>
  </si>
  <si>
    <t xml:space="preserve">o If yes, please briefly describe the key findings gained through this survey. </t>
  </si>
  <si>
    <t>o The Agency for Data Supply and Infrastructure (SDFI), which administers Danish basic data, continually assesses user demands through its business analytics-setup: https://sdfe.dk/data-skaber-vaerdi/nyheder/nyhedsarkiv/2018/jan/sdfe-skal-taettere-paa-brugerne/, e.g. in the user forum for the data distribtution service Datafordeleren: https://datafordeler.dk/vejledning/grunddata/</t>
  </si>
  <si>
    <t>104a</t>
  </si>
  <si>
    <t xml:space="preserve">Is there a process by which the portal is reviewed and improved regularly? </t>
  </si>
  <si>
    <t>o If yes, please briefly describe this process.</t>
  </si>
  <si>
    <t xml:space="preserve">Continuous development on "https://dataforsyningen.dk/" using agile methods includes regular user test and user involvment  in improving functionality, products, services and more  + a new LABs for interactive user involvement of new products https://dataforsyningen.dk/labs </t>
  </si>
  <si>
    <t>104b</t>
  </si>
  <si>
    <t xml:space="preserve">If yes, what is the frequency of these reviews? </t>
  </si>
  <si>
    <t>quarterly</t>
  </si>
  <si>
    <t>bi-annually</t>
  </si>
  <si>
    <t>annually</t>
  </si>
  <si>
    <t>less frequently</t>
  </si>
  <si>
    <t>104c</t>
  </si>
  <si>
    <t>If yes, is the users’ feedback considered in the review process?</t>
  </si>
  <si>
    <t xml:space="preserve">Cf. 104a. </t>
  </si>
  <si>
    <t>105a</t>
  </si>
  <si>
    <t>Do you monitor via a dashboard the characteristics of the data published on the portal, such as the distribution across categories, static vs. real-time data and how these change over time?</t>
  </si>
  <si>
    <t>o The BA monitoring is internal and not publicly available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</si>
  <si>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</si>
  <si>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</si>
  <si>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</si>
  <si>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</si>
  <si>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o https://datafordeler.dk/drift/meddelelser 
Operational efficiency:
It is crucial that the Data Distributor, as a critical IT infrastructure, distributes data with very high efficiency. The requirement for the availability of production environment is therefore set at 99.90% around the clock.
Operating messages
The Data Distributor keeps its data providers informed of current errors and general conditions regarding daily operations. Data providers can subscribe to the Data Distributor's operating messages and see the latest status under the menu item Operation.
The status of critical errors is updated regularly during the current case and the latest messages are always displayed at the top of the list.
A subscription can be set up as an Atom Feed, which allows data providers to integrate the message into your own software and website or view it via programs designed to read Atom Feeds.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</si>
  <si>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</si>
  <si>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</si>
  <si>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</si>
  <si>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</si>
  <si>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</si>
  <si>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</si>
  <si>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</si>
  <si>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o By law (INSPIRE) every time data changes and at least once a year
https://www.retsinformation.dk/eli/lta/2020/151
https://inspire-danmark.dk/media/9672/vejledning-til-bekendtgoerelse-om-infrastruktur-for-geografisk-information-i-den-europaeiske-union.pdf
</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</si>
  <si>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</si>
  <si>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</si>
  <si>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</si>
  <si>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</si>
  <si>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</si>
  <si>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</si>
  <si>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</si>
  <si>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</si>
  <si>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</si>
  <si>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</si>
  <si>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</si>
  <si>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</si>
  <si>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o Geospatial data</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</si>
  <si>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</si>
  <si>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</si>
  <si>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</si>
  <si>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All datasets in www.statbank.dk are available through a common API: https://www.dst.dk/en/Statistik/brug-statistikken/muligheder-i-statistikbanken/api
Geospatial HVD open data are equal to INSPIRE data hence already intereoperable.</t>
  </si>
  <si>
    <t>4.2 Monitoring and measures</t>
  </si>
  <si>
    <t>111a</t>
  </si>
  <si>
    <t>Do you monitor the quality of the metadata available on your portal?</t>
  </si>
  <si>
    <t>o If yes, please briefly explain how this monitoring takes place. If applicable, please provide the URL to this monitoring mechanism.</t>
  </si>
  <si>
    <t>o Via the EU validator - https://inspire.ec.europa.eu/validator/about/</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</si>
  <si>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</si>
  <si>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</si>
  <si>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</si>
  <si>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</si>
  <si>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o INSPIRE monitoring and reporting
https://inspire-danmark.dk/english/inspire-denmark/monitoring-and-reporting/</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</si>
  <si>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</si>
  <si>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</si>
  <si>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</si>
  <si>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Cf. Q114.</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</si>
  <si>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</si>
  <si>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</si>
  <si>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</si>
  <si>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</si>
  <si>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</si>
  <si>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</si>
  <si>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</si>
  <si>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It is recommended as the legal default in Denmark is “no restrictions” similar to CC-0</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</si>
  <si>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</si>
  <si>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</si>
  <si>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</si>
  <si>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</si>
  <si>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</si>
  <si>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</si>
  <si>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</si>
  <si>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</si>
  <si>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</si>
  <si>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</si>
  <si>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</si>
  <si>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</si>
  <si>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</si>
  <si>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</si>
  <si>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</si>
  <si>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</si>
  <si>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</si>
  <si>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</si>
  <si>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</si>
  <si>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</si>
  <si>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Geodata-info.dk provides guidelines for the creation and publication of metadata: https://geodata-info.dk/srv/dan/catalog.search#/helppublish</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</si>
  <si>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</si>
  <si>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</si>
  <si>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</si>
  <si>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o A start guide is provided:
https://data.virk.dk/aabne-data/guides-til-dataudstilling</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</si>
  <si>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</si>
  <si>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</si>
  <si>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</si>
  <si>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 xml:space="preserve">o Regular meetings with INSPIRE data owners + guidelines as mentioned before
https://www.geodata-info.dk/srv/dan/catalog.search#/helppublish
https://inspire-danmark.dk/dataansvarlig/information/dokumentarkiv/     https://inspire-danmark.dk/media/9672/vejledning-til-bekendtgoerelse-om-infrastruktur-for-geografisk-information-i-den-europaeiske-union.pdf
https://www.geodata-info.dk/srv/dan/catalog.search#/helpmanage
</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</si>
  <si>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</si>
  <si>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</si>
  <si>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</si>
  <si>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</si>
  <si>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 xml:space="preserve">o With regards to the national dataset catalogue, guidelines for Danish use of DCAT-AP: https://arkitektur.digst.dk/rammearkitektur/datastandarder/dcat-ap-dk
In other data distribution frameworks – in the geospatial context for instance, DCAT-AP is not applied as other international recognised and widely used standards are considered equally relevant and it should also be noted that a mapping between ISO and DCAT has been developed by the EU Commission in the EULF (ELISE)  </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</si>
  <si>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</si>
  <si>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</si>
  <si>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</si>
  <si>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</si>
  <si>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o We do not use the Distribution object – management decision</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</si>
  <si>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</si>
  <si>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</si>
  <si>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</si>
  <si>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</si>
  <si>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</si>
  <si>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</si>
  <si>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o We have no use for Catalogue Record and Checksum</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</si>
  <si>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</si>
  <si>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</si>
  <si>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</si>
  <si>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</si>
  <si>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</si>
  <si>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</si>
  <si>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</si>
  <si>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o N/A - all Danish metadata portals require the mandatory fields in DCAT to be filled, so in effect all datasets are compliant with DCAT.</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</si>
  <si>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</si>
  <si>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</si>
  <si>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</si>
  <si>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</si>
  <si>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</si>
  <si>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</si>
  <si>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</si>
  <si>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</si>
  <si>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</si>
  <si>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o If we were to assess the quality of deployment data, we would surely use the TBL 5-star model. A standard for describing data quality was made available: https://digst.dk/nyheder/nyhedsarkiv/2020/januar/ny-vejledning-til-beskrivelse-af-datakvalitet-ligger-nu-klar/</t>
  </si>
  <si>
    <t>Do you conduct activities to promote and familiarise data providers with ways to ensure higher quality data (such as promoting the model referenced in the previous question)?</t>
  </si>
  <si>
    <t>o The Danish common rules for data modelling are based on the RDF/LD principles and as such knowledge of Linked Data is injected into all public data modelling project: https://arkitektur.digst.dk/metoder/regler-begrebs-og-datamodellering/modelkatalog</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</si>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</sst>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C00000"/>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20">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left" vertical="top" wrapText="1"/>
    </xf>
    <xf numFmtId="0" fontId="8" fillId="0" borderId="0" xfId="0" applyFont="1" applyAlignment="1">
      <alignment horizontal="left" vertical="top" wrapText="1"/>
    </xf>
    <xf numFmtId="0" fontId="8" fillId="0" borderId="0" xfId="0" applyFont="1" applyAlignment="1" applyProtection="1">
      <alignment horizontal="left" vertical="top" wrapText="1"/>
      <protection locked="0"/>
    </xf>
    <xf numFmtId="0" fontId="5" fillId="0" borderId="0" xfId="0" applyFont="1" applyAlignment="1">
      <alignment horizontal="left" vertical="top" wrapText="1"/>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10"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1" fillId="5" borderId="0" xfId="0" applyFont="1" applyFill="1" applyAlignment="1">
      <alignment horizontal="left" vertical="top" wrapText="1"/>
    </xf>
    <xf numFmtId="0" fontId="12" fillId="5" borderId="0" xfId="0" applyFont="1" applyFill="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left" vertical="top" wrapText="1"/>
    </xf>
    <xf numFmtId="0" fontId="15"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0" fillId="0" borderId="0" xfId="0" applyAlignment="1" applyProtection="1">
      <alignment horizontal="left" vertical="top" wrapText="1"/>
      <protection locked="0"/>
    </xf>
    <xf numFmtId="0" fontId="15" fillId="6" borderId="0" xfId="0" applyFont="1" applyFill="1" applyAlignment="1">
      <alignment horizontal="left" vertical="top" wrapText="1"/>
    </xf>
    <xf numFmtId="0" fontId="6" fillId="6" borderId="0" xfId="0" applyFont="1" applyFill="1" applyAlignment="1">
      <alignment horizontal="left" vertical="top" wrapText="1"/>
    </xf>
    <xf numFmtId="0" fontId="16" fillId="6" borderId="0" xfId="0" applyFont="1" applyFill="1" applyAlignment="1">
      <alignment horizontal="left" vertical="top" wrapText="1"/>
    </xf>
    <xf numFmtId="0" fontId="17" fillId="6" borderId="0" xfId="0" applyFont="1" applyFill="1" applyAlignment="1">
      <alignment horizontal="right" vertical="top" wrapText="1"/>
    </xf>
    <xf numFmtId="0" fontId="17" fillId="6" borderId="0" xfId="0" applyFont="1" applyFill="1" applyAlignment="1">
      <alignment horizontal="left" vertical="top" wrapText="1"/>
    </xf>
    <xf numFmtId="0" fontId="17" fillId="6" borderId="0" xfId="0" applyFont="1" applyFill="1" applyAlignment="1" applyProtection="1">
      <alignment horizontal="left" vertical="top" wrapText="1"/>
      <protection locked="0"/>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16" fillId="0" borderId="0" xfId="0" applyFont="1" applyAlignment="1">
      <alignment horizontal="left" vertical="top" wrapText="1"/>
    </xf>
    <xf numFmtId="0" fontId="20" fillId="0" borderId="0" xfId="0" applyFont="1" applyAlignment="1">
      <alignment horizontal="left" vertical="top" wrapText="1"/>
    </xf>
    <xf numFmtId="0" fontId="17" fillId="0" borderId="0" xfId="0" applyFont="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1"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22" fillId="7" borderId="0" xfId="0" applyFont="1" applyFill="1" applyAlignment="1">
      <alignment horizontal="left" vertical="top" wrapText="1"/>
    </xf>
    <xf numFmtId="0" fontId="19" fillId="7" borderId="0" xfId="0" applyFont="1" applyFill="1" applyAlignment="1">
      <alignment horizontal="left" vertical="top" wrapText="1"/>
    </xf>
    <xf numFmtId="0" fontId="16" fillId="7" borderId="0" xfId="0" applyFont="1" applyFill="1" applyAlignment="1">
      <alignment horizontal="left" vertical="top" wrapText="1"/>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6" fillId="0" borderId="0" xfId="0" applyFont="1" applyAlignment="1" applyProtection="1">
      <alignment horizontal="right" vertical="top"/>
      <protection locked="0"/>
    </xf>
    <xf numFmtId="0" fontId="15" fillId="0" borderId="0" xfId="0" applyFont="1" applyAlignment="1">
      <alignment horizontal="left" vertical="top"/>
    </xf>
    <xf numFmtId="0" fontId="6" fillId="8" borderId="0" xfId="0" applyFont="1" applyFill="1" applyAlignment="1">
      <alignment horizontal="lef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0" fontId="6" fillId="8" borderId="0" xfId="0" applyFont="1" applyFill="1" applyAlignment="1">
      <alignment horizontal="left" vertical="top" wrapText="1"/>
    </xf>
    <xf numFmtId="49" fontId="15"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5" fillId="0" borderId="0" xfId="0" applyNumberFormat="1" applyFont="1" applyAlignment="1">
      <alignment horizontal="left" vertical="top" wrapText="1"/>
    </xf>
    <xf numFmtId="0" fontId="15" fillId="8" borderId="0" xfId="0" applyFont="1" applyFill="1" applyAlignment="1">
      <alignment horizontal="left" vertical="top" wrapText="1"/>
    </xf>
    <xf numFmtId="0" fontId="24" fillId="0" borderId="1" xfId="0" applyFont="1" applyBorder="1" applyAlignment="1" applyProtection="1">
      <alignment horizontal="left" vertical="top" wrapText="1"/>
      <protection locked="0"/>
    </xf>
    <xf numFmtId="0" fontId="2" fillId="9" borderId="0" xfId="0" applyFont="1" applyFill="1" applyAlignment="1">
      <alignment vertical="top" wrapText="1"/>
    </xf>
    <xf numFmtId="0" fontId="3" fillId="9" borderId="0" xfId="1" applyFill="1" applyAlignment="1" applyProtection="1">
      <alignment vertical="top"/>
      <protection locked="0"/>
    </xf>
    <xf numFmtId="0" fontId="6" fillId="0" borderId="0" xfId="0" applyFont="1" applyAlignment="1">
      <alignment horizontal="center" vertical="top" wrapText="1"/>
    </xf>
    <xf numFmtId="0" fontId="23" fillId="0" borderId="0" xfId="0" applyFont="1" applyAlignment="1">
      <alignment horizontal="left" vertical="top" wrapText="1"/>
    </xf>
    <xf numFmtId="0" fontId="24"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6"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7" fillId="0" borderId="0" xfId="0" applyFont="1" applyAlignment="1">
      <alignment horizontal="center" vertical="top" wrapText="1"/>
    </xf>
    <xf numFmtId="0" fontId="29"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6" fillId="0" borderId="1" xfId="0" applyFont="1" applyBorder="1" applyAlignment="1">
      <alignment horizontal="left" vertical="top" wrapText="1"/>
    </xf>
    <xf numFmtId="0" fontId="30" fillId="0" borderId="0" xfId="0" applyFont="1" applyAlignment="1">
      <alignment vertical="top" wrapText="1"/>
    </xf>
    <xf numFmtId="0" fontId="27" fillId="0" borderId="0" xfId="0" applyFont="1" applyAlignment="1">
      <alignment horizontal="center" vertical="top"/>
    </xf>
    <xf numFmtId="0" fontId="24" fillId="10" borderId="4" xfId="0" applyFont="1" applyFill="1" applyBorder="1" applyAlignment="1">
      <alignment horizontal="left" vertical="top" wrapText="1"/>
    </xf>
    <xf numFmtId="0" fontId="15" fillId="10" borderId="5" xfId="0" applyFont="1" applyFill="1" applyBorder="1" applyAlignment="1">
      <alignment vertical="top" wrapText="1"/>
    </xf>
    <xf numFmtId="0" fontId="31" fillId="11" borderId="1" xfId="0" applyFont="1" applyFill="1" applyBorder="1" applyAlignment="1">
      <alignment horizontal="left" vertical="top" wrapText="1"/>
    </xf>
    <xf numFmtId="0" fontId="32" fillId="11" borderId="1" xfId="0" applyFont="1" applyFill="1" applyBorder="1" applyAlignment="1">
      <alignment horizontal="center" vertical="top" wrapText="1"/>
    </xf>
    <xf numFmtId="0" fontId="32" fillId="11" borderId="1" xfId="0" applyFont="1" applyFill="1" applyBorder="1" applyAlignment="1" applyProtection="1">
      <alignment horizontal="center" vertical="top" wrapText="1"/>
      <protection locked="0"/>
    </xf>
    <xf numFmtId="0" fontId="31" fillId="11" borderId="6" xfId="0" applyFont="1" applyFill="1" applyBorder="1" applyAlignment="1">
      <alignment horizontal="left" vertical="top" wrapText="1"/>
    </xf>
    <xf numFmtId="0" fontId="32" fillId="11" borderId="6" xfId="0" applyFont="1" applyFill="1" applyBorder="1" applyAlignment="1" applyProtection="1">
      <alignment horizontal="center" vertical="top" wrapText="1"/>
      <protection locked="0"/>
    </xf>
    <xf numFmtId="0" fontId="27" fillId="0" borderId="0" xfId="0" applyFont="1" applyAlignment="1">
      <alignment vertical="top" wrapText="1"/>
    </xf>
    <xf numFmtId="0" fontId="6" fillId="0" borderId="0" xfId="0" applyFont="1" applyAlignment="1" applyProtection="1">
      <alignment horizontal="left" vertical="top"/>
      <protection locked="0"/>
    </xf>
    <xf numFmtId="0" fontId="33"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31" fillId="11" borderId="1" xfId="0" applyFont="1" applyFill="1" applyBorder="1" applyAlignment="1" applyProtection="1">
      <alignment horizontal="center" vertical="top" wrapText="1"/>
      <protection locked="0"/>
    </xf>
    <xf numFmtId="0" fontId="34" fillId="11" borderId="1" xfId="0" applyFont="1" applyFill="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31" fillId="11" borderId="1" xfId="0" applyFont="1" applyFill="1" applyBorder="1" applyAlignment="1" applyProtection="1">
      <alignment horizontal="left" vertical="top" wrapText="1"/>
      <protection locked="0"/>
    </xf>
    <xf numFmtId="0" fontId="31" fillId="11" borderId="0" xfId="0" applyFont="1" applyFill="1" applyAlignment="1">
      <alignment horizontal="left" vertical="top" wrapText="1"/>
    </xf>
    <xf numFmtId="0" fontId="32" fillId="0" borderId="0" xfId="0" applyFont="1" applyAlignment="1">
      <alignment horizontal="left" vertical="top" wrapText="1"/>
    </xf>
    <xf numFmtId="0" fontId="32"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6" fillId="0" borderId="0" xfId="0" applyFont="1" applyAlignment="1">
      <alignment horizontal="left" vertical="top" wrapText="1"/>
    </xf>
    <xf numFmtId="0" fontId="37"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1" fillId="11" borderId="0" xfId="0" applyFont="1" applyFill="1" applyAlignment="1">
      <alignment horizontal="left" vertical="top" wrapText="1"/>
    </xf>
    <xf numFmtId="0" fontId="39" fillId="11" borderId="0" xfId="0" applyFont="1" applyFill="1" applyAlignment="1">
      <alignment horizontal="left" vertical="top" wrapText="1"/>
    </xf>
    <xf numFmtId="0" fontId="1" fillId="11" borderId="0" xfId="0" applyFont="1" applyFill="1" applyAlignment="1">
      <alignment horizontal="right" vertical="top" wrapText="1"/>
    </xf>
    <xf numFmtId="0" fontId="39" fillId="11" borderId="0" xfId="0" applyFont="1" applyFill="1" applyAlignment="1" applyProtection="1">
      <alignment horizontal="left" vertical="top" wrapText="1"/>
      <protection locked="0"/>
    </xf>
    <xf numFmtId="0" fontId="22" fillId="12" borderId="0" xfId="0" applyFont="1" applyFill="1" applyAlignment="1">
      <alignment horizontal="left" vertical="top" wrapText="1"/>
    </xf>
    <xf numFmtId="0" fontId="6" fillId="0" borderId="0" xfId="0" applyFont="1" applyAlignment="1" applyProtection="1">
      <alignment vertical="top"/>
      <protection locked="0"/>
    </xf>
    <xf numFmtId="0" fontId="27" fillId="0" borderId="0" xfId="0" applyFont="1" applyAlignment="1">
      <alignment horizontal="left" vertical="top" wrapText="1"/>
    </xf>
    <xf numFmtId="0" fontId="29" fillId="0" borderId="0" xfId="0" applyFont="1" applyAlignment="1">
      <alignment horizontal="left" vertical="top" wrapText="1"/>
    </xf>
    <xf numFmtId="0" fontId="40" fillId="0" borderId="0" xfId="0" applyFont="1" applyAlignment="1">
      <alignment horizontal="left" vertical="top" wrapText="1"/>
    </xf>
    <xf numFmtId="0" fontId="1" fillId="4" borderId="0" xfId="0" applyFont="1" applyFill="1" applyAlignment="1">
      <alignment vertical="top" wrapText="1"/>
    </xf>
    <xf numFmtId="0" fontId="39" fillId="4" borderId="0" xfId="0" applyFont="1" applyFill="1" applyAlignment="1">
      <alignment vertical="top"/>
    </xf>
    <xf numFmtId="0" fontId="1" fillId="4" borderId="0" xfId="0" applyFont="1" applyFill="1" applyAlignment="1">
      <alignment horizontal="right" vertical="top"/>
    </xf>
    <xf numFmtId="0" fontId="39" fillId="4" borderId="0" xfId="0" applyFont="1" applyFill="1" applyAlignment="1" applyProtection="1">
      <alignment vertical="top"/>
      <protection locked="0"/>
    </xf>
    <xf numFmtId="0" fontId="0" fillId="12" borderId="0" xfId="0" applyFill="1" applyAlignment="1">
      <alignment horizontal="left" vertical="top" wrapText="1"/>
    </xf>
    <xf numFmtId="0" fontId="6" fillId="0" borderId="0" xfId="0" applyFont="1" applyAlignment="1">
      <alignment horizontal="right" vertical="top" wrapText="1"/>
    </xf>
    <xf numFmtId="0" fontId="6" fillId="9" borderId="0" xfId="0" applyFont="1" applyFill="1" applyAlignment="1">
      <alignment vertical="top" wrapText="1"/>
    </xf>
    <xf numFmtId="0" fontId="6" fillId="9" borderId="0" xfId="0" applyFont="1" applyFill="1" applyAlignment="1" applyProtection="1">
      <alignment vertical="top" wrapText="1"/>
      <protection locked="0"/>
    </xf>
    <xf numFmtId="0" fontId="1" fillId="11"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2" fillId="0" borderId="0" xfId="0" applyFont="1" applyAlignment="1" applyProtection="1">
      <alignment horizontal="left" vertical="top" wrapText="1"/>
      <protection locked="0"/>
    </xf>
    <xf numFmtId="0" fontId="10" fillId="13" borderId="0" xfId="0" applyFont="1" applyFill="1" applyAlignment="1">
      <alignment horizontal="left" vertical="top" wrapText="1"/>
    </xf>
    <xf numFmtId="0" fontId="6" fillId="13" borderId="0" xfId="0" applyFont="1" applyFill="1" applyAlignment="1">
      <alignment horizontal="left" vertical="top" wrapText="1"/>
    </xf>
    <xf numFmtId="0" fontId="10" fillId="13" borderId="0" xfId="0" applyFont="1" applyFill="1" applyAlignment="1">
      <alignment horizontal="right" vertical="top" wrapText="1"/>
    </xf>
    <xf numFmtId="0" fontId="6" fillId="13"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17" fillId="9" borderId="0" xfId="0" applyFont="1" applyFill="1" applyAlignment="1">
      <alignment horizontal="left" vertical="top" wrapText="1"/>
    </xf>
    <xf numFmtId="0" fontId="16" fillId="8" borderId="0" xfId="0" applyFont="1" applyFill="1" applyAlignment="1">
      <alignment horizontal="left" vertical="top" wrapText="1"/>
    </xf>
    <xf numFmtId="0" fontId="16" fillId="10" borderId="0" xfId="0" applyFont="1" applyFill="1" applyAlignment="1">
      <alignment horizontal="right" vertical="top" wrapText="1"/>
    </xf>
    <xf numFmtId="0" fontId="16" fillId="10" borderId="0" xfId="0" applyFont="1" applyFill="1" applyAlignment="1">
      <alignment horizontal="left" vertical="top" wrapText="1"/>
    </xf>
    <xf numFmtId="0" fontId="16" fillId="10" borderId="0" xfId="0" applyFont="1" applyFill="1" applyAlignment="1" applyProtection="1">
      <alignment horizontal="left" vertical="top" wrapText="1"/>
      <protection locked="0"/>
    </xf>
    <xf numFmtId="0" fontId="18" fillId="9"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23" fillId="0" borderId="0" xfId="0" applyFont="1" applyAlignment="1">
      <alignment vertical="top" wrapText="1"/>
    </xf>
    <xf numFmtId="0" fontId="15" fillId="0" borderId="2" xfId="0" applyFont="1" applyBorder="1" applyAlignment="1">
      <alignment vertical="top" wrapText="1"/>
    </xf>
    <xf numFmtId="0" fontId="22"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49" fontId="15" fillId="0" borderId="2" xfId="0" applyNumberFormat="1" applyFont="1" applyBorder="1" applyAlignment="1">
      <alignment horizontal="left" vertical="top"/>
    </xf>
    <xf numFmtId="0" fontId="6" fillId="0" borderId="1" xfId="0" applyFont="1" applyBorder="1" applyProtection="1">
      <protection locked="0"/>
    </xf>
    <xf numFmtId="0" fontId="1" fillId="14" borderId="0" xfId="0" applyFont="1" applyFill="1" applyAlignment="1">
      <alignment horizontal="left" vertical="top" wrapText="1"/>
    </xf>
    <xf numFmtId="0" fontId="6" fillId="14" borderId="0" xfId="0" applyFont="1" applyFill="1" applyAlignment="1">
      <alignment horizontal="left" vertical="top" wrapText="1"/>
    </xf>
    <xf numFmtId="0" fontId="1" fillId="14" borderId="0" xfId="0" applyFont="1" applyFill="1" applyAlignment="1">
      <alignment horizontal="right" vertical="top" wrapText="1"/>
    </xf>
    <xf numFmtId="0" fontId="6" fillId="14" borderId="0" xfId="0" applyFont="1" applyFill="1" applyAlignment="1" applyProtection="1">
      <alignment horizontal="left" vertical="top" wrapText="1"/>
      <protection locked="0"/>
    </xf>
    <xf numFmtId="0" fontId="32" fillId="9" borderId="1" xfId="0" applyFont="1" applyFill="1" applyBorder="1" applyAlignment="1">
      <alignment horizontal="left" vertical="top" wrapText="1"/>
    </xf>
    <xf numFmtId="0" fontId="32" fillId="9" borderId="1" xfId="0" applyFont="1" applyFill="1" applyBorder="1" applyAlignment="1" applyProtection="1">
      <alignment horizontal="left" vertical="top" wrapText="1"/>
      <protection locked="0"/>
    </xf>
    <xf numFmtId="0" fontId="35" fillId="9"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24" fillId="0" borderId="3" xfId="0" applyFont="1" applyBorder="1" applyAlignment="1" applyProtection="1">
      <alignment horizontal="left" vertical="top" wrapText="1"/>
      <protection locked="0"/>
    </xf>
    <xf numFmtId="0" fontId="6" fillId="16" borderId="1" xfId="0" applyFont="1" applyFill="1" applyBorder="1" applyProtection="1">
      <protection locked="0"/>
    </xf>
    <xf numFmtId="0" fontId="6" fillId="9" borderId="0" xfId="0" applyFont="1" applyFill="1" applyAlignment="1" applyProtection="1">
      <alignment horizontal="left" vertical="top" wrapText="1"/>
      <protection locked="0"/>
    </xf>
    <xf numFmtId="0" fontId="29"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6" fillId="17" borderId="0" xfId="0" applyFont="1" applyFill="1" applyAlignment="1">
      <alignment horizontal="left" vertical="top" wrapText="1"/>
    </xf>
    <xf numFmtId="0" fontId="1" fillId="17" borderId="0" xfId="0" applyFont="1" applyFill="1" applyAlignment="1">
      <alignment horizontal="right" vertical="top" wrapText="1"/>
    </xf>
    <xf numFmtId="0" fontId="6" fillId="17" borderId="0" xfId="0" applyFont="1" applyFill="1" applyAlignment="1" applyProtection="1">
      <alignment horizontal="left" vertical="top" wrapText="1"/>
      <protection locked="0"/>
    </xf>
    <xf numFmtId="0" fontId="3" fillId="0" borderId="1" xfId="1" applyBorder="1" applyAlignment="1" applyProtection="1">
      <alignment horizontal="left" vertical="top" wrapText="1"/>
      <protection locked="0"/>
    </xf>
    <xf numFmtId="0" fontId="5" fillId="0" borderId="0" xfId="0" applyFont="1" applyAlignment="1">
      <alignment vertical="top" wrapText="1"/>
    </xf>
    <xf numFmtId="0" fontId="6" fillId="9" borderId="0" xfId="0" applyFont="1" applyFill="1" applyAlignment="1" applyProtection="1">
      <alignment horizontal="left" vertical="top"/>
      <protection locked="0"/>
    </xf>
    <xf numFmtId="0" fontId="6" fillId="14" borderId="0" xfId="0" applyFont="1" applyFill="1" applyAlignment="1">
      <alignment horizontal="right" vertical="top" wrapText="1"/>
    </xf>
    <xf numFmtId="0" fontId="15" fillId="0" borderId="0" xfId="0" applyFont="1" applyAlignment="1">
      <alignment horizontal="left" vertical="center" wrapText="1"/>
    </xf>
    <xf numFmtId="0" fontId="10" fillId="0" borderId="0" xfId="0" applyFont="1" applyAlignment="1">
      <alignment horizontal="center" vertical="top" wrapText="1"/>
    </xf>
    <xf numFmtId="0" fontId="10" fillId="18" borderId="0" xfId="0" applyFont="1" applyFill="1" applyAlignment="1">
      <alignment horizontal="left" vertical="top" wrapText="1"/>
    </xf>
    <xf numFmtId="0" fontId="4" fillId="18" borderId="0" xfId="0" applyFont="1" applyFill="1" applyAlignment="1">
      <alignment horizontal="left" vertical="top" wrapText="1"/>
    </xf>
    <xf numFmtId="0" fontId="10"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16" fillId="9" borderId="0" xfId="0" applyFont="1" applyFill="1" applyAlignment="1">
      <alignment horizontal="right" vertical="top" wrapText="1"/>
    </xf>
    <xf numFmtId="0" fontId="16" fillId="9" borderId="0" xfId="0" applyFont="1" applyFill="1" applyAlignment="1" applyProtection="1">
      <alignment horizontal="right" vertical="top" wrapText="1"/>
      <protection locked="0"/>
    </xf>
    <xf numFmtId="0" fontId="1" fillId="18" borderId="0" xfId="0" applyFont="1" applyFill="1" applyAlignment="1">
      <alignment horizontal="left" vertical="top" wrapText="1"/>
    </xf>
    <xf numFmtId="0" fontId="21" fillId="18" borderId="0" xfId="0" applyFont="1" applyFill="1" applyAlignment="1">
      <alignment horizontal="left" vertical="top" wrapText="1"/>
    </xf>
    <xf numFmtId="0" fontId="1" fillId="18" borderId="0" xfId="0" applyFont="1" applyFill="1" applyAlignment="1">
      <alignment horizontal="right" vertical="top" wrapText="1"/>
    </xf>
    <xf numFmtId="0" fontId="21" fillId="18" borderId="0" xfId="0" applyFont="1" applyFill="1" applyAlignment="1" applyProtection="1">
      <alignment horizontal="left" vertical="top" wrapText="1"/>
      <protection locked="0"/>
    </xf>
    <xf numFmtId="0" fontId="27" fillId="0" borderId="0" xfId="0" applyFont="1" applyAlignment="1">
      <alignment horizontal="right" vertical="top" wrapText="1"/>
    </xf>
    <xf numFmtId="0" fontId="6" fillId="0" borderId="0" xfId="0" applyFont="1" applyAlignment="1">
      <alignment horizontal="right"/>
    </xf>
    <xf numFmtId="0" fontId="1" fillId="19" borderId="0" xfId="0" applyFont="1" applyFill="1" applyAlignment="1">
      <alignment horizontal="left" vertical="top" wrapText="1"/>
    </xf>
    <xf numFmtId="0" fontId="21" fillId="19" borderId="0" xfId="0" applyFont="1" applyFill="1" applyAlignment="1">
      <alignment horizontal="left" vertical="top" wrapText="1"/>
    </xf>
    <xf numFmtId="0" fontId="1" fillId="19" borderId="0" xfId="0" applyFont="1" applyFill="1" applyAlignment="1">
      <alignment horizontal="right" vertical="top" wrapText="1"/>
    </xf>
    <xf numFmtId="0" fontId="21" fillId="19" borderId="0" xfId="0" applyFont="1" applyFill="1" applyAlignment="1" applyProtection="1">
      <alignment horizontal="left" vertical="top" wrapText="1"/>
      <protection locked="0"/>
    </xf>
    <xf numFmtId="0" fontId="43" fillId="0" borderId="0" xfId="0" applyFont="1" applyAlignment="1">
      <alignment horizontal="left" vertical="top" wrapText="1"/>
    </xf>
    <xf numFmtId="0" fontId="15" fillId="0" borderId="0" xfId="0" applyFont="1"/>
    <xf numFmtId="0" fontId="6" fillId="9" borderId="0" xfId="0" applyFont="1" applyFill="1" applyAlignment="1" applyProtection="1">
      <alignment vertical="top"/>
      <protection locked="0"/>
    </xf>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6" fillId="19" borderId="0" xfId="0" applyFont="1" applyFill="1" applyAlignment="1">
      <alignment vertical="top" wrapText="1"/>
    </xf>
    <xf numFmtId="0" fontId="6" fillId="19" borderId="0" xfId="0" applyFont="1" applyFill="1" applyAlignment="1">
      <alignment horizontal="right" vertical="top" wrapText="1"/>
    </xf>
    <xf numFmtId="0" fontId="6" fillId="19" borderId="0" xfId="0" applyFont="1" applyFill="1" applyAlignment="1" applyProtection="1">
      <alignment vertical="top" wrapText="1"/>
      <protection locked="0"/>
    </xf>
    <xf numFmtId="0" fontId="2" fillId="0" borderId="0" xfId="0" applyFont="1" applyAlignment="1" applyProtection="1">
      <alignment horizontal="righ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6" fillId="20" borderId="0" xfId="0" applyFont="1" applyFill="1" applyAlignment="1">
      <alignment horizontal="left" vertical="top" wrapText="1"/>
    </xf>
    <xf numFmtId="0" fontId="21" fillId="20" borderId="0" xfId="0" applyFont="1" applyFill="1" applyAlignment="1">
      <alignment horizontal="left" vertical="top" wrapText="1"/>
    </xf>
    <xf numFmtId="0" fontId="6" fillId="20" borderId="0" xfId="0" applyFont="1" applyFill="1" applyAlignment="1">
      <alignment horizontal="right" vertical="top" wrapText="1"/>
    </xf>
    <xf numFmtId="0" fontId="21" fillId="20"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6" fillId="0" borderId="0" xfId="0" applyFont="1" applyAlignment="1">
      <alignment horizontal="right"/>
    </xf>
    <xf numFmtId="49" fontId="6" fillId="0" borderId="0" xfId="0" applyNumberFormat="1" applyFont="1" applyAlignment="1">
      <alignment vertical="top"/>
    </xf>
    <xf numFmtId="49" fontId="6" fillId="0" borderId="0" xfId="0" applyNumberFormat="1" applyFont="1" applyAlignment="1">
      <alignment horizontal="right" vertical="top"/>
    </xf>
    <xf numFmtId="0" fontId="6" fillId="16" borderId="1" xfId="0" applyFont="1" applyFill="1" applyBorder="1" applyAlignment="1" applyProtection="1">
      <alignment horizontal="left" vertical="top" wrapText="1"/>
      <protection locked="0"/>
    </xf>
    <xf numFmtId="0" fontId="15" fillId="0" borderId="0" xfId="0" applyFont="1" applyAlignment="1">
      <alignment horizontal="right" vertical="top" wrapText="1"/>
    </xf>
    <xf numFmtId="0" fontId="15" fillId="0" borderId="0" xfId="0" applyFont="1" applyAlignment="1" applyProtection="1">
      <alignment horizontal="right" vertical="top" wrapText="1"/>
      <protection locked="0"/>
    </xf>
    <xf numFmtId="0" fontId="6" fillId="21" borderId="0" xfId="0" applyFont="1" applyFill="1" applyAlignment="1">
      <alignment horizontal="left" vertical="top" wrapText="1"/>
    </xf>
    <xf numFmtId="0" fontId="6" fillId="21" borderId="0" xfId="0" applyFont="1" applyFill="1" applyAlignment="1">
      <alignment horizontal="right" vertical="top" wrapText="1"/>
    </xf>
    <xf numFmtId="0" fontId="6" fillId="21" borderId="0" xfId="0" applyFont="1" applyFill="1" applyAlignment="1" applyProtection="1">
      <alignment horizontal="left" vertical="top" wrapText="1"/>
      <protection locked="0"/>
    </xf>
    <xf numFmtId="0" fontId="0" fillId="0" borderId="0" xfId="0" applyAlignment="1" applyProtection="1">
      <alignment horizontal="right" vertical="top" wrapText="1"/>
      <protection locked="0"/>
    </xf>
    <xf numFmtId="0" fontId="6" fillId="0" borderId="3" xfId="0" applyFont="1" applyBorder="1" applyAlignment="1">
      <alignment horizontal="left" vertical="top" wrapText="1"/>
    </xf>
    <xf numFmtId="0" fontId="5" fillId="0" borderId="0" xfId="0" applyFont="1" applyAlignment="1">
      <alignment horizontal="left" vertical="top" wrapText="1"/>
    </xf>
    <xf numFmtId="0" fontId="23" fillId="0" borderId="0" xfId="0" applyFont="1" applyAlignment="1">
      <alignment horizontal="left" vertical="top" wrapText="1"/>
    </xf>
    <xf numFmtId="0" fontId="6" fillId="0" borderId="3" xfId="0" applyFont="1" applyBorder="1" applyAlignment="1">
      <alignment horizontal="left" wrapText="1"/>
    </xf>
    <xf numFmtId="0" fontId="6" fillId="0" borderId="0" xfId="0" applyFont="1" applyAlignment="1">
      <alignment horizontal="left" vertical="top" wrapText="1"/>
    </xf>
    <xf numFmtId="0" fontId="28" fillId="0" borderId="0" xfId="0" applyFont="1" applyAlignment="1">
      <alignment horizontal="left" vertical="top" wrapText="1"/>
    </xf>
    <xf numFmtId="0" fontId="6" fillId="0" borderId="3" xfId="0" applyFont="1" applyBorder="1" applyAlignment="1" applyProtection="1">
      <alignment horizontal="left" vertical="top" wrapText="1"/>
      <protection locked="0"/>
    </xf>
    <xf numFmtId="0" fontId="24" fillId="15" borderId="4" xfId="0" applyFont="1" applyFill="1" applyBorder="1" applyAlignment="1">
      <alignment horizontal="left" vertical="top" wrapText="1"/>
    </xf>
    <xf numFmtId="0" fontId="15" fillId="15" borderId="7" xfId="0" applyFont="1" applyFill="1" applyBorder="1" applyAlignment="1">
      <alignment horizontal="left" vertical="top" wrapText="1"/>
    </xf>
    <xf numFmtId="0" fontId="15" fillId="15" borderId="5" xfId="0" applyFont="1" applyFill="1" applyBorder="1" applyAlignment="1">
      <alignment horizontal="left" vertical="top" wrapText="1"/>
    </xf>
    <xf numFmtId="0" fontId="23" fillId="0" borderId="0" xfId="0" quotePrefix="1" applyFont="1" applyAlignment="1">
      <alignment horizontal="left" vertical="top" wrapText="1"/>
    </xf>
    <xf numFmtId="0" fontId="24" fillId="10" borderId="4" xfId="0" applyFont="1" applyFill="1" applyBorder="1" applyAlignment="1">
      <alignment horizontal="left" vertical="top" wrapText="1"/>
    </xf>
    <xf numFmtId="0" fontId="15" fillId="10" borderId="7" xfId="0" applyFont="1" applyFill="1" applyBorder="1" applyAlignment="1">
      <alignment horizontal="left" vertical="top" wrapText="1"/>
    </xf>
    <xf numFmtId="0" fontId="15" fillId="10" borderId="5" xfId="0" applyFont="1" applyFill="1" applyBorder="1" applyAlignment="1">
      <alignment horizontal="left" vertical="top" wrapText="1"/>
    </xf>
    <xf numFmtId="0" fontId="4" fillId="2" borderId="0" xfId="0" applyFont="1" applyFill="1" applyAlignment="1">
      <alignment horizontal="center" vertical="top" wrapText="1"/>
    </xf>
  </cellXfs>
  <cellStyles count="2">
    <cellStyle name="Hyperlink" xfId="1" builtinId="8"/>
    <cellStyle name="Normal" xfId="0" builtinId="0"/>
  </cellStyles>
  <dxfs count="258">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retsinformation.dk/eli/accn/A20210176429" TargetMode="External"/><Relationship Id="rId1" Type="http://schemas.openxmlformats.org/officeDocument/2006/relationships/hyperlink" Target="https://sdfe.dk/media/2917052/20170317-the-impact-of-the-open-geographical-data-management-summary-version-13-pwc-qrvkvd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896C9-01A6-45E2-8DC0-419B8909AA52}">
  <dimension ref="A1:O1007"/>
  <sheetViews>
    <sheetView tabSelected="1" zoomScale="70" zoomScaleNormal="70" workbookViewId="0">
      <selection activeCell="D4" sqref="D4"/>
    </sheetView>
  </sheetViews>
  <sheetFormatPr defaultColWidth="8.77734375" defaultRowHeight="14.4" x14ac:dyDescent="0.3"/>
  <cols>
    <col min="1" max="1" width="5.44140625" style="1" customWidth="1"/>
    <col min="2" max="2" width="90.44140625" style="3" customWidth="1"/>
    <col min="3" max="3" width="3.44140625" style="5" customWidth="1"/>
    <col min="4" max="4" width="32.5546875" style="3" customWidth="1"/>
    <col min="5" max="5" width="17.21875" style="21" customWidth="1"/>
    <col min="6" max="6" width="18" style="3" customWidth="1"/>
    <col min="7" max="7" width="49.44140625" style="3" customWidth="1"/>
    <col min="8" max="8" width="62.21875" style="23" customWidth="1"/>
    <col min="9" max="9" width="80.5546875" style="10" customWidth="1"/>
    <col min="10" max="10" width="31.44140625" style="3" hidden="1" customWidth="1"/>
    <col min="11" max="11" width="23" style="3" hidden="1" customWidth="1"/>
    <col min="12" max="14" width="8.77734375" style="3" hidden="1" customWidth="1"/>
    <col min="15" max="15" width="26.21875" style="3" customWidth="1"/>
    <col min="16" max="16384" width="8.77734375" style="3"/>
  </cols>
  <sheetData>
    <row r="1" spans="1:15" ht="25.8" x14ac:dyDescent="0.3">
      <c r="B1" s="219" t="s">
        <v>0</v>
      </c>
      <c r="C1" s="219"/>
      <c r="D1" s="219"/>
      <c r="E1" s="219"/>
      <c r="F1" s="219"/>
      <c r="G1" s="219"/>
      <c r="H1" s="219"/>
      <c r="I1" s="2"/>
    </row>
    <row r="2" spans="1:15" ht="44.1" customHeight="1" x14ac:dyDescent="0.3">
      <c r="B2" s="4"/>
      <c r="E2" s="6"/>
      <c r="F2" s="7">
        <f>SUM(F3,F264,F476,F794)</f>
        <v>2249</v>
      </c>
      <c r="G2" s="8"/>
      <c r="H2" s="9"/>
      <c r="I2" s="3"/>
      <c r="J2" s="10"/>
    </row>
    <row r="3" spans="1:15" s="19" customFormat="1" ht="25.8" x14ac:dyDescent="0.3">
      <c r="A3" s="11"/>
      <c r="B3" s="12" t="s">
        <v>1</v>
      </c>
      <c r="C3" s="13"/>
      <c r="D3" s="13"/>
      <c r="E3" s="13"/>
      <c r="F3" s="14">
        <f>F6+F113+F172</f>
        <v>597</v>
      </c>
      <c r="G3" s="13"/>
      <c r="H3" s="15"/>
      <c r="I3" s="13"/>
      <c r="J3" s="16"/>
      <c r="K3" s="16"/>
      <c r="L3" s="16"/>
      <c r="M3" s="16">
        <v>650</v>
      </c>
      <c r="N3" s="17">
        <v>0.25</v>
      </c>
      <c r="O3" s="18"/>
    </row>
    <row r="4" spans="1:15" ht="144" x14ac:dyDescent="0.3">
      <c r="B4" s="20" t="s">
        <v>2</v>
      </c>
      <c r="F4" s="22"/>
    </row>
    <row r="5" spans="1:15" ht="15.6" x14ac:dyDescent="0.3">
      <c r="B5" s="24" t="s">
        <v>3</v>
      </c>
      <c r="C5" s="25"/>
      <c r="D5" s="24" t="s">
        <v>4</v>
      </c>
      <c r="E5" s="26"/>
      <c r="F5" s="27"/>
      <c r="G5" s="28"/>
      <c r="H5" s="29"/>
      <c r="I5" s="30" t="s">
        <v>5</v>
      </c>
      <c r="J5" s="28" t="s">
        <v>6</v>
      </c>
      <c r="K5" s="28" t="s">
        <v>7</v>
      </c>
      <c r="L5" s="31"/>
      <c r="M5" s="32"/>
      <c r="N5" s="33"/>
      <c r="O5" s="34"/>
    </row>
    <row r="6" spans="1:15" ht="15.6" x14ac:dyDescent="0.3">
      <c r="B6" s="35" t="s">
        <v>8</v>
      </c>
      <c r="C6" s="36"/>
      <c r="D6" s="36"/>
      <c r="E6" s="36"/>
      <c r="F6" s="37">
        <f>SUM(F7:F112)</f>
        <v>275</v>
      </c>
      <c r="G6" s="36"/>
      <c r="H6" s="38"/>
      <c r="I6" s="36"/>
      <c r="J6" s="39"/>
      <c r="K6" s="40"/>
      <c r="L6" s="41">
        <v>220</v>
      </c>
      <c r="M6" s="34"/>
      <c r="N6" s="34"/>
      <c r="O6" s="34"/>
    </row>
    <row r="7" spans="1:15" s="50" customFormat="1" x14ac:dyDescent="0.3">
      <c r="A7" s="42">
        <v>1</v>
      </c>
      <c r="B7" s="209" t="s">
        <v>9</v>
      </c>
      <c r="C7" s="43" t="s">
        <v>10</v>
      </c>
      <c r="D7" s="44" t="s">
        <v>11</v>
      </c>
      <c r="E7" s="45">
        <v>30</v>
      </c>
      <c r="F7" s="46">
        <f>IF(C7="x",E7,0)</f>
        <v>30</v>
      </c>
      <c r="G7" s="46"/>
      <c r="H7" s="47"/>
      <c r="I7" s="207" t="s">
        <v>12</v>
      </c>
      <c r="J7" s="48"/>
      <c r="K7" s="49"/>
      <c r="O7" s="209"/>
    </row>
    <row r="8" spans="1:15" x14ac:dyDescent="0.3">
      <c r="B8" s="209"/>
      <c r="C8" s="51"/>
      <c r="D8" s="5" t="s">
        <v>13</v>
      </c>
      <c r="E8" s="45">
        <v>0</v>
      </c>
      <c r="F8" s="46">
        <f>IF(C8="x",E8,0)</f>
        <v>0</v>
      </c>
      <c r="G8" s="46"/>
      <c r="H8" s="47"/>
      <c r="I8" s="207"/>
      <c r="J8" s="20"/>
      <c r="K8" s="52"/>
      <c r="O8" s="209"/>
    </row>
    <row r="9" spans="1:15" x14ac:dyDescent="0.3">
      <c r="B9" s="209"/>
      <c r="C9" s="51"/>
      <c r="D9" s="5" t="s">
        <v>14</v>
      </c>
      <c r="E9" s="45">
        <v>30</v>
      </c>
      <c r="F9" s="46">
        <f>IF(C9="x",E9,0)</f>
        <v>0</v>
      </c>
      <c r="G9" s="46"/>
      <c r="H9" s="47"/>
      <c r="I9" s="207"/>
      <c r="J9" s="20"/>
      <c r="K9" s="52"/>
      <c r="O9" s="209"/>
    </row>
    <row r="10" spans="1:15" ht="43.2" x14ac:dyDescent="0.3">
      <c r="B10" s="53" t="s">
        <v>15</v>
      </c>
      <c r="C10" s="54"/>
      <c r="D10" s="55"/>
      <c r="E10" s="45"/>
      <c r="F10" s="46"/>
      <c r="G10" s="46"/>
      <c r="H10" s="47"/>
      <c r="J10" s="55"/>
      <c r="K10" s="56"/>
    </row>
    <row r="11" spans="1:15" ht="43.2" x14ac:dyDescent="0.3">
      <c r="B11" s="57" t="s">
        <v>16</v>
      </c>
      <c r="D11" s="20"/>
      <c r="E11" s="45"/>
      <c r="F11" s="46"/>
      <c r="G11" s="58" t="s">
        <v>17</v>
      </c>
      <c r="H11" s="59" t="s">
        <v>18</v>
      </c>
      <c r="J11" s="20"/>
      <c r="K11" s="56"/>
    </row>
    <row r="12" spans="1:15" x14ac:dyDescent="0.3">
      <c r="B12" s="20"/>
      <c r="D12" s="20"/>
      <c r="E12" s="45"/>
      <c r="F12" s="46"/>
      <c r="G12" s="46"/>
      <c r="H12" s="47"/>
      <c r="J12" s="20"/>
      <c r="K12" s="56"/>
    </row>
    <row r="13" spans="1:15" ht="14.55" customHeight="1" x14ac:dyDescent="0.3">
      <c r="A13" s="1">
        <v>2</v>
      </c>
      <c r="B13" s="209" t="s">
        <v>19</v>
      </c>
      <c r="C13" s="51" t="s">
        <v>10</v>
      </c>
      <c r="D13" s="5" t="s">
        <v>11</v>
      </c>
      <c r="E13" s="45">
        <v>30</v>
      </c>
      <c r="F13" s="46">
        <f>IF(C13="x",E13,0)</f>
        <v>30</v>
      </c>
      <c r="G13" s="46"/>
      <c r="H13" s="47"/>
      <c r="I13" s="207" t="s">
        <v>20</v>
      </c>
      <c r="J13" s="20"/>
      <c r="K13" s="56"/>
    </row>
    <row r="14" spans="1:15" x14ac:dyDescent="0.3">
      <c r="B14" s="209"/>
      <c r="C14" s="51"/>
      <c r="D14" s="5" t="s">
        <v>13</v>
      </c>
      <c r="E14" s="45">
        <v>0</v>
      </c>
      <c r="F14" s="46">
        <f>IF(C14="x",E14,0)</f>
        <v>0</v>
      </c>
      <c r="G14" s="46"/>
      <c r="H14" s="47"/>
      <c r="I14" s="207"/>
      <c r="J14" s="20"/>
      <c r="K14" s="56"/>
    </row>
    <row r="15" spans="1:15" x14ac:dyDescent="0.3">
      <c r="B15" s="209"/>
      <c r="C15" s="51"/>
      <c r="D15" s="5" t="s">
        <v>21</v>
      </c>
      <c r="E15" s="45">
        <v>30</v>
      </c>
      <c r="F15" s="46">
        <f>IF(C15="x",E15,0)</f>
        <v>0</v>
      </c>
      <c r="G15" s="46"/>
      <c r="H15" s="47"/>
      <c r="I15" s="207"/>
      <c r="J15" s="20"/>
      <c r="K15" s="56"/>
    </row>
    <row r="16" spans="1:15" ht="57.6" x14ac:dyDescent="0.3">
      <c r="B16" s="53" t="s">
        <v>22</v>
      </c>
      <c r="C16" s="54"/>
      <c r="D16" s="55"/>
      <c r="E16" s="45"/>
      <c r="F16" s="46"/>
      <c r="G16" s="46"/>
      <c r="H16" s="47"/>
      <c r="J16" s="55"/>
      <c r="K16" s="56"/>
    </row>
    <row r="17" spans="1:11" ht="316.8" x14ac:dyDescent="0.3">
      <c r="B17" s="57" t="s">
        <v>23</v>
      </c>
      <c r="D17" s="20"/>
      <c r="E17" s="45"/>
      <c r="F17" s="46"/>
      <c r="G17" s="46"/>
      <c r="H17" s="47"/>
      <c r="J17" s="20"/>
      <c r="K17" s="56"/>
    </row>
    <row r="18" spans="1:11" x14ac:dyDescent="0.3">
      <c r="B18" s="20"/>
      <c r="D18" s="20"/>
      <c r="E18" s="45"/>
      <c r="F18" s="46"/>
      <c r="G18" s="46"/>
      <c r="H18" s="47"/>
      <c r="J18" s="20"/>
      <c r="K18" s="56"/>
    </row>
    <row r="19" spans="1:11" s="5" customFormat="1" ht="14.55" customHeight="1" x14ac:dyDescent="0.3">
      <c r="A19" s="60">
        <v>3</v>
      </c>
      <c r="B19" s="209" t="s">
        <v>24</v>
      </c>
      <c r="C19" s="51" t="s">
        <v>10</v>
      </c>
      <c r="D19" s="5" t="s">
        <v>11</v>
      </c>
      <c r="E19" s="45">
        <v>10</v>
      </c>
      <c r="F19" s="46">
        <f>IF(C19="x",E19,0)</f>
        <v>10</v>
      </c>
      <c r="G19" s="46"/>
      <c r="H19" s="47"/>
      <c r="I19" s="207"/>
      <c r="J19" s="20"/>
      <c r="K19" s="52"/>
    </row>
    <row r="20" spans="1:11" s="5" customFormat="1" x14ac:dyDescent="0.3">
      <c r="A20" s="60"/>
      <c r="B20" s="209"/>
      <c r="C20" s="51"/>
      <c r="D20" s="5" t="s">
        <v>13</v>
      </c>
      <c r="E20" s="45">
        <v>0</v>
      </c>
      <c r="F20" s="46">
        <f>IF(C20="x",E20,0)</f>
        <v>0</v>
      </c>
      <c r="G20" s="46"/>
      <c r="H20" s="47"/>
      <c r="I20" s="207"/>
      <c r="J20" s="20"/>
      <c r="K20" s="52"/>
    </row>
    <row r="21" spans="1:11" s="5" customFormat="1" x14ac:dyDescent="0.3">
      <c r="A21" s="60"/>
      <c r="B21" s="20" t="s">
        <v>25</v>
      </c>
      <c r="D21" s="20"/>
      <c r="E21" s="45"/>
      <c r="F21" s="46"/>
      <c r="G21" s="46"/>
      <c r="H21" s="47"/>
      <c r="I21" s="61"/>
      <c r="J21" s="20"/>
      <c r="K21" s="52"/>
    </row>
    <row r="22" spans="1:11" ht="86.4" x14ac:dyDescent="0.3">
      <c r="B22" s="57" t="s">
        <v>26</v>
      </c>
      <c r="D22" s="20"/>
      <c r="E22" s="45"/>
      <c r="F22" s="46"/>
      <c r="G22" s="46"/>
      <c r="H22" s="47"/>
      <c r="J22" s="20"/>
      <c r="K22" s="56"/>
    </row>
    <row r="23" spans="1:11" x14ac:dyDescent="0.3">
      <c r="B23" s="62"/>
      <c r="D23" s="20"/>
      <c r="E23" s="45"/>
      <c r="F23" s="46"/>
      <c r="G23" s="46"/>
      <c r="H23" s="47"/>
      <c r="J23" s="20"/>
      <c r="K23" s="56"/>
    </row>
    <row r="24" spans="1:11" s="20" customFormat="1" ht="15.6" x14ac:dyDescent="0.3">
      <c r="A24" s="60">
        <v>4</v>
      </c>
      <c r="B24" s="211" t="s">
        <v>27</v>
      </c>
      <c r="C24" s="51" t="s">
        <v>10</v>
      </c>
      <c r="D24" s="5" t="s">
        <v>11</v>
      </c>
      <c r="E24" s="45">
        <v>10</v>
      </c>
      <c r="F24" s="46">
        <f>IF(C24="x",E24,0)</f>
        <v>10</v>
      </c>
      <c r="G24" s="46"/>
      <c r="H24" s="47"/>
      <c r="I24" s="63"/>
      <c r="K24" s="56"/>
    </row>
    <row r="25" spans="1:11" s="20" customFormat="1" x14ac:dyDescent="0.3">
      <c r="A25" s="60"/>
      <c r="B25" s="211"/>
      <c r="C25" s="51"/>
      <c r="D25" s="5" t="s">
        <v>13</v>
      </c>
      <c r="E25" s="45">
        <v>0</v>
      </c>
      <c r="F25" s="46">
        <f>IF(C25="x",E25,0)</f>
        <v>0</v>
      </c>
      <c r="G25" s="46"/>
      <c r="H25" s="47"/>
      <c r="I25" s="61"/>
      <c r="K25" s="56"/>
    </row>
    <row r="26" spans="1:11" s="20" customFormat="1" x14ac:dyDescent="0.3">
      <c r="A26" s="60"/>
      <c r="B26" s="64"/>
      <c r="C26" s="51"/>
      <c r="D26" s="5" t="s">
        <v>21</v>
      </c>
      <c r="E26" s="45">
        <v>10</v>
      </c>
      <c r="F26" s="46">
        <f>IF(C26="x",E26,0)</f>
        <v>0</v>
      </c>
      <c r="G26" s="46"/>
      <c r="H26" s="47"/>
      <c r="I26" s="61"/>
      <c r="K26" s="56"/>
    </row>
    <row r="27" spans="1:11" s="20" customFormat="1" x14ac:dyDescent="0.3">
      <c r="A27" s="60"/>
      <c r="B27" s="53" t="s">
        <v>28</v>
      </c>
      <c r="C27" s="5"/>
      <c r="E27" s="45"/>
      <c r="F27" s="46"/>
      <c r="G27" s="46"/>
      <c r="H27" s="47"/>
      <c r="I27" s="61"/>
      <c r="K27" s="56"/>
    </row>
    <row r="28" spans="1:11" s="20" customFormat="1" ht="129.6" x14ac:dyDescent="0.3">
      <c r="A28" s="60"/>
      <c r="B28" s="57" t="s">
        <v>29</v>
      </c>
      <c r="C28" s="5"/>
      <c r="E28" s="45"/>
      <c r="F28" s="46"/>
      <c r="G28" s="46"/>
      <c r="H28" s="47"/>
      <c r="I28" s="61"/>
      <c r="K28" s="56"/>
    </row>
    <row r="29" spans="1:11" x14ac:dyDescent="0.3">
      <c r="B29" s="62"/>
      <c r="D29" s="20"/>
      <c r="E29" s="45"/>
      <c r="F29" s="46"/>
      <c r="G29" s="46"/>
      <c r="H29" s="47"/>
      <c r="J29" s="20"/>
      <c r="K29" s="56"/>
    </row>
    <row r="30" spans="1:11" s="5" customFormat="1" ht="14.55" customHeight="1" x14ac:dyDescent="0.3">
      <c r="A30" s="60">
        <v>5</v>
      </c>
      <c r="B30" s="209" t="s">
        <v>30</v>
      </c>
      <c r="C30" s="51" t="s">
        <v>10</v>
      </c>
      <c r="D30" s="5" t="s">
        <v>11</v>
      </c>
      <c r="E30" s="45">
        <v>25</v>
      </c>
      <c r="F30" s="46">
        <f>IF(C30="x",E30,0)</f>
        <v>25</v>
      </c>
      <c r="G30" s="46"/>
      <c r="H30" s="47"/>
      <c r="I30" s="207"/>
      <c r="J30" s="20"/>
      <c r="K30" s="52"/>
    </row>
    <row r="31" spans="1:11" s="5" customFormat="1" x14ac:dyDescent="0.3">
      <c r="A31" s="60"/>
      <c r="B31" s="209"/>
      <c r="C31" s="51"/>
      <c r="D31" s="5" t="s">
        <v>31</v>
      </c>
      <c r="E31" s="45">
        <v>0</v>
      </c>
      <c r="F31" s="46">
        <f>IF(C31="x",E31,0)</f>
        <v>0</v>
      </c>
      <c r="G31" s="46"/>
      <c r="H31" s="47"/>
      <c r="I31" s="207"/>
      <c r="J31" s="20"/>
      <c r="K31" s="52"/>
    </row>
    <row r="32" spans="1:11" x14ac:dyDescent="0.3">
      <c r="B32" s="20" t="s">
        <v>32</v>
      </c>
      <c r="D32" s="20"/>
      <c r="E32" s="45"/>
      <c r="F32" s="46"/>
      <c r="G32" s="46"/>
      <c r="H32" s="47"/>
      <c r="J32" s="20"/>
      <c r="K32" s="56"/>
    </row>
    <row r="33" spans="1:11" s="5" customFormat="1" ht="28.8" x14ac:dyDescent="0.3">
      <c r="A33" s="60"/>
      <c r="B33" s="57" t="s">
        <v>33</v>
      </c>
      <c r="D33" s="20"/>
      <c r="E33" s="45"/>
      <c r="F33" s="46"/>
      <c r="G33" s="46"/>
      <c r="H33" s="47"/>
      <c r="I33" s="61"/>
      <c r="J33" s="20"/>
      <c r="K33" s="52"/>
    </row>
    <row r="34" spans="1:11" s="5" customFormat="1" x14ac:dyDescent="0.3">
      <c r="A34" s="60"/>
      <c r="B34" s="20"/>
      <c r="D34" s="20"/>
      <c r="E34" s="45"/>
      <c r="F34" s="46"/>
      <c r="G34" s="46"/>
      <c r="H34" s="47"/>
      <c r="I34" s="61"/>
      <c r="J34" s="20"/>
      <c r="K34" s="52"/>
    </row>
    <row r="35" spans="1:11" s="20" customFormat="1" ht="14.55" customHeight="1" x14ac:dyDescent="0.3">
      <c r="A35" s="60" t="s">
        <v>34</v>
      </c>
      <c r="B35" s="209" t="s">
        <v>35</v>
      </c>
      <c r="C35" s="51" t="s">
        <v>10</v>
      </c>
      <c r="D35" s="5" t="s">
        <v>11</v>
      </c>
      <c r="E35" s="45">
        <v>15</v>
      </c>
      <c r="F35" s="46">
        <f>IF(C35="x",E35,0)</f>
        <v>15</v>
      </c>
      <c r="G35" s="46"/>
      <c r="H35" s="47"/>
      <c r="I35" s="207" t="s">
        <v>36</v>
      </c>
      <c r="K35" s="56"/>
    </row>
    <row r="36" spans="1:11" s="20" customFormat="1" ht="57.6" customHeight="1" x14ac:dyDescent="0.3">
      <c r="A36" s="60"/>
      <c r="B36" s="209"/>
      <c r="C36" s="51"/>
      <c r="D36" s="5" t="s">
        <v>13</v>
      </c>
      <c r="E36" s="45">
        <v>0</v>
      </c>
      <c r="F36" s="46">
        <f>IF(C36="x",E36,0)</f>
        <v>0</v>
      </c>
      <c r="G36" s="46"/>
      <c r="H36" s="47"/>
      <c r="I36" s="207"/>
      <c r="K36" s="56"/>
    </row>
    <row r="37" spans="1:11" s="5" customFormat="1" x14ac:dyDescent="0.3">
      <c r="A37" s="60"/>
      <c r="B37" s="20" t="s">
        <v>37</v>
      </c>
      <c r="D37" s="65"/>
      <c r="E37" s="66"/>
      <c r="F37" s="46"/>
      <c r="G37" s="46"/>
      <c r="H37" s="47"/>
      <c r="I37" s="67"/>
      <c r="J37" s="20"/>
      <c r="K37" s="52"/>
    </row>
    <row r="38" spans="1:11" ht="72" x14ac:dyDescent="0.3">
      <c r="A38" s="60"/>
      <c r="B38" s="57" t="s">
        <v>38</v>
      </c>
      <c r="D38" s="65"/>
      <c r="E38" s="66"/>
      <c r="F38" s="46"/>
      <c r="G38" s="46"/>
      <c r="H38" s="47"/>
      <c r="I38" s="67"/>
      <c r="J38" s="20"/>
      <c r="K38" s="56"/>
    </row>
    <row r="39" spans="1:11" x14ac:dyDescent="0.3">
      <c r="A39" s="68"/>
      <c r="B39" s="69"/>
      <c r="D39" s="65"/>
      <c r="E39" s="66"/>
      <c r="F39" s="46"/>
      <c r="G39" s="46"/>
      <c r="H39" s="47"/>
      <c r="I39" s="67"/>
      <c r="J39" s="20"/>
      <c r="K39" s="56"/>
    </row>
    <row r="40" spans="1:11" s="20" customFormat="1" x14ac:dyDescent="0.3">
      <c r="A40" s="60" t="s">
        <v>39</v>
      </c>
      <c r="B40" s="209" t="s">
        <v>40</v>
      </c>
      <c r="C40" s="51" t="s">
        <v>10</v>
      </c>
      <c r="D40" s="5" t="s">
        <v>11</v>
      </c>
      <c r="E40" s="45">
        <v>15</v>
      </c>
      <c r="F40" s="46">
        <f>IF(C40="x",E40,0)</f>
        <v>15</v>
      </c>
      <c r="G40" s="46"/>
      <c r="H40" s="47"/>
      <c r="I40" s="207" t="s">
        <v>41</v>
      </c>
      <c r="K40" s="56"/>
    </row>
    <row r="41" spans="1:11" s="20" customFormat="1" x14ac:dyDescent="0.3">
      <c r="A41" s="60"/>
      <c r="B41" s="209"/>
      <c r="C41" s="51"/>
      <c r="D41" s="5" t="s">
        <v>13</v>
      </c>
      <c r="E41" s="45">
        <v>0</v>
      </c>
      <c r="F41" s="46">
        <f>IF(C41="x",E41,0)</f>
        <v>0</v>
      </c>
      <c r="G41" s="46"/>
      <c r="H41" s="47"/>
      <c r="I41" s="207"/>
      <c r="K41" s="56"/>
    </row>
    <row r="42" spans="1:11" s="20" customFormat="1" x14ac:dyDescent="0.3">
      <c r="A42" s="60"/>
      <c r="B42" s="20" t="s">
        <v>37</v>
      </c>
      <c r="C42" s="5"/>
      <c r="E42" s="45"/>
      <c r="F42" s="46"/>
      <c r="G42" s="46"/>
      <c r="H42" s="47"/>
      <c r="I42" s="61"/>
      <c r="K42" s="56"/>
    </row>
    <row r="43" spans="1:11" s="20" customFormat="1" ht="100.8" x14ac:dyDescent="0.3">
      <c r="A43" s="60"/>
      <c r="B43" s="57" t="s">
        <v>42</v>
      </c>
      <c r="C43" s="5"/>
      <c r="E43" s="45"/>
      <c r="F43" s="46"/>
      <c r="G43" s="46"/>
      <c r="H43" s="47"/>
      <c r="I43" s="61"/>
      <c r="K43" s="56"/>
    </row>
    <row r="44" spans="1:11" x14ac:dyDescent="0.3">
      <c r="A44" s="68"/>
      <c r="B44" s="69"/>
      <c r="D44" s="65"/>
      <c r="E44" s="66"/>
      <c r="F44" s="46"/>
      <c r="G44" s="46"/>
      <c r="H44" s="47"/>
      <c r="I44" s="67"/>
      <c r="J44" s="20"/>
      <c r="K44" s="56"/>
    </row>
    <row r="45" spans="1:11" s="20" customFormat="1" x14ac:dyDescent="0.3">
      <c r="A45" s="60" t="s">
        <v>43</v>
      </c>
      <c r="B45" s="209" t="s">
        <v>44</v>
      </c>
      <c r="C45" s="51" t="s">
        <v>10</v>
      </c>
      <c r="D45" s="5" t="s">
        <v>11</v>
      </c>
      <c r="E45" s="45">
        <v>15</v>
      </c>
      <c r="F45" s="46">
        <f>IF(C45="x",E45,0)</f>
        <v>15</v>
      </c>
      <c r="G45" s="46"/>
      <c r="H45" s="47"/>
      <c r="I45" s="207" t="s">
        <v>45</v>
      </c>
      <c r="K45" s="56"/>
    </row>
    <row r="46" spans="1:11" s="20" customFormat="1" x14ac:dyDescent="0.3">
      <c r="A46" s="60"/>
      <c r="B46" s="209"/>
      <c r="C46" s="51"/>
      <c r="D46" s="5" t="s">
        <v>13</v>
      </c>
      <c r="E46" s="45">
        <v>0</v>
      </c>
      <c r="F46" s="46">
        <f>IF(C46="x",E46,0)</f>
        <v>0</v>
      </c>
      <c r="G46" s="46"/>
      <c r="H46" s="47"/>
      <c r="I46" s="207"/>
      <c r="K46" s="56"/>
    </row>
    <row r="47" spans="1:11" s="20" customFormat="1" x14ac:dyDescent="0.3">
      <c r="A47" s="60"/>
      <c r="B47" s="20" t="s">
        <v>37</v>
      </c>
      <c r="C47" s="5"/>
      <c r="E47" s="45"/>
      <c r="F47" s="46"/>
      <c r="G47" s="46"/>
      <c r="H47" s="47"/>
      <c r="I47" s="61"/>
      <c r="K47" s="56"/>
    </row>
    <row r="48" spans="1:11" s="20" customFormat="1" ht="57.6" x14ac:dyDescent="0.3">
      <c r="A48" s="60"/>
      <c r="B48" s="57" t="s">
        <v>46</v>
      </c>
      <c r="C48" s="5"/>
      <c r="E48" s="45"/>
      <c r="F48" s="46"/>
      <c r="G48" s="46"/>
      <c r="H48" s="47"/>
      <c r="I48" s="61"/>
      <c r="K48" s="56"/>
    </row>
    <row r="49" spans="1:11" s="20" customFormat="1" x14ac:dyDescent="0.3">
      <c r="A49" s="60"/>
      <c r="B49" s="62"/>
      <c r="C49" s="5"/>
      <c r="E49" s="45"/>
      <c r="F49" s="46"/>
      <c r="G49" s="46"/>
      <c r="H49" s="47"/>
      <c r="I49" s="61"/>
      <c r="K49" s="56"/>
    </row>
    <row r="50" spans="1:11" s="20" customFormat="1" x14ac:dyDescent="0.3">
      <c r="A50" s="60" t="s">
        <v>47</v>
      </c>
      <c r="B50" s="209" t="s">
        <v>48</v>
      </c>
      <c r="C50" s="51" t="s">
        <v>10</v>
      </c>
      <c r="D50" s="5" t="s">
        <v>11</v>
      </c>
      <c r="E50" s="45">
        <v>10</v>
      </c>
      <c r="F50" s="46">
        <f>IF(C50="x",E50,0)</f>
        <v>10</v>
      </c>
      <c r="G50" s="46"/>
      <c r="H50" s="47"/>
      <c r="I50" s="61"/>
      <c r="K50" s="56"/>
    </row>
    <row r="51" spans="1:11" s="20" customFormat="1" x14ac:dyDescent="0.3">
      <c r="A51" s="60"/>
      <c r="B51" s="209"/>
      <c r="C51" s="51"/>
      <c r="D51" s="5" t="s">
        <v>13</v>
      </c>
      <c r="E51" s="45">
        <v>0</v>
      </c>
      <c r="F51" s="46">
        <f>IF(C51="x",E51,0)</f>
        <v>0</v>
      </c>
      <c r="G51" s="46"/>
      <c r="H51" s="47"/>
      <c r="I51" s="61"/>
      <c r="K51" s="56"/>
    </row>
    <row r="52" spans="1:11" s="20" customFormat="1" x14ac:dyDescent="0.3">
      <c r="A52" s="60"/>
      <c r="B52" s="20" t="s">
        <v>49</v>
      </c>
      <c r="C52" s="5"/>
      <c r="E52" s="45"/>
      <c r="F52" s="46"/>
      <c r="G52" s="46"/>
      <c r="H52" s="47"/>
      <c r="I52" s="61"/>
      <c r="K52" s="56"/>
    </row>
    <row r="53" spans="1:11" s="20" customFormat="1" ht="28.8" x14ac:dyDescent="0.3">
      <c r="A53" s="60"/>
      <c r="B53" s="57" t="s">
        <v>50</v>
      </c>
      <c r="C53" s="5"/>
      <c r="E53" s="45"/>
      <c r="F53" s="46"/>
      <c r="G53" s="46"/>
      <c r="H53" s="47"/>
      <c r="I53" s="61"/>
      <c r="K53" s="56"/>
    </row>
    <row r="54" spans="1:11" s="5" customFormat="1" x14ac:dyDescent="0.3">
      <c r="A54" s="60"/>
      <c r="B54" s="20"/>
      <c r="D54" s="20"/>
      <c r="E54" s="45"/>
      <c r="F54" s="46"/>
      <c r="G54" s="46"/>
      <c r="H54" s="47"/>
      <c r="I54" s="61"/>
      <c r="J54" s="20"/>
      <c r="K54" s="52"/>
    </row>
    <row r="55" spans="1:11" ht="14.55" customHeight="1" x14ac:dyDescent="0.3">
      <c r="A55" s="1">
        <v>7</v>
      </c>
      <c r="B55" s="209" t="s">
        <v>51</v>
      </c>
      <c r="C55" s="51" t="s">
        <v>10</v>
      </c>
      <c r="D55" s="5" t="s">
        <v>11</v>
      </c>
      <c r="E55" s="45">
        <v>15</v>
      </c>
      <c r="F55" s="46">
        <f>IF(C55="x",E55,0)</f>
        <v>15</v>
      </c>
      <c r="G55" s="46"/>
      <c r="H55" s="47"/>
      <c r="I55" s="207" t="s">
        <v>52</v>
      </c>
      <c r="J55" s="20"/>
      <c r="K55" s="56"/>
    </row>
    <row r="56" spans="1:11" x14ac:dyDescent="0.3">
      <c r="B56" s="209"/>
      <c r="C56" s="51"/>
      <c r="D56" s="5" t="s">
        <v>13</v>
      </c>
      <c r="E56" s="45">
        <v>0</v>
      </c>
      <c r="F56" s="46">
        <f>IF(C56="x",E56,0)</f>
        <v>0</v>
      </c>
      <c r="G56" s="46"/>
      <c r="H56" s="47"/>
      <c r="I56" s="207"/>
      <c r="J56" s="20"/>
      <c r="K56" s="56"/>
    </row>
    <row r="57" spans="1:11" s="5" customFormat="1" x14ac:dyDescent="0.3">
      <c r="A57" s="60"/>
      <c r="B57" s="20" t="s">
        <v>37</v>
      </c>
      <c r="D57" s="20"/>
      <c r="E57" s="45"/>
      <c r="F57" s="46"/>
      <c r="G57" s="46"/>
      <c r="H57" s="47"/>
      <c r="I57" s="61"/>
      <c r="J57" s="20"/>
      <c r="K57" s="52"/>
    </row>
    <row r="58" spans="1:11" ht="86.4" x14ac:dyDescent="0.3">
      <c r="B58" s="57" t="s">
        <v>53</v>
      </c>
      <c r="D58" s="20"/>
      <c r="E58" s="45"/>
      <c r="F58" s="46"/>
      <c r="G58" s="46"/>
      <c r="H58" s="47"/>
      <c r="J58" s="20"/>
      <c r="K58" s="56"/>
    </row>
    <row r="59" spans="1:11" s="5" customFormat="1" x14ac:dyDescent="0.3">
      <c r="A59" s="60"/>
      <c r="B59" s="20"/>
      <c r="D59" s="20"/>
      <c r="E59" s="45"/>
      <c r="F59" s="46"/>
      <c r="G59" s="46"/>
      <c r="H59" s="47"/>
      <c r="I59" s="61"/>
      <c r="J59" s="20"/>
      <c r="K59" s="52"/>
    </row>
    <row r="60" spans="1:11" s="44" customFormat="1" x14ac:dyDescent="0.3">
      <c r="A60" s="42">
        <v>8</v>
      </c>
      <c r="B60" s="209" t="s">
        <v>54</v>
      </c>
      <c r="C60" s="43" t="s">
        <v>10</v>
      </c>
      <c r="D60" s="44" t="s">
        <v>11</v>
      </c>
      <c r="E60" s="45">
        <v>15</v>
      </c>
      <c r="F60" s="46">
        <f>IF(C60="x",E60,0)</f>
        <v>15</v>
      </c>
      <c r="G60" s="46"/>
      <c r="H60" s="47"/>
      <c r="I60" s="207" t="s">
        <v>55</v>
      </c>
      <c r="J60" s="48"/>
      <c r="K60" s="49"/>
    </row>
    <row r="61" spans="1:11" s="5" customFormat="1" x14ac:dyDescent="0.3">
      <c r="A61" s="60"/>
      <c r="B61" s="209"/>
      <c r="C61" s="51"/>
      <c r="D61" s="5" t="s">
        <v>13</v>
      </c>
      <c r="E61" s="45">
        <v>0</v>
      </c>
      <c r="F61" s="46">
        <f>IF(C61="x",E61,0)</f>
        <v>0</v>
      </c>
      <c r="G61" s="46"/>
      <c r="H61" s="47"/>
      <c r="I61" s="207"/>
      <c r="J61" s="20"/>
      <c r="K61" s="52"/>
    </row>
    <row r="62" spans="1:11" s="5" customFormat="1" x14ac:dyDescent="0.3">
      <c r="A62" s="60"/>
      <c r="B62" s="20" t="s">
        <v>37</v>
      </c>
      <c r="D62" s="20"/>
      <c r="E62" s="45"/>
      <c r="F62" s="46"/>
      <c r="G62" s="46"/>
      <c r="H62" s="47"/>
      <c r="I62" s="61"/>
      <c r="J62" s="20"/>
      <c r="K62" s="52"/>
    </row>
    <row r="63" spans="1:11" s="5" customFormat="1" ht="57.6" x14ac:dyDescent="0.3">
      <c r="A63" s="60"/>
      <c r="B63" s="57" t="s">
        <v>56</v>
      </c>
      <c r="D63" s="20"/>
      <c r="E63" s="45"/>
      <c r="F63" s="46"/>
      <c r="G63" s="46"/>
      <c r="H63" s="47"/>
      <c r="I63" s="61"/>
      <c r="J63" s="20"/>
      <c r="K63" s="52"/>
    </row>
    <row r="64" spans="1:11" s="5" customFormat="1" x14ac:dyDescent="0.3">
      <c r="A64" s="60"/>
      <c r="B64" s="20"/>
      <c r="D64" s="20"/>
      <c r="E64" s="45"/>
      <c r="F64" s="46"/>
      <c r="G64" s="46"/>
      <c r="H64" s="47"/>
      <c r="I64" s="61"/>
      <c r="J64" s="20"/>
      <c r="K64" s="52"/>
    </row>
    <row r="65" spans="1:11" s="44" customFormat="1" x14ac:dyDescent="0.3">
      <c r="A65" s="42" t="s">
        <v>57</v>
      </c>
      <c r="B65" s="209" t="s">
        <v>58</v>
      </c>
      <c r="C65" s="43" t="s">
        <v>10</v>
      </c>
      <c r="D65" s="44" t="s">
        <v>11</v>
      </c>
      <c r="E65" s="45">
        <v>15</v>
      </c>
      <c r="F65" s="46">
        <f>IF(C65="x",E65,0)</f>
        <v>15</v>
      </c>
      <c r="G65" s="46"/>
      <c r="H65" s="47"/>
      <c r="I65" s="207"/>
      <c r="J65" s="48"/>
      <c r="K65" s="49"/>
    </row>
    <row r="66" spans="1:11" x14ac:dyDescent="0.3">
      <c r="B66" s="209"/>
      <c r="C66" s="51"/>
      <c r="D66" s="5" t="s">
        <v>13</v>
      </c>
      <c r="E66" s="45">
        <v>0</v>
      </c>
      <c r="F66" s="46">
        <f>IF(C66="x",E66,0)</f>
        <v>0</v>
      </c>
      <c r="G66" s="46"/>
      <c r="H66" s="47"/>
      <c r="I66" s="207"/>
      <c r="J66" s="20"/>
      <c r="K66" s="56"/>
    </row>
    <row r="67" spans="1:11" x14ac:dyDescent="0.3">
      <c r="B67" s="20" t="s">
        <v>59</v>
      </c>
      <c r="D67" s="20"/>
      <c r="E67" s="45"/>
      <c r="F67" s="46"/>
      <c r="G67" s="46"/>
      <c r="H67" s="47"/>
      <c r="J67" s="20"/>
      <c r="K67" s="56"/>
    </row>
    <row r="68" spans="1:11" ht="115.2" x14ac:dyDescent="0.3">
      <c r="B68" s="57" t="s">
        <v>60</v>
      </c>
      <c r="D68" s="20"/>
      <c r="E68" s="45"/>
      <c r="F68" s="46"/>
      <c r="G68" s="46"/>
      <c r="H68" s="47"/>
      <c r="J68" s="20"/>
      <c r="K68" s="56"/>
    </row>
    <row r="69" spans="1:11" x14ac:dyDescent="0.3">
      <c r="B69" s="70"/>
      <c r="D69" s="20"/>
      <c r="E69" s="45"/>
      <c r="F69" s="46"/>
      <c r="G69" s="46"/>
      <c r="H69" s="47"/>
      <c r="J69" s="20"/>
      <c r="K69" s="56"/>
    </row>
    <row r="70" spans="1:11" s="44" customFormat="1" x14ac:dyDescent="0.3">
      <c r="A70" s="42" t="s">
        <v>61</v>
      </c>
      <c r="B70" s="209" t="s">
        <v>62</v>
      </c>
      <c r="C70" s="43" t="s">
        <v>10</v>
      </c>
      <c r="D70" s="44" t="s">
        <v>11</v>
      </c>
      <c r="E70" s="45">
        <v>10</v>
      </c>
      <c r="F70" s="46">
        <f>IF(C70="x",E70,0)</f>
        <v>10</v>
      </c>
      <c r="G70" s="46"/>
      <c r="H70" s="47"/>
      <c r="I70" s="207"/>
      <c r="J70" s="48"/>
      <c r="K70" s="49"/>
    </row>
    <row r="71" spans="1:11" x14ac:dyDescent="0.3">
      <c r="B71" s="209"/>
      <c r="C71" s="51"/>
      <c r="D71" s="5" t="s">
        <v>13</v>
      </c>
      <c r="E71" s="45">
        <v>0</v>
      </c>
      <c r="F71" s="46">
        <f>IF(C71="x",E71,0)</f>
        <v>0</v>
      </c>
      <c r="G71" s="46"/>
      <c r="H71" s="47"/>
      <c r="I71" s="207"/>
      <c r="J71" s="20"/>
      <c r="K71" s="56"/>
    </row>
    <row r="72" spans="1:11" x14ac:dyDescent="0.3">
      <c r="B72" s="20" t="s">
        <v>59</v>
      </c>
      <c r="D72" s="20"/>
      <c r="E72" s="45"/>
      <c r="F72" s="46"/>
      <c r="G72" s="46"/>
      <c r="H72" s="47"/>
      <c r="J72" s="20"/>
      <c r="K72" s="56"/>
    </row>
    <row r="73" spans="1:11" ht="28.8" x14ac:dyDescent="0.3">
      <c r="B73" s="57" t="s">
        <v>63</v>
      </c>
      <c r="D73" s="20"/>
      <c r="E73" s="45"/>
      <c r="F73" s="46"/>
      <c r="G73" s="46"/>
      <c r="H73" s="47"/>
      <c r="J73" s="20"/>
      <c r="K73" s="56"/>
    </row>
    <row r="74" spans="1:11" x14ac:dyDescent="0.3">
      <c r="B74" s="70"/>
      <c r="D74" s="20"/>
      <c r="E74" s="45"/>
      <c r="F74" s="46"/>
      <c r="G74" s="46"/>
      <c r="H74" s="47"/>
      <c r="J74" s="20"/>
      <c r="K74" s="56"/>
    </row>
    <row r="75" spans="1:11" s="44" customFormat="1" ht="24.6" customHeight="1" x14ac:dyDescent="0.3">
      <c r="A75" s="42" t="s">
        <v>64</v>
      </c>
      <c r="B75" s="205" t="s">
        <v>65</v>
      </c>
      <c r="C75" s="71" t="s">
        <v>10</v>
      </c>
      <c r="D75" s="44" t="s">
        <v>11</v>
      </c>
      <c r="E75" s="46">
        <v>20</v>
      </c>
      <c r="F75" s="46">
        <f>IF(C75="x",E75,0)</f>
        <v>20</v>
      </c>
      <c r="G75" s="46"/>
      <c r="H75" s="47"/>
      <c r="I75" s="72"/>
      <c r="J75" s="48"/>
      <c r="K75" s="49"/>
    </row>
    <row r="76" spans="1:11" s="44" customFormat="1" ht="20.25" customHeight="1" x14ac:dyDescent="0.3">
      <c r="A76" s="73"/>
      <c r="B76" s="205"/>
      <c r="C76" s="71"/>
      <c r="D76" s="5" t="s">
        <v>13</v>
      </c>
      <c r="E76" s="45">
        <v>0</v>
      </c>
      <c r="F76" s="46">
        <f>IF(C76="x",E76,0)</f>
        <v>0</v>
      </c>
      <c r="G76" s="46"/>
      <c r="H76" s="47"/>
      <c r="I76" s="72"/>
      <c r="J76" s="48"/>
      <c r="K76" s="49"/>
    </row>
    <row r="77" spans="1:11" s="44" customFormat="1" ht="20.25" customHeight="1" x14ac:dyDescent="0.3">
      <c r="A77" s="73"/>
      <c r="B77" s="48" t="s">
        <v>66</v>
      </c>
      <c r="C77" s="5"/>
      <c r="E77" s="45"/>
      <c r="F77" s="46"/>
      <c r="G77" s="46"/>
      <c r="H77" s="47"/>
      <c r="I77" s="72"/>
      <c r="J77" s="48"/>
      <c r="K77" s="49"/>
    </row>
    <row r="78" spans="1:11" s="44" customFormat="1" ht="20.25" customHeight="1" x14ac:dyDescent="0.3">
      <c r="A78" s="73"/>
      <c r="B78" s="74" t="s">
        <v>67</v>
      </c>
      <c r="C78" s="75"/>
      <c r="E78" s="45"/>
      <c r="F78" s="46"/>
      <c r="G78" s="46"/>
      <c r="H78" s="47"/>
      <c r="I78" s="72"/>
      <c r="J78" s="48"/>
      <c r="K78" s="49"/>
    </row>
    <row r="79" spans="1:11" s="44" customFormat="1" ht="20.25" customHeight="1" x14ac:dyDescent="0.3">
      <c r="A79" s="73"/>
      <c r="B79" s="76" t="s">
        <v>68</v>
      </c>
      <c r="C79" s="77"/>
      <c r="E79" s="45"/>
      <c r="F79" s="46"/>
      <c r="G79" s="46"/>
      <c r="H79" s="47"/>
      <c r="I79" s="72"/>
      <c r="J79" s="48"/>
      <c r="K79" s="49"/>
    </row>
    <row r="80" spans="1:11" s="44" customFormat="1" ht="20.25" customHeight="1" x14ac:dyDescent="0.3">
      <c r="A80" s="73"/>
      <c r="B80" s="76" t="s">
        <v>69</v>
      </c>
      <c r="C80" s="78" t="s">
        <v>10</v>
      </c>
      <c r="E80" s="45"/>
      <c r="F80" s="46"/>
      <c r="G80" s="46"/>
      <c r="H80" s="47"/>
      <c r="I80" s="72"/>
      <c r="J80" s="48"/>
      <c r="K80" s="49"/>
    </row>
    <row r="81" spans="1:11" s="44" customFormat="1" ht="20.25" customHeight="1" x14ac:dyDescent="0.3">
      <c r="A81" s="73"/>
      <c r="B81" s="76" t="s">
        <v>70</v>
      </c>
      <c r="C81" s="78" t="s">
        <v>10</v>
      </c>
      <c r="E81" s="45"/>
      <c r="F81" s="46"/>
      <c r="G81" s="46"/>
      <c r="H81" s="47"/>
      <c r="I81" s="72"/>
      <c r="J81" s="48"/>
      <c r="K81" s="49"/>
    </row>
    <row r="82" spans="1:11" s="44" customFormat="1" ht="20.25" customHeight="1" x14ac:dyDescent="0.3">
      <c r="A82" s="73"/>
      <c r="B82" s="76" t="s">
        <v>71</v>
      </c>
      <c r="C82" s="78" t="s">
        <v>10</v>
      </c>
      <c r="E82" s="45"/>
      <c r="F82" s="46"/>
      <c r="G82" s="46"/>
      <c r="H82" s="47"/>
      <c r="I82" s="72"/>
      <c r="J82" s="48"/>
      <c r="K82" s="49"/>
    </row>
    <row r="83" spans="1:11" s="44" customFormat="1" ht="20.25" customHeight="1" x14ac:dyDescent="0.3">
      <c r="A83" s="73"/>
      <c r="B83" s="76" t="s">
        <v>72</v>
      </c>
      <c r="C83" s="78" t="s">
        <v>10</v>
      </c>
      <c r="E83" s="45"/>
      <c r="F83" s="46"/>
      <c r="G83" s="46"/>
      <c r="H83" s="47"/>
      <c r="I83" s="72"/>
      <c r="J83" s="48"/>
      <c r="K83" s="49"/>
    </row>
    <row r="84" spans="1:11" s="44" customFormat="1" ht="20.25" customHeight="1" x14ac:dyDescent="0.3">
      <c r="A84" s="73"/>
      <c r="B84" s="76" t="s">
        <v>73</v>
      </c>
      <c r="C84" s="78" t="s">
        <v>10</v>
      </c>
      <c r="E84" s="45"/>
      <c r="F84" s="46"/>
      <c r="G84" s="46"/>
      <c r="H84" s="47"/>
      <c r="I84" s="72"/>
      <c r="J84" s="48"/>
      <c r="K84" s="49"/>
    </row>
    <row r="85" spans="1:11" s="44" customFormat="1" ht="20.25" customHeight="1" thickBot="1" x14ac:dyDescent="0.35">
      <c r="A85" s="73"/>
      <c r="B85" s="79" t="s">
        <v>74</v>
      </c>
      <c r="C85" s="80" t="s">
        <v>10</v>
      </c>
      <c r="E85" s="45"/>
      <c r="F85" s="46"/>
      <c r="G85" s="46"/>
      <c r="H85" s="47"/>
      <c r="I85" s="72"/>
      <c r="J85" s="48"/>
      <c r="K85" s="49"/>
    </row>
    <row r="86" spans="1:11" s="44" customFormat="1" x14ac:dyDescent="0.3">
      <c r="A86" s="73"/>
      <c r="B86" s="81"/>
      <c r="C86" s="82"/>
      <c r="E86" s="45"/>
      <c r="F86" s="46"/>
      <c r="G86" s="46"/>
      <c r="H86" s="47"/>
      <c r="I86" s="61"/>
      <c r="J86" s="48"/>
      <c r="K86" s="49"/>
    </row>
    <row r="87" spans="1:11" s="44" customFormat="1" ht="14.55" customHeight="1" x14ac:dyDescent="0.3">
      <c r="A87" s="42" t="s">
        <v>75</v>
      </c>
      <c r="B87" s="209" t="s">
        <v>76</v>
      </c>
      <c r="C87" s="51" t="s">
        <v>10</v>
      </c>
      <c r="D87" s="5" t="s">
        <v>77</v>
      </c>
      <c r="E87" s="46">
        <v>10</v>
      </c>
      <c r="F87" s="46">
        <f>IF(C87="x",E87,0)</f>
        <v>10</v>
      </c>
      <c r="G87" s="46"/>
      <c r="H87" s="47"/>
      <c r="I87" s="207" t="s">
        <v>78</v>
      </c>
      <c r="J87" s="48"/>
      <c r="K87" s="49"/>
    </row>
    <row r="88" spans="1:11" s="44" customFormat="1" x14ac:dyDescent="0.3">
      <c r="A88" s="42"/>
      <c r="B88" s="209"/>
      <c r="C88" s="51"/>
      <c r="D88" s="5" t="s">
        <v>79</v>
      </c>
      <c r="E88" s="46">
        <v>5</v>
      </c>
      <c r="F88" s="46">
        <f>IF(C88="x",E88,0)</f>
        <v>0</v>
      </c>
      <c r="G88" s="46"/>
      <c r="H88" s="47"/>
      <c r="I88" s="207"/>
      <c r="J88" s="48"/>
      <c r="K88" s="49"/>
    </row>
    <row r="89" spans="1:11" s="44" customFormat="1" x14ac:dyDescent="0.3">
      <c r="A89" s="42"/>
      <c r="B89" s="209"/>
      <c r="C89" s="51"/>
      <c r="D89" s="5" t="s">
        <v>13</v>
      </c>
      <c r="E89" s="45">
        <v>0</v>
      </c>
      <c r="F89" s="46">
        <f>IF(C89="x",E89,0)</f>
        <v>0</v>
      </c>
      <c r="G89" s="46"/>
      <c r="H89" s="47"/>
      <c r="I89" s="207"/>
      <c r="J89" s="48"/>
      <c r="K89" s="49"/>
    </row>
    <row r="90" spans="1:11" s="44" customFormat="1" x14ac:dyDescent="0.3">
      <c r="A90" s="42"/>
      <c r="B90" s="20" t="s">
        <v>80</v>
      </c>
      <c r="C90" s="5"/>
      <c r="D90" s="20"/>
      <c r="E90" s="83"/>
      <c r="F90" s="46"/>
      <c r="G90" s="46"/>
      <c r="H90" s="47"/>
      <c r="I90" s="61"/>
      <c r="J90" s="48"/>
      <c r="K90" s="49"/>
    </row>
    <row r="91" spans="1:11" s="44" customFormat="1" ht="28.8" x14ac:dyDescent="0.3">
      <c r="A91" s="42"/>
      <c r="B91" s="62" t="s">
        <v>81</v>
      </c>
      <c r="C91" s="5"/>
      <c r="D91" s="20"/>
      <c r="E91" s="83"/>
      <c r="F91" s="46"/>
      <c r="G91" s="46"/>
      <c r="H91" s="47"/>
      <c r="I91" s="61"/>
      <c r="J91" s="48"/>
      <c r="K91" s="49"/>
    </row>
    <row r="92" spans="1:11" s="44" customFormat="1" x14ac:dyDescent="0.3">
      <c r="A92" s="42"/>
      <c r="B92" s="62"/>
      <c r="C92" s="5"/>
      <c r="D92" s="20"/>
      <c r="E92" s="83"/>
      <c r="F92" s="46"/>
      <c r="G92" s="46"/>
      <c r="H92" s="47"/>
      <c r="I92" s="61"/>
      <c r="J92" s="48"/>
      <c r="K92" s="49"/>
    </row>
    <row r="93" spans="1:11" s="44" customFormat="1" ht="14.55" customHeight="1" x14ac:dyDescent="0.3">
      <c r="A93" s="42" t="s">
        <v>82</v>
      </c>
      <c r="B93" s="209" t="s">
        <v>83</v>
      </c>
      <c r="C93" s="51" t="s">
        <v>10</v>
      </c>
      <c r="D93" s="5" t="s">
        <v>11</v>
      </c>
      <c r="E93" s="46">
        <v>15</v>
      </c>
      <c r="F93" s="46">
        <f>IF(C93="x",E93,0)</f>
        <v>15</v>
      </c>
      <c r="G93" s="46"/>
      <c r="H93" s="47"/>
      <c r="I93" s="61"/>
      <c r="J93" s="48"/>
      <c r="K93" s="49"/>
    </row>
    <row r="94" spans="1:11" s="44" customFormat="1" x14ac:dyDescent="0.3">
      <c r="A94" s="42"/>
      <c r="B94" s="209"/>
      <c r="C94" s="51"/>
      <c r="D94" s="5" t="s">
        <v>13</v>
      </c>
      <c r="E94" s="46">
        <v>0</v>
      </c>
      <c r="F94" s="46">
        <f>IF(C94="x",E94,0)</f>
        <v>0</v>
      </c>
      <c r="G94" s="46"/>
      <c r="H94" s="47"/>
      <c r="I94" s="61"/>
      <c r="J94" s="48"/>
      <c r="K94" s="49"/>
    </row>
    <row r="95" spans="1:11" s="44" customFormat="1" x14ac:dyDescent="0.3">
      <c r="A95" s="42"/>
      <c r="B95" s="20" t="s">
        <v>84</v>
      </c>
      <c r="C95" s="5"/>
      <c r="D95" s="20"/>
      <c r="E95" s="45"/>
      <c r="F95" s="46"/>
      <c r="G95" s="46"/>
      <c r="H95" s="47"/>
      <c r="I95" s="61"/>
      <c r="J95" s="48"/>
      <c r="K95" s="49"/>
    </row>
    <row r="96" spans="1:11" s="44" customFormat="1" ht="57.6" x14ac:dyDescent="0.3">
      <c r="A96" s="42"/>
      <c r="B96" s="62" t="s">
        <v>85</v>
      </c>
      <c r="C96" s="5"/>
      <c r="D96" s="20"/>
      <c r="E96" s="83"/>
      <c r="F96" s="46"/>
      <c r="G96" s="46"/>
      <c r="H96" s="47"/>
      <c r="I96" s="61"/>
      <c r="J96" s="48"/>
      <c r="K96" s="49"/>
    </row>
    <row r="97" spans="1:11" s="44" customFormat="1" x14ac:dyDescent="0.3">
      <c r="A97" s="42"/>
      <c r="B97" s="84"/>
      <c r="C97" s="82"/>
      <c r="E97" s="45"/>
      <c r="F97" s="46"/>
      <c r="G97" s="46"/>
      <c r="H97" s="47"/>
      <c r="I97" s="61"/>
      <c r="J97" s="48"/>
      <c r="K97" s="49"/>
    </row>
    <row r="98" spans="1:11" s="20" customFormat="1" ht="28.8" x14ac:dyDescent="0.3">
      <c r="A98" s="60" t="s">
        <v>86</v>
      </c>
      <c r="B98" s="64" t="s">
        <v>87</v>
      </c>
      <c r="C98" s="85" t="s">
        <v>10</v>
      </c>
      <c r="D98" s="45" t="s">
        <v>11</v>
      </c>
      <c r="E98" s="45">
        <v>15</v>
      </c>
      <c r="F98" s="46">
        <f>IF(C98="x",E98,0)</f>
        <v>15</v>
      </c>
      <c r="G98" s="46"/>
      <c r="H98" s="47"/>
      <c r="I98" s="61"/>
      <c r="K98" s="56"/>
    </row>
    <row r="99" spans="1:11" ht="28.8" x14ac:dyDescent="0.3">
      <c r="B99" s="20" t="s">
        <v>88</v>
      </c>
      <c r="C99" s="85"/>
      <c r="D99" s="45" t="s">
        <v>13</v>
      </c>
      <c r="E99" s="45">
        <v>0</v>
      </c>
      <c r="F99" s="46">
        <f>IF(C99="x",E99,0)</f>
        <v>0</v>
      </c>
      <c r="G99" s="46"/>
      <c r="H99" s="47"/>
      <c r="J99" s="20"/>
      <c r="K99" s="56"/>
    </row>
    <row r="100" spans="1:11" x14ac:dyDescent="0.3">
      <c r="B100" s="216" t="s">
        <v>89</v>
      </c>
      <c r="C100" s="217"/>
      <c r="D100" s="218"/>
      <c r="E100" s="45"/>
      <c r="F100" s="46"/>
      <c r="G100" s="46"/>
      <c r="H100" s="47"/>
      <c r="J100" s="20"/>
      <c r="K100" s="56"/>
    </row>
    <row r="101" spans="1:11" ht="12.6" customHeight="1" x14ac:dyDescent="0.3">
      <c r="B101" s="76" t="s">
        <v>90</v>
      </c>
      <c r="C101" s="76" t="s">
        <v>91</v>
      </c>
      <c r="D101" s="76" t="s">
        <v>92</v>
      </c>
      <c r="E101" s="45"/>
      <c r="F101" s="46"/>
      <c r="G101" s="46"/>
      <c r="H101" s="47"/>
      <c r="J101" s="20"/>
      <c r="K101" s="56"/>
    </row>
    <row r="102" spans="1:11" ht="55.2" x14ac:dyDescent="0.3">
      <c r="B102" s="76" t="s">
        <v>93</v>
      </c>
      <c r="C102" s="86" t="s">
        <v>10</v>
      </c>
      <c r="D102" s="87" t="s">
        <v>94</v>
      </c>
      <c r="E102" s="45"/>
      <c r="F102" s="46"/>
      <c r="G102" s="46"/>
      <c r="H102" s="47"/>
      <c r="I102" s="88" t="s">
        <v>95</v>
      </c>
      <c r="J102" s="20"/>
      <c r="K102" s="56"/>
    </row>
    <row r="103" spans="1:11" ht="179.4" x14ac:dyDescent="0.3">
      <c r="B103" s="76" t="s">
        <v>96</v>
      </c>
      <c r="C103" s="86" t="s">
        <v>10</v>
      </c>
      <c r="D103" s="87" t="s">
        <v>97</v>
      </c>
      <c r="E103" s="45"/>
      <c r="F103" s="46"/>
      <c r="G103" s="46"/>
      <c r="H103" s="47"/>
      <c r="I103" s="88" t="s">
        <v>98</v>
      </c>
      <c r="J103" s="20"/>
      <c r="K103" s="56"/>
    </row>
    <row r="104" spans="1:11" ht="179.4" x14ac:dyDescent="0.3">
      <c r="B104" s="76" t="s">
        <v>99</v>
      </c>
      <c r="C104" s="89" t="s">
        <v>10</v>
      </c>
      <c r="D104" s="87" t="s">
        <v>100</v>
      </c>
      <c r="E104" s="45"/>
      <c r="F104" s="46"/>
      <c r="G104" s="46"/>
      <c r="H104" s="47"/>
      <c r="I104" s="88" t="s">
        <v>101</v>
      </c>
      <c r="J104" s="20"/>
      <c r="K104" s="56"/>
    </row>
    <row r="105" spans="1:11" ht="110.4" x14ac:dyDescent="0.3">
      <c r="B105" s="76" t="s">
        <v>102</v>
      </c>
      <c r="C105" s="89" t="s">
        <v>10</v>
      </c>
      <c r="D105" s="87" t="s">
        <v>103</v>
      </c>
      <c r="E105" s="45"/>
      <c r="F105" s="46"/>
      <c r="G105" s="46"/>
      <c r="H105" s="47"/>
      <c r="I105" s="88" t="s">
        <v>104</v>
      </c>
      <c r="J105" s="20"/>
      <c r="K105" s="56"/>
    </row>
    <row r="106" spans="1:11" ht="69" x14ac:dyDescent="0.3">
      <c r="B106" s="76" t="s">
        <v>105</v>
      </c>
      <c r="C106" s="89" t="s">
        <v>10</v>
      </c>
      <c r="D106" s="87" t="s">
        <v>106</v>
      </c>
      <c r="E106" s="5"/>
      <c r="F106" s="46"/>
      <c r="G106" s="46"/>
      <c r="H106" s="47"/>
      <c r="I106" s="88" t="s">
        <v>107</v>
      </c>
      <c r="J106" s="20"/>
      <c r="K106" s="56"/>
    </row>
    <row r="107" spans="1:11" ht="69" x14ac:dyDescent="0.3">
      <c r="B107" s="90" t="s">
        <v>108</v>
      </c>
      <c r="C107" s="89" t="s">
        <v>10</v>
      </c>
      <c r="D107" s="87" t="s">
        <v>109</v>
      </c>
      <c r="E107" s="5"/>
      <c r="F107" s="46"/>
      <c r="G107" s="46"/>
      <c r="H107" s="47"/>
      <c r="I107" s="88" t="s">
        <v>110</v>
      </c>
      <c r="J107" s="20"/>
      <c r="K107" s="56"/>
    </row>
    <row r="108" spans="1:11" x14ac:dyDescent="0.3">
      <c r="B108" s="91"/>
      <c r="C108" s="92"/>
      <c r="D108" s="93"/>
      <c r="E108" s="5"/>
      <c r="F108" s="46"/>
      <c r="G108" s="46"/>
      <c r="H108" s="47"/>
      <c r="I108" s="94"/>
      <c r="J108" s="20"/>
      <c r="K108" s="56"/>
    </row>
    <row r="109" spans="1:11" s="20" customFormat="1" ht="27.6" x14ac:dyDescent="0.3">
      <c r="A109" s="60" t="s">
        <v>111</v>
      </c>
      <c r="B109" s="91" t="s">
        <v>112</v>
      </c>
      <c r="C109" s="85" t="s">
        <v>10</v>
      </c>
      <c r="D109" s="45" t="s">
        <v>11</v>
      </c>
      <c r="E109" s="46">
        <v>0</v>
      </c>
      <c r="F109" s="46">
        <f>IF(C109="x",E109,0)</f>
        <v>0</v>
      </c>
      <c r="G109" s="46"/>
      <c r="H109" s="47"/>
      <c r="I109" s="94"/>
      <c r="K109" s="56"/>
    </row>
    <row r="110" spans="1:11" s="20" customFormat="1" x14ac:dyDescent="0.3">
      <c r="A110" s="60"/>
      <c r="B110" s="20" t="s">
        <v>113</v>
      </c>
      <c r="C110" s="85"/>
      <c r="D110" s="45" t="s">
        <v>13</v>
      </c>
      <c r="E110" s="45">
        <v>0</v>
      </c>
      <c r="F110" s="46">
        <f>IF(C110="x",E110,0)</f>
        <v>0</v>
      </c>
      <c r="G110" s="46"/>
      <c r="H110" s="47"/>
      <c r="I110" s="88" t="s">
        <v>114</v>
      </c>
      <c r="K110" s="56"/>
    </row>
    <row r="111" spans="1:11" s="20" customFormat="1" ht="86.4" x14ac:dyDescent="0.3">
      <c r="A111" s="60"/>
      <c r="B111" s="57" t="s">
        <v>115</v>
      </c>
      <c r="C111" s="92"/>
      <c r="D111" s="95"/>
      <c r="E111" s="96"/>
      <c r="F111" s="46"/>
      <c r="G111" s="46"/>
      <c r="H111" s="47"/>
      <c r="I111" s="88"/>
      <c r="K111" s="56"/>
    </row>
    <row r="112" spans="1:11" x14ac:dyDescent="0.3">
      <c r="B112" s="91"/>
      <c r="C112" s="92"/>
      <c r="D112" s="93"/>
      <c r="E112" s="5"/>
      <c r="F112" s="46"/>
      <c r="G112" s="46"/>
      <c r="H112" s="47"/>
      <c r="I112" s="94"/>
      <c r="J112" s="20"/>
      <c r="K112" s="56"/>
    </row>
    <row r="113" spans="1:15" ht="15.6" x14ac:dyDescent="0.3">
      <c r="B113" s="97" t="s">
        <v>116</v>
      </c>
      <c r="C113" s="98"/>
      <c r="D113" s="98"/>
      <c r="E113" s="98"/>
      <c r="F113" s="99">
        <f>SUM(F114:F171)</f>
        <v>150</v>
      </c>
      <c r="G113" s="98"/>
      <c r="H113" s="100"/>
      <c r="I113" s="98"/>
      <c r="J113" s="101"/>
      <c r="K113" s="40"/>
      <c r="L113" s="41">
        <v>220</v>
      </c>
      <c r="M113" s="34"/>
      <c r="N113" s="34"/>
      <c r="O113" s="34"/>
    </row>
    <row r="114" spans="1:15" ht="14.55" customHeight="1" x14ac:dyDescent="0.3">
      <c r="A114" s="60">
        <v>12</v>
      </c>
      <c r="B114" s="209" t="s">
        <v>117</v>
      </c>
      <c r="C114" s="85" t="s">
        <v>10</v>
      </c>
      <c r="D114" s="45" t="s">
        <v>11</v>
      </c>
      <c r="E114" s="45">
        <v>30</v>
      </c>
      <c r="F114" s="46">
        <f>IF(C114="x",E114,0)</f>
        <v>30</v>
      </c>
      <c r="G114" s="46"/>
      <c r="H114" s="47"/>
      <c r="I114" s="207" t="s">
        <v>118</v>
      </c>
    </row>
    <row r="115" spans="1:15" x14ac:dyDescent="0.3">
      <c r="B115" s="209"/>
      <c r="C115" s="85"/>
      <c r="D115" s="45" t="s">
        <v>13</v>
      </c>
      <c r="E115" s="45">
        <v>0</v>
      </c>
      <c r="F115" s="46">
        <f>IF(C115="x",E115,0)</f>
        <v>0</v>
      </c>
      <c r="G115" s="46"/>
      <c r="H115" s="47"/>
      <c r="I115" s="207"/>
    </row>
    <row r="116" spans="1:15" x14ac:dyDescent="0.3">
      <c r="B116" s="20" t="s">
        <v>119</v>
      </c>
      <c r="D116" s="5"/>
      <c r="E116" s="5"/>
      <c r="F116" s="46"/>
      <c r="G116" s="46"/>
      <c r="H116" s="47"/>
      <c r="J116" s="20"/>
      <c r="K116" s="56"/>
    </row>
    <row r="117" spans="1:15" ht="374.4" x14ac:dyDescent="0.3">
      <c r="B117" s="57" t="s">
        <v>120</v>
      </c>
      <c r="D117" s="5"/>
      <c r="E117" s="5"/>
      <c r="F117" s="46"/>
      <c r="G117" s="46"/>
      <c r="H117" s="47"/>
      <c r="J117" s="20"/>
      <c r="K117" s="56"/>
    </row>
    <row r="118" spans="1:15" x14ac:dyDescent="0.3">
      <c r="B118" s="62"/>
      <c r="D118" s="5"/>
      <c r="E118" s="5"/>
      <c r="F118" s="46"/>
      <c r="G118" s="46"/>
      <c r="H118" s="47"/>
      <c r="J118" s="20"/>
      <c r="K118" s="56"/>
    </row>
    <row r="119" spans="1:15" x14ac:dyDescent="0.3">
      <c r="A119" s="1">
        <v>13</v>
      </c>
      <c r="B119" s="209" t="s">
        <v>121</v>
      </c>
      <c r="C119" s="85"/>
      <c r="D119" s="84" t="s">
        <v>122</v>
      </c>
      <c r="E119" s="84">
        <v>0</v>
      </c>
      <c r="F119" s="46">
        <f>IF(C119="x",E119,0)</f>
        <v>0</v>
      </c>
      <c r="G119" s="46"/>
      <c r="H119" s="47"/>
    </row>
    <row r="120" spans="1:15" x14ac:dyDescent="0.3">
      <c r="B120" s="209"/>
      <c r="C120" s="85"/>
      <c r="D120" s="45" t="s">
        <v>123</v>
      </c>
      <c r="E120" s="45">
        <v>0</v>
      </c>
      <c r="F120" s="46">
        <f>IF(C120="x",E120,0)</f>
        <v>0</v>
      </c>
      <c r="G120" s="46"/>
      <c r="H120" s="47"/>
    </row>
    <row r="121" spans="1:15" x14ac:dyDescent="0.3">
      <c r="B121" s="209"/>
      <c r="C121" s="85" t="s">
        <v>10</v>
      </c>
      <c r="D121" s="45" t="s">
        <v>124</v>
      </c>
      <c r="E121" s="45">
        <v>0</v>
      </c>
      <c r="F121" s="46">
        <f>IF(C121="x",E121,0)</f>
        <v>0</v>
      </c>
      <c r="G121" s="46"/>
      <c r="H121" s="47"/>
    </row>
    <row r="122" spans="1:15" x14ac:dyDescent="0.3">
      <c r="B122" s="20" t="s">
        <v>125</v>
      </c>
      <c r="D122" s="5"/>
      <c r="E122" s="5"/>
      <c r="F122" s="46"/>
      <c r="G122" s="46"/>
      <c r="H122" s="47"/>
      <c r="J122" s="20"/>
      <c r="K122" s="56"/>
    </row>
    <row r="123" spans="1:15" ht="43.2" x14ac:dyDescent="0.3">
      <c r="B123" s="57" t="s">
        <v>126</v>
      </c>
      <c r="D123" s="5"/>
      <c r="E123" s="5"/>
      <c r="F123" s="46"/>
      <c r="G123" s="46"/>
      <c r="H123" s="47"/>
      <c r="J123" s="20"/>
      <c r="K123" s="56"/>
    </row>
    <row r="124" spans="1:15" x14ac:dyDescent="0.3">
      <c r="B124" s="70"/>
      <c r="D124" s="5"/>
      <c r="E124" s="5"/>
      <c r="F124" s="46"/>
      <c r="G124" s="46"/>
      <c r="H124" s="47"/>
      <c r="I124" s="94"/>
      <c r="J124" s="20"/>
      <c r="K124" s="56"/>
    </row>
    <row r="125" spans="1:15" s="20" customFormat="1" x14ac:dyDescent="0.3">
      <c r="A125" s="60">
        <v>14</v>
      </c>
      <c r="B125" s="209" t="s">
        <v>127</v>
      </c>
      <c r="C125" s="85" t="s">
        <v>10</v>
      </c>
      <c r="D125" s="84" t="s">
        <v>128</v>
      </c>
      <c r="E125" s="84">
        <v>20</v>
      </c>
      <c r="F125" s="46">
        <f>IF(C125="x",E125,0)</f>
        <v>20</v>
      </c>
      <c r="G125" s="46"/>
      <c r="H125" s="47"/>
      <c r="I125" s="215" t="s">
        <v>129</v>
      </c>
    </row>
    <row r="126" spans="1:15" s="20" customFormat="1" x14ac:dyDescent="0.3">
      <c r="A126" s="60"/>
      <c r="B126" s="209"/>
      <c r="C126" s="85"/>
      <c r="D126" s="84" t="s">
        <v>130</v>
      </c>
      <c r="E126" s="84">
        <v>15</v>
      </c>
      <c r="F126" s="46">
        <f>IF(C126="x",E126,0)</f>
        <v>0</v>
      </c>
      <c r="G126" s="46"/>
      <c r="H126" s="47"/>
      <c r="I126" s="215"/>
    </row>
    <row r="127" spans="1:15" s="20" customFormat="1" x14ac:dyDescent="0.3">
      <c r="A127" s="60"/>
      <c r="B127" s="209"/>
      <c r="C127" s="85"/>
      <c r="D127" s="45" t="s">
        <v>131</v>
      </c>
      <c r="E127" s="45">
        <v>10</v>
      </c>
      <c r="F127" s="46">
        <f>IF(C127="x",E127,0)</f>
        <v>0</v>
      </c>
      <c r="G127" s="46"/>
      <c r="H127" s="47"/>
      <c r="I127" s="207"/>
    </row>
    <row r="128" spans="1:15" s="20" customFormat="1" x14ac:dyDescent="0.3">
      <c r="A128" s="60"/>
      <c r="B128" s="209"/>
      <c r="C128" s="85"/>
      <c r="D128" s="45" t="s">
        <v>13</v>
      </c>
      <c r="E128" s="45">
        <v>0</v>
      </c>
      <c r="F128" s="46">
        <f>IF(C128="x",E128,0)</f>
        <v>0</v>
      </c>
      <c r="G128" s="46"/>
      <c r="H128" s="47"/>
      <c r="I128" s="207"/>
    </row>
    <row r="129" spans="1:11" s="20" customFormat="1" x14ac:dyDescent="0.3">
      <c r="A129" s="60"/>
      <c r="B129" s="209"/>
      <c r="C129" s="85"/>
      <c r="D129" s="45" t="s">
        <v>21</v>
      </c>
      <c r="E129" s="45">
        <v>20</v>
      </c>
      <c r="F129" s="46">
        <f>IF(C129="x",E129,0)</f>
        <v>0</v>
      </c>
      <c r="G129" s="46"/>
      <c r="H129" s="47"/>
      <c r="I129" s="207"/>
    </row>
    <row r="130" spans="1:11" s="20" customFormat="1" ht="28.8" x14ac:dyDescent="0.3">
      <c r="A130" s="60"/>
      <c r="B130" s="20" t="s">
        <v>132</v>
      </c>
      <c r="C130" s="5"/>
      <c r="D130" s="5"/>
      <c r="E130" s="5"/>
      <c r="F130" s="46"/>
      <c r="G130" s="46"/>
      <c r="H130" s="47"/>
      <c r="I130" s="61"/>
      <c r="K130" s="56"/>
    </row>
    <row r="131" spans="1:11" s="20" customFormat="1" ht="158.4" x14ac:dyDescent="0.3">
      <c r="A131" s="60"/>
      <c r="B131" s="57" t="s">
        <v>133</v>
      </c>
      <c r="C131" s="5"/>
      <c r="D131" s="5"/>
      <c r="E131" s="5"/>
      <c r="F131" s="46"/>
      <c r="G131" s="46"/>
      <c r="H131" s="47"/>
      <c r="I131" s="61"/>
      <c r="K131" s="56"/>
    </row>
    <row r="132" spans="1:11" x14ac:dyDescent="0.3">
      <c r="B132" s="62"/>
      <c r="D132" s="5"/>
      <c r="E132" s="5"/>
      <c r="F132" s="46"/>
      <c r="G132" s="46"/>
      <c r="H132" s="47"/>
      <c r="J132" s="20"/>
      <c r="K132" s="56"/>
    </row>
    <row r="133" spans="1:11" x14ac:dyDescent="0.3">
      <c r="A133" s="1">
        <v>15</v>
      </c>
      <c r="B133" s="209" t="s">
        <v>134</v>
      </c>
      <c r="C133" s="85" t="s">
        <v>10</v>
      </c>
      <c r="D133" s="45" t="s">
        <v>135</v>
      </c>
      <c r="E133" s="45">
        <v>20</v>
      </c>
      <c r="F133" s="46">
        <f t="shared" ref="F133:F138" si="0">IF(C133="x",E133,0)</f>
        <v>20</v>
      </c>
      <c r="G133" s="46"/>
      <c r="H133" s="47"/>
      <c r="I133" s="10" t="s">
        <v>136</v>
      </c>
    </row>
    <row r="134" spans="1:11" x14ac:dyDescent="0.3">
      <c r="B134" s="209"/>
      <c r="C134" s="85"/>
      <c r="D134" s="45" t="s">
        <v>137</v>
      </c>
      <c r="E134" s="45">
        <v>15</v>
      </c>
      <c r="F134" s="46">
        <f t="shared" si="0"/>
        <v>0</v>
      </c>
      <c r="G134" s="46"/>
      <c r="H134" s="47"/>
    </row>
    <row r="135" spans="1:11" x14ac:dyDescent="0.3">
      <c r="B135" s="209"/>
      <c r="C135" s="85"/>
      <c r="D135" s="45" t="s">
        <v>138</v>
      </c>
      <c r="E135" s="45">
        <v>10</v>
      </c>
      <c r="F135" s="46">
        <f t="shared" si="0"/>
        <v>0</v>
      </c>
      <c r="G135" s="46"/>
      <c r="H135" s="47"/>
    </row>
    <row r="136" spans="1:11" x14ac:dyDescent="0.3">
      <c r="B136" s="209"/>
      <c r="C136" s="85"/>
      <c r="D136" s="45" t="s">
        <v>139</v>
      </c>
      <c r="E136" s="45">
        <v>5</v>
      </c>
      <c r="F136" s="46">
        <f t="shared" si="0"/>
        <v>0</v>
      </c>
      <c r="G136" s="46"/>
      <c r="H136" s="47"/>
    </row>
    <row r="137" spans="1:11" x14ac:dyDescent="0.3">
      <c r="B137" s="209"/>
      <c r="C137" s="85"/>
      <c r="D137" s="45" t="s">
        <v>140</v>
      </c>
      <c r="E137" s="45">
        <v>0</v>
      </c>
      <c r="F137" s="46">
        <f t="shared" si="0"/>
        <v>0</v>
      </c>
      <c r="G137" s="46"/>
      <c r="H137" s="47"/>
    </row>
    <row r="138" spans="1:11" x14ac:dyDescent="0.3">
      <c r="B138" s="5"/>
      <c r="C138" s="85"/>
      <c r="D138" s="45" t="s">
        <v>141</v>
      </c>
      <c r="E138" s="45">
        <v>20</v>
      </c>
      <c r="F138" s="46">
        <f t="shared" si="0"/>
        <v>0</v>
      </c>
      <c r="G138" s="46"/>
      <c r="H138" s="47"/>
    </row>
    <row r="139" spans="1:11" x14ac:dyDescent="0.3">
      <c r="B139" s="20" t="s">
        <v>142</v>
      </c>
      <c r="C139" s="102"/>
      <c r="D139" s="45"/>
      <c r="E139" s="45"/>
      <c r="F139" s="46"/>
      <c r="G139" s="46"/>
      <c r="H139" s="47"/>
    </row>
    <row r="140" spans="1:11" ht="43.2" x14ac:dyDescent="0.3">
      <c r="B140" s="57" t="s">
        <v>143</v>
      </c>
      <c r="C140" s="102"/>
      <c r="D140" s="45"/>
      <c r="E140" s="45"/>
      <c r="F140" s="46"/>
      <c r="G140" s="46"/>
      <c r="H140" s="47"/>
    </row>
    <row r="141" spans="1:11" x14ac:dyDescent="0.3">
      <c r="B141" s="62"/>
      <c r="D141" s="5"/>
      <c r="E141" s="5"/>
      <c r="F141" s="46"/>
      <c r="G141" s="46"/>
      <c r="H141" s="47"/>
      <c r="J141" s="20"/>
      <c r="K141" s="56"/>
    </row>
    <row r="142" spans="1:11" x14ac:dyDescent="0.3">
      <c r="A142" s="1">
        <v>16</v>
      </c>
      <c r="B142" s="209" t="s">
        <v>144</v>
      </c>
      <c r="C142" s="85" t="s">
        <v>10</v>
      </c>
      <c r="D142" s="45" t="s">
        <v>11</v>
      </c>
      <c r="E142" s="45">
        <v>20</v>
      </c>
      <c r="F142" s="46">
        <f>IF(C142="x",E142,0)</f>
        <v>20</v>
      </c>
      <c r="G142" s="46"/>
      <c r="H142" s="47"/>
      <c r="I142" s="206" t="s">
        <v>145</v>
      </c>
    </row>
    <row r="143" spans="1:11" ht="27" customHeight="1" x14ac:dyDescent="0.3">
      <c r="B143" s="209"/>
      <c r="C143" s="85"/>
      <c r="D143" s="45" t="s">
        <v>13</v>
      </c>
      <c r="E143" s="45">
        <v>0</v>
      </c>
      <c r="F143" s="46">
        <f>IF(C143="x",E143,0)</f>
        <v>0</v>
      </c>
      <c r="G143" s="46"/>
      <c r="H143" s="47"/>
      <c r="I143" s="206"/>
    </row>
    <row r="144" spans="1:11" x14ac:dyDescent="0.3">
      <c r="B144" s="20" t="s">
        <v>146</v>
      </c>
      <c r="D144" s="5"/>
      <c r="E144" s="5"/>
      <c r="F144" s="46"/>
      <c r="G144" s="46"/>
      <c r="H144" s="47"/>
      <c r="J144" s="20"/>
      <c r="K144" s="56"/>
    </row>
    <row r="145" spans="1:11" ht="115.2" x14ac:dyDescent="0.3">
      <c r="B145" s="57" t="s">
        <v>147</v>
      </c>
      <c r="D145" s="5"/>
      <c r="E145" s="5"/>
      <c r="F145" s="46"/>
      <c r="G145" s="46"/>
      <c r="H145" s="47"/>
      <c r="J145" s="20"/>
      <c r="K145" s="56"/>
    </row>
    <row r="146" spans="1:11" x14ac:dyDescent="0.3">
      <c r="B146" s="62"/>
      <c r="D146" s="5"/>
      <c r="E146" s="5"/>
      <c r="F146" s="46"/>
      <c r="G146" s="46"/>
      <c r="H146" s="47"/>
      <c r="J146" s="20"/>
      <c r="K146" s="56"/>
    </row>
    <row r="147" spans="1:11" s="20" customFormat="1" ht="19.5" customHeight="1" x14ac:dyDescent="0.3">
      <c r="A147" s="60">
        <v>17</v>
      </c>
      <c r="B147" s="211" t="s">
        <v>148</v>
      </c>
      <c r="C147" s="85"/>
      <c r="D147" s="45" t="s">
        <v>11</v>
      </c>
      <c r="E147" s="45">
        <v>20</v>
      </c>
      <c r="F147" s="46">
        <f>IF(C147="x",E147,0)</f>
        <v>0</v>
      </c>
      <c r="G147" s="46"/>
      <c r="H147" s="47"/>
      <c r="I147" s="61"/>
      <c r="K147" s="56"/>
    </row>
    <row r="148" spans="1:11" s="20" customFormat="1" ht="12.75" customHeight="1" x14ac:dyDescent="0.3">
      <c r="A148" s="60"/>
      <c r="B148" s="211"/>
      <c r="C148" s="85" t="s">
        <v>10</v>
      </c>
      <c r="D148" s="45" t="s">
        <v>13</v>
      </c>
      <c r="E148" s="45">
        <v>0</v>
      </c>
      <c r="F148" s="46">
        <f>IF(C148="x",E148,0)</f>
        <v>0</v>
      </c>
      <c r="G148" s="46"/>
      <c r="H148" s="47"/>
      <c r="I148" s="61"/>
      <c r="K148" s="56"/>
    </row>
    <row r="149" spans="1:11" s="20" customFormat="1" x14ac:dyDescent="0.3">
      <c r="A149" s="60"/>
      <c r="B149" s="62" t="s">
        <v>146</v>
      </c>
      <c r="C149" s="102"/>
      <c r="D149" s="45"/>
      <c r="E149" s="45"/>
      <c r="F149" s="46"/>
      <c r="G149" s="46"/>
      <c r="H149" s="47"/>
      <c r="I149" s="61"/>
      <c r="K149" s="56"/>
    </row>
    <row r="150" spans="1:11" s="20" customFormat="1" x14ac:dyDescent="0.3">
      <c r="A150" s="60"/>
      <c r="B150" s="57" t="s">
        <v>149</v>
      </c>
      <c r="C150" s="102"/>
      <c r="D150" s="45"/>
      <c r="E150" s="45"/>
      <c r="F150" s="46"/>
      <c r="G150" s="46"/>
      <c r="H150" s="47"/>
      <c r="I150" s="61"/>
      <c r="K150" s="56"/>
    </row>
    <row r="151" spans="1:11" s="20" customFormat="1" x14ac:dyDescent="0.3">
      <c r="A151" s="60"/>
      <c r="B151" s="62"/>
      <c r="C151" s="5"/>
      <c r="D151" s="5"/>
      <c r="E151" s="5"/>
      <c r="F151" s="46"/>
      <c r="G151" s="46"/>
      <c r="H151" s="47"/>
      <c r="I151" s="61"/>
      <c r="K151" s="56"/>
    </row>
    <row r="152" spans="1:11" s="20" customFormat="1" ht="14.55" customHeight="1" x14ac:dyDescent="0.3">
      <c r="A152" s="60">
        <v>18</v>
      </c>
      <c r="B152" s="209" t="s">
        <v>150</v>
      </c>
      <c r="C152" s="85" t="s">
        <v>10</v>
      </c>
      <c r="D152" s="45" t="s">
        <v>11</v>
      </c>
      <c r="E152" s="45">
        <v>20</v>
      </c>
      <c r="F152" s="46">
        <f>IF(C152="x",E152,0)</f>
        <v>20</v>
      </c>
      <c r="G152" s="46"/>
      <c r="H152" s="47"/>
      <c r="I152" s="61"/>
    </row>
    <row r="153" spans="1:11" s="20" customFormat="1" x14ac:dyDescent="0.3">
      <c r="A153" s="60"/>
      <c r="B153" s="209"/>
      <c r="C153" s="85"/>
      <c r="D153" s="45" t="s">
        <v>13</v>
      </c>
      <c r="E153" s="45">
        <v>0</v>
      </c>
      <c r="F153" s="46">
        <f>IF(C153="x",E153,0)</f>
        <v>0</v>
      </c>
      <c r="G153" s="46"/>
      <c r="H153" s="47"/>
      <c r="I153" s="61"/>
    </row>
    <row r="154" spans="1:11" s="20" customFormat="1" ht="28.8" x14ac:dyDescent="0.3">
      <c r="A154" s="60"/>
      <c r="B154" s="20" t="s">
        <v>151</v>
      </c>
      <c r="C154" s="5"/>
      <c r="D154" s="5"/>
      <c r="E154" s="5"/>
      <c r="F154" s="46"/>
      <c r="G154" s="46"/>
      <c r="H154" s="47"/>
      <c r="I154" s="61"/>
      <c r="K154" s="56"/>
    </row>
    <row r="155" spans="1:11" s="20" customFormat="1" ht="72" x14ac:dyDescent="0.3">
      <c r="A155" s="60"/>
      <c r="B155" s="57" t="s">
        <v>152</v>
      </c>
      <c r="C155" s="5"/>
      <c r="D155" s="5"/>
      <c r="E155" s="5"/>
      <c r="F155" s="46"/>
      <c r="G155" s="46"/>
      <c r="H155" s="47"/>
      <c r="I155" s="61"/>
      <c r="K155" s="56"/>
    </row>
    <row r="156" spans="1:11" s="20" customFormat="1" x14ac:dyDescent="0.3">
      <c r="A156" s="60"/>
      <c r="B156" s="70"/>
      <c r="C156" s="5"/>
      <c r="D156" s="5"/>
      <c r="E156" s="5"/>
      <c r="F156" s="46"/>
      <c r="G156" s="46"/>
      <c r="H156" s="47"/>
      <c r="I156" s="94"/>
      <c r="K156" s="56"/>
    </row>
    <row r="157" spans="1:11" ht="14.55" customHeight="1" x14ac:dyDescent="0.3">
      <c r="A157" s="1">
        <v>19</v>
      </c>
      <c r="B157" s="209" t="s">
        <v>153</v>
      </c>
      <c r="C157" s="85"/>
      <c r="D157" s="45" t="s">
        <v>11</v>
      </c>
      <c r="E157" s="45">
        <v>20</v>
      </c>
      <c r="F157" s="46">
        <f>IF(C157="x",E157,0)</f>
        <v>0</v>
      </c>
      <c r="G157" s="46"/>
      <c r="H157" s="47"/>
    </row>
    <row r="158" spans="1:11" x14ac:dyDescent="0.3">
      <c r="B158" s="209"/>
      <c r="C158" s="85" t="s">
        <v>10</v>
      </c>
      <c r="D158" s="45" t="s">
        <v>13</v>
      </c>
      <c r="E158" s="45">
        <v>0</v>
      </c>
      <c r="F158" s="46">
        <f>IF(C158="x",E158,0)</f>
        <v>0</v>
      </c>
      <c r="G158" s="46"/>
      <c r="H158" s="47"/>
    </row>
    <row r="159" spans="1:11" x14ac:dyDescent="0.3">
      <c r="B159" s="20" t="s">
        <v>154</v>
      </c>
      <c r="D159" s="5"/>
      <c r="E159" s="5"/>
      <c r="F159" s="46"/>
      <c r="G159" s="46"/>
      <c r="H159" s="47"/>
      <c r="J159" s="20"/>
      <c r="K159" s="56"/>
    </row>
    <row r="160" spans="1:11" ht="28.8" x14ac:dyDescent="0.3">
      <c r="B160" s="57" t="s">
        <v>155</v>
      </c>
      <c r="D160" s="5"/>
      <c r="E160" s="5"/>
      <c r="F160" s="46"/>
      <c r="G160" s="46"/>
      <c r="H160" s="47"/>
      <c r="J160" s="20"/>
      <c r="K160" s="56"/>
    </row>
    <row r="161" spans="1:14" x14ac:dyDescent="0.3">
      <c r="B161" s="62"/>
      <c r="D161" s="5"/>
      <c r="E161" s="5"/>
      <c r="F161" s="46"/>
      <c r="G161" s="46"/>
      <c r="H161" s="47"/>
      <c r="J161" s="20"/>
      <c r="K161" s="56"/>
    </row>
    <row r="162" spans="1:14" x14ac:dyDescent="0.3">
      <c r="A162" s="60">
        <v>20</v>
      </c>
      <c r="B162" s="209" t="s">
        <v>156</v>
      </c>
      <c r="C162" s="85" t="s">
        <v>10</v>
      </c>
      <c r="D162" s="45" t="s">
        <v>11</v>
      </c>
      <c r="E162" s="45">
        <v>20</v>
      </c>
      <c r="F162" s="46">
        <f>IF(C162="x",E162,0)</f>
        <v>20</v>
      </c>
      <c r="G162" s="46"/>
      <c r="H162" s="47"/>
      <c r="I162" s="67"/>
    </row>
    <row r="163" spans="1:14" ht="33" customHeight="1" x14ac:dyDescent="0.3">
      <c r="A163" s="68"/>
      <c r="B163" s="209"/>
      <c r="C163" s="85"/>
      <c r="D163" s="45" t="s">
        <v>13</v>
      </c>
      <c r="E163" s="45">
        <v>0</v>
      </c>
      <c r="F163" s="46">
        <f>IF(C163="x",E163,0)</f>
        <v>0</v>
      </c>
      <c r="G163" s="46"/>
      <c r="H163" s="47"/>
      <c r="I163" s="67"/>
    </row>
    <row r="164" spans="1:14" ht="28.8" x14ac:dyDescent="0.3">
      <c r="A164" s="68"/>
      <c r="B164" s="20" t="s">
        <v>151</v>
      </c>
      <c r="D164" s="103"/>
      <c r="E164" s="103"/>
      <c r="F164" s="46"/>
      <c r="G164" s="46"/>
      <c r="H164" s="47"/>
      <c r="I164" s="67"/>
      <c r="J164" s="20"/>
      <c r="K164" s="56"/>
    </row>
    <row r="165" spans="1:14" x14ac:dyDescent="0.3">
      <c r="A165" s="68"/>
      <c r="B165" s="57" t="s">
        <v>157</v>
      </c>
      <c r="D165" s="103"/>
      <c r="E165" s="103"/>
      <c r="F165" s="46"/>
      <c r="G165" s="46"/>
      <c r="H165" s="47"/>
      <c r="I165" s="67"/>
      <c r="J165" s="20"/>
      <c r="K165" s="56"/>
    </row>
    <row r="166" spans="1:14" x14ac:dyDescent="0.3">
      <c r="A166" s="68"/>
      <c r="B166" s="104"/>
      <c r="D166" s="103"/>
      <c r="E166" s="103"/>
      <c r="F166" s="46"/>
      <c r="G166" s="46"/>
      <c r="H166" s="47"/>
      <c r="I166" s="105"/>
      <c r="J166" s="20"/>
      <c r="K166" s="56"/>
    </row>
    <row r="167" spans="1:14" s="20" customFormat="1" ht="14.55" customHeight="1" x14ac:dyDescent="0.3">
      <c r="A167" s="60">
        <v>21</v>
      </c>
      <c r="B167" s="209" t="s">
        <v>158</v>
      </c>
      <c r="C167" s="85" t="s">
        <v>10</v>
      </c>
      <c r="D167" s="45" t="s">
        <v>11</v>
      </c>
      <c r="E167" s="45">
        <v>20</v>
      </c>
      <c r="F167" s="46">
        <f>IF(C167="x",E167,0)</f>
        <v>20</v>
      </c>
      <c r="G167" s="46"/>
      <c r="H167" s="47"/>
      <c r="I167" s="207" t="s">
        <v>159</v>
      </c>
    </row>
    <row r="168" spans="1:14" s="20" customFormat="1" x14ac:dyDescent="0.3">
      <c r="A168" s="60"/>
      <c r="B168" s="209"/>
      <c r="C168" s="85"/>
      <c r="D168" s="45" t="s">
        <v>13</v>
      </c>
      <c r="E168" s="45">
        <v>0</v>
      </c>
      <c r="F168" s="46">
        <f>IF(C168="x",E168,0)</f>
        <v>0</v>
      </c>
      <c r="G168" s="46"/>
      <c r="H168" s="47"/>
      <c r="I168" s="207"/>
    </row>
    <row r="169" spans="1:14" s="20" customFormat="1" ht="28.8" x14ac:dyDescent="0.3">
      <c r="A169" s="60"/>
      <c r="B169" s="20" t="s">
        <v>151</v>
      </c>
      <c r="C169" s="5"/>
      <c r="D169" s="5"/>
      <c r="E169" s="5"/>
      <c r="F169" s="46"/>
      <c r="G169" s="46"/>
      <c r="H169" s="47"/>
      <c r="I169" s="61"/>
      <c r="K169" s="56"/>
    </row>
    <row r="170" spans="1:14" s="20" customFormat="1" ht="273.60000000000002" x14ac:dyDescent="0.3">
      <c r="A170" s="60"/>
      <c r="B170" s="57" t="s">
        <v>160</v>
      </c>
      <c r="C170" s="5"/>
      <c r="D170" s="5"/>
      <c r="E170" s="5"/>
      <c r="F170" s="46"/>
      <c r="G170" s="46"/>
      <c r="H170" s="47"/>
      <c r="I170" s="61"/>
      <c r="K170" s="56"/>
    </row>
    <row r="171" spans="1:14" x14ac:dyDescent="0.3">
      <c r="B171" s="62"/>
      <c r="D171" s="5"/>
      <c r="E171" s="5"/>
      <c r="F171" s="46"/>
      <c r="G171" s="46"/>
      <c r="H171" s="47"/>
      <c r="J171" s="20"/>
      <c r="K171" s="56"/>
    </row>
    <row r="172" spans="1:14" ht="15.6" x14ac:dyDescent="0.3">
      <c r="B172" s="106" t="s">
        <v>161</v>
      </c>
      <c r="C172" s="107"/>
      <c r="D172" s="107"/>
      <c r="E172" s="107"/>
      <c r="F172" s="108">
        <f>SUM(F173:F260)</f>
        <v>172</v>
      </c>
      <c r="G172" s="107"/>
      <c r="H172" s="109"/>
      <c r="I172" s="107"/>
      <c r="J172" s="110"/>
      <c r="K172" s="110"/>
      <c r="L172" s="110"/>
      <c r="M172" s="110"/>
      <c r="N172" s="110"/>
    </row>
    <row r="173" spans="1:14" ht="19.2" x14ac:dyDescent="0.3">
      <c r="A173" s="60">
        <v>22</v>
      </c>
      <c r="B173" s="209" t="s">
        <v>162</v>
      </c>
      <c r="C173" s="85" t="s">
        <v>10</v>
      </c>
      <c r="D173" s="45" t="s">
        <v>11</v>
      </c>
      <c r="E173" s="45">
        <v>20</v>
      </c>
      <c r="F173" s="46">
        <f>IF(C173="x",E173,0)</f>
        <v>20</v>
      </c>
      <c r="G173" s="46"/>
      <c r="H173" s="47"/>
      <c r="I173" s="61" t="s">
        <v>163</v>
      </c>
    </row>
    <row r="174" spans="1:14" x14ac:dyDescent="0.3">
      <c r="A174" s="68"/>
      <c r="B174" s="209"/>
      <c r="C174" s="85"/>
      <c r="D174" s="45" t="s">
        <v>13</v>
      </c>
      <c r="E174" s="45">
        <v>0</v>
      </c>
      <c r="F174" s="46">
        <f>IF(C174="x",E174,0)</f>
        <v>0</v>
      </c>
      <c r="G174" s="46"/>
      <c r="H174" s="47"/>
    </row>
    <row r="175" spans="1:14" s="20" customFormat="1" x14ac:dyDescent="0.3">
      <c r="A175" s="60"/>
      <c r="B175" s="20" t="s">
        <v>164</v>
      </c>
      <c r="C175" s="5"/>
      <c r="D175" s="5"/>
      <c r="E175" s="5"/>
      <c r="F175" s="46"/>
      <c r="G175" s="46"/>
      <c r="H175" s="47"/>
      <c r="I175" s="61"/>
      <c r="K175" s="56"/>
    </row>
    <row r="176" spans="1:14" s="20" customFormat="1" ht="115.2" x14ac:dyDescent="0.3">
      <c r="A176" s="60"/>
      <c r="B176" s="57" t="s">
        <v>165</v>
      </c>
      <c r="C176" s="5"/>
      <c r="D176" s="5"/>
      <c r="E176" s="5"/>
      <c r="F176" s="46"/>
      <c r="G176" s="46"/>
      <c r="H176" s="47"/>
      <c r="I176" s="61"/>
      <c r="K176" s="56"/>
    </row>
    <row r="177" spans="1:11" x14ac:dyDescent="0.3">
      <c r="B177" s="70"/>
      <c r="D177" s="5"/>
      <c r="E177" s="5"/>
      <c r="F177" s="46"/>
      <c r="G177" s="46"/>
      <c r="H177" s="47"/>
      <c r="I177" s="94"/>
      <c r="J177" s="20"/>
      <c r="K177" s="56"/>
    </row>
    <row r="178" spans="1:11" ht="14.55" customHeight="1" x14ac:dyDescent="0.3">
      <c r="A178" s="1" t="s">
        <v>166</v>
      </c>
      <c r="B178" s="209" t="s">
        <v>167</v>
      </c>
      <c r="C178" s="85" t="s">
        <v>10</v>
      </c>
      <c r="D178" s="45" t="s">
        <v>11</v>
      </c>
      <c r="E178" s="45">
        <v>15</v>
      </c>
      <c r="F178" s="46">
        <f>IF(C178="x",E178,0)</f>
        <v>15</v>
      </c>
      <c r="G178" s="46"/>
      <c r="H178" s="47"/>
    </row>
    <row r="179" spans="1:11" x14ac:dyDescent="0.3">
      <c r="B179" s="209"/>
      <c r="C179" s="85"/>
      <c r="D179" s="45" t="s">
        <v>13</v>
      </c>
      <c r="E179" s="45">
        <v>0</v>
      </c>
      <c r="F179" s="46">
        <f>IF(C179="x",E179,0)</f>
        <v>0</v>
      </c>
      <c r="G179" s="46"/>
      <c r="H179" s="47"/>
    </row>
    <row r="180" spans="1:11" x14ac:dyDescent="0.3">
      <c r="B180" s="20" t="s">
        <v>168</v>
      </c>
      <c r="C180" s="85"/>
      <c r="D180" s="45" t="s">
        <v>169</v>
      </c>
      <c r="E180" s="111">
        <v>0</v>
      </c>
      <c r="F180" s="46">
        <f>IF(C180="x",E180,0)</f>
        <v>0</v>
      </c>
      <c r="G180" s="46"/>
      <c r="H180" s="47"/>
      <c r="J180" s="20"/>
      <c r="K180" s="56"/>
    </row>
    <row r="181" spans="1:11" ht="86.4" x14ac:dyDescent="0.3">
      <c r="B181" s="57" t="s">
        <v>170</v>
      </c>
      <c r="D181" s="5"/>
      <c r="E181" s="5"/>
      <c r="F181" s="46"/>
      <c r="G181" s="46"/>
      <c r="H181" s="47"/>
      <c r="J181" s="20"/>
      <c r="K181" s="56"/>
    </row>
    <row r="182" spans="1:11" x14ac:dyDescent="0.3">
      <c r="B182" s="70"/>
      <c r="D182" s="5"/>
      <c r="E182" s="5"/>
      <c r="F182" s="46"/>
      <c r="G182" s="46"/>
      <c r="H182" s="47"/>
      <c r="I182" s="94"/>
      <c r="J182" s="20"/>
      <c r="K182" s="56"/>
    </row>
    <row r="183" spans="1:11" x14ac:dyDescent="0.3">
      <c r="A183" s="1" t="s">
        <v>171</v>
      </c>
      <c r="B183" s="209" t="s">
        <v>172</v>
      </c>
      <c r="C183" s="85" t="s">
        <v>10</v>
      </c>
      <c r="D183" s="45" t="s">
        <v>173</v>
      </c>
      <c r="E183" s="45">
        <v>0</v>
      </c>
      <c r="F183" s="46">
        <f>IF(C183="x",E183,0)</f>
        <v>0</v>
      </c>
      <c r="G183" s="46"/>
      <c r="H183" s="47"/>
    </row>
    <row r="184" spans="1:11" x14ac:dyDescent="0.3">
      <c r="B184" s="209"/>
      <c r="C184" s="85"/>
      <c r="D184" s="45" t="s">
        <v>174</v>
      </c>
      <c r="E184" s="45">
        <v>0</v>
      </c>
      <c r="F184" s="46">
        <f>IF(C184="x",E184,0)</f>
        <v>0</v>
      </c>
      <c r="G184" s="46"/>
      <c r="H184" s="47"/>
    </row>
    <row r="185" spans="1:11" x14ac:dyDescent="0.3">
      <c r="B185" s="209"/>
      <c r="C185" s="85"/>
      <c r="D185" s="45" t="s">
        <v>175</v>
      </c>
      <c r="E185" s="45">
        <v>0</v>
      </c>
      <c r="F185" s="46">
        <f>IF(C185="x",E185,0)</f>
        <v>0</v>
      </c>
      <c r="G185" s="46"/>
      <c r="H185" s="47"/>
    </row>
    <row r="186" spans="1:11" x14ac:dyDescent="0.3">
      <c r="B186" s="20" t="s">
        <v>176</v>
      </c>
      <c r="D186" s="5"/>
      <c r="E186" s="5"/>
      <c r="F186" s="46"/>
      <c r="G186" s="46"/>
      <c r="H186" s="47"/>
      <c r="J186" s="20"/>
      <c r="K186" s="56"/>
    </row>
    <row r="187" spans="1:11" ht="57.6" x14ac:dyDescent="0.3">
      <c r="B187" s="57" t="s">
        <v>177</v>
      </c>
      <c r="D187" s="5"/>
      <c r="E187" s="5"/>
      <c r="F187" s="46"/>
      <c r="G187" s="46"/>
      <c r="H187" s="47"/>
      <c r="J187" s="20"/>
      <c r="K187" s="56"/>
    </row>
    <row r="188" spans="1:11" x14ac:dyDescent="0.3">
      <c r="B188" s="70"/>
      <c r="D188" s="5"/>
      <c r="E188" s="5"/>
      <c r="F188" s="46"/>
      <c r="G188" s="46"/>
      <c r="H188" s="47"/>
      <c r="I188" s="94"/>
      <c r="J188" s="20"/>
      <c r="K188" s="56"/>
    </row>
    <row r="189" spans="1:11" x14ac:dyDescent="0.3">
      <c r="A189" s="1" t="s">
        <v>178</v>
      </c>
      <c r="B189" s="209" t="s">
        <v>179</v>
      </c>
      <c r="C189" s="85" t="s">
        <v>10</v>
      </c>
      <c r="D189" s="45" t="s">
        <v>11</v>
      </c>
      <c r="E189" s="45">
        <v>15</v>
      </c>
      <c r="F189" s="46">
        <f>IF(C189="x",E189,0)</f>
        <v>15</v>
      </c>
      <c r="G189" s="46"/>
      <c r="H189" s="47"/>
    </row>
    <row r="190" spans="1:11" x14ac:dyDescent="0.3">
      <c r="B190" s="209"/>
      <c r="C190" s="85"/>
      <c r="D190" s="45" t="s">
        <v>13</v>
      </c>
      <c r="E190" s="45">
        <v>0</v>
      </c>
      <c r="F190" s="46">
        <f>IF(C190="x",E190,0)</f>
        <v>0</v>
      </c>
      <c r="G190" s="46"/>
      <c r="H190" s="47"/>
    </row>
    <row r="191" spans="1:11" x14ac:dyDescent="0.3">
      <c r="B191" s="209"/>
      <c r="C191" s="85"/>
      <c r="D191" s="45" t="s">
        <v>169</v>
      </c>
      <c r="E191" s="45">
        <v>0</v>
      </c>
      <c r="F191" s="46">
        <f>IF(C191="x",E191,0)</f>
        <v>0</v>
      </c>
      <c r="G191" s="46"/>
      <c r="H191" s="47"/>
    </row>
    <row r="192" spans="1:11" x14ac:dyDescent="0.3">
      <c r="B192" s="20" t="s">
        <v>168</v>
      </c>
      <c r="C192" s="102"/>
      <c r="D192" s="45"/>
      <c r="E192" s="45"/>
      <c r="F192" s="46"/>
      <c r="G192" s="46"/>
      <c r="H192" s="47"/>
    </row>
    <row r="193" spans="1:11" ht="28.8" x14ac:dyDescent="0.3">
      <c r="B193" s="57" t="s">
        <v>180</v>
      </c>
      <c r="C193" s="102"/>
      <c r="D193" s="45"/>
      <c r="E193" s="45"/>
      <c r="F193" s="46"/>
      <c r="G193" s="46"/>
      <c r="H193" s="47"/>
    </row>
    <row r="194" spans="1:11" x14ac:dyDescent="0.3">
      <c r="B194" s="70"/>
      <c r="D194" s="5"/>
      <c r="E194" s="5"/>
      <c r="F194" s="46"/>
      <c r="G194" s="46"/>
      <c r="H194" s="47"/>
      <c r="I194" s="94"/>
      <c r="J194" s="20"/>
      <c r="K194" s="56"/>
    </row>
    <row r="195" spans="1:11" x14ac:dyDescent="0.3">
      <c r="A195" s="1" t="s">
        <v>181</v>
      </c>
      <c r="B195" s="209" t="s">
        <v>182</v>
      </c>
      <c r="C195" s="85"/>
      <c r="D195" s="45" t="s">
        <v>183</v>
      </c>
      <c r="E195" s="45">
        <v>15</v>
      </c>
      <c r="F195" s="46">
        <f>IF(C195="x",E195,0)</f>
        <v>0</v>
      </c>
      <c r="G195" s="46"/>
      <c r="H195" s="47"/>
    </row>
    <row r="196" spans="1:11" x14ac:dyDescent="0.3">
      <c r="B196" s="209"/>
      <c r="C196" s="85" t="s">
        <v>10</v>
      </c>
      <c r="D196" s="45" t="s">
        <v>184</v>
      </c>
      <c r="E196" s="45">
        <v>12</v>
      </c>
      <c r="F196" s="46">
        <f>IF(C196="x",E196,0)</f>
        <v>12</v>
      </c>
      <c r="G196" s="46"/>
      <c r="H196" s="47"/>
    </row>
    <row r="197" spans="1:11" x14ac:dyDescent="0.3">
      <c r="B197" s="209"/>
      <c r="C197" s="85"/>
      <c r="D197" s="45" t="s">
        <v>185</v>
      </c>
      <c r="E197" s="45">
        <v>10</v>
      </c>
      <c r="F197" s="46">
        <f>IF(C197="x",E197,0)</f>
        <v>0</v>
      </c>
      <c r="G197" s="46"/>
      <c r="H197" s="47"/>
    </row>
    <row r="198" spans="1:11" x14ac:dyDescent="0.3">
      <c r="B198" s="209"/>
      <c r="C198" s="85"/>
      <c r="D198" s="45" t="s">
        <v>186</v>
      </c>
      <c r="E198" s="45">
        <v>5</v>
      </c>
      <c r="F198" s="46">
        <f>IF(C198="x",E198,0)</f>
        <v>0</v>
      </c>
      <c r="G198" s="46"/>
      <c r="H198" s="47"/>
    </row>
    <row r="199" spans="1:11" x14ac:dyDescent="0.3">
      <c r="B199" s="209"/>
      <c r="C199" s="85"/>
      <c r="D199" s="45" t="s">
        <v>187</v>
      </c>
      <c r="E199" s="45">
        <v>0</v>
      </c>
      <c r="F199" s="46">
        <f>IF(C199="x",E199,0)</f>
        <v>0</v>
      </c>
      <c r="G199" s="46"/>
      <c r="H199" s="47"/>
    </row>
    <row r="200" spans="1:11" x14ac:dyDescent="0.3">
      <c r="B200" s="70"/>
      <c r="D200" s="5"/>
      <c r="E200" s="5"/>
      <c r="F200" s="46"/>
      <c r="G200" s="46"/>
      <c r="H200" s="47"/>
      <c r="I200" s="94"/>
      <c r="J200" s="20"/>
      <c r="K200" s="56"/>
    </row>
    <row r="201" spans="1:11" x14ac:dyDescent="0.3">
      <c r="A201" s="1" t="s">
        <v>188</v>
      </c>
      <c r="B201" s="209" t="s">
        <v>189</v>
      </c>
      <c r="C201" s="85" t="s">
        <v>10</v>
      </c>
      <c r="D201" s="45" t="s">
        <v>190</v>
      </c>
      <c r="E201" s="45">
        <v>10</v>
      </c>
      <c r="F201" s="46">
        <f>IF(C201="x",E201,0)</f>
        <v>10</v>
      </c>
      <c r="G201" s="46"/>
      <c r="H201" s="47"/>
    </row>
    <row r="202" spans="1:11" x14ac:dyDescent="0.3">
      <c r="B202" s="209"/>
      <c r="C202" s="85"/>
      <c r="D202" s="45" t="s">
        <v>191</v>
      </c>
      <c r="E202" s="45">
        <v>5</v>
      </c>
      <c r="F202" s="46">
        <f>IF(C202="x",E202,0)</f>
        <v>0</v>
      </c>
      <c r="G202" s="46"/>
      <c r="H202" s="47"/>
    </row>
    <row r="203" spans="1:11" x14ac:dyDescent="0.3">
      <c r="B203" s="209"/>
      <c r="C203" s="85"/>
      <c r="D203" s="45" t="s">
        <v>192</v>
      </c>
      <c r="E203" s="45">
        <v>0</v>
      </c>
      <c r="F203" s="46">
        <f>IF(C203="x",E203,0)</f>
        <v>0</v>
      </c>
      <c r="G203" s="46"/>
      <c r="H203" s="47"/>
    </row>
    <row r="204" spans="1:11" x14ac:dyDescent="0.3">
      <c r="B204" s="5"/>
      <c r="C204" s="102"/>
      <c r="D204" s="45"/>
      <c r="E204" s="45"/>
      <c r="F204" s="46"/>
      <c r="G204" s="46"/>
      <c r="H204" s="47"/>
    </row>
    <row r="205" spans="1:11" s="20" customFormat="1" ht="28.8" x14ac:dyDescent="0.3">
      <c r="A205" s="60" t="s">
        <v>193</v>
      </c>
      <c r="B205" s="64" t="s">
        <v>194</v>
      </c>
      <c r="C205" s="5"/>
      <c r="E205" s="45">
        <v>0</v>
      </c>
      <c r="F205" s="46">
        <f>IF(C205="x",E205,0)</f>
        <v>0</v>
      </c>
      <c r="G205" s="46"/>
      <c r="H205" s="47"/>
      <c r="I205" s="94"/>
      <c r="K205" s="56"/>
    </row>
    <row r="206" spans="1:11" s="20" customFormat="1" x14ac:dyDescent="0.3">
      <c r="A206" s="60"/>
      <c r="B206" s="62" t="s">
        <v>195</v>
      </c>
      <c r="C206" s="5"/>
      <c r="E206" s="5"/>
      <c r="F206" s="46"/>
      <c r="G206" s="46"/>
      <c r="H206" s="47"/>
      <c r="I206" s="61"/>
      <c r="K206" s="56"/>
    </row>
    <row r="207" spans="1:11" s="20" customFormat="1" ht="28.8" x14ac:dyDescent="0.3">
      <c r="A207" s="60"/>
      <c r="B207" s="57" t="s">
        <v>196</v>
      </c>
      <c r="C207" s="5"/>
      <c r="E207" s="5"/>
      <c r="F207" s="46"/>
      <c r="G207" s="46"/>
      <c r="H207" s="47"/>
      <c r="I207" s="61"/>
      <c r="K207" s="56"/>
    </row>
    <row r="208" spans="1:11" x14ac:dyDescent="0.3">
      <c r="A208" s="68"/>
      <c r="B208" s="69"/>
      <c r="D208" s="65"/>
      <c r="E208" s="103"/>
      <c r="F208" s="46"/>
      <c r="G208" s="46"/>
      <c r="H208" s="47"/>
      <c r="J208" s="20"/>
      <c r="K208" s="56"/>
    </row>
    <row r="209" spans="1:11" s="20" customFormat="1" ht="28.8" x14ac:dyDescent="0.3">
      <c r="A209" s="60" t="s">
        <v>197</v>
      </c>
      <c r="B209" s="64" t="s">
        <v>198</v>
      </c>
      <c r="C209" s="85" t="s">
        <v>10</v>
      </c>
      <c r="D209" s="45" t="s">
        <v>11</v>
      </c>
      <c r="E209" s="45">
        <v>10</v>
      </c>
      <c r="F209" s="46">
        <f>IF(C209="x",E209,0)</f>
        <v>10</v>
      </c>
      <c r="G209" s="46"/>
      <c r="H209" s="47"/>
      <c r="I209" s="61"/>
      <c r="K209" s="56"/>
    </row>
    <row r="210" spans="1:11" s="20" customFormat="1" ht="28.8" x14ac:dyDescent="0.3">
      <c r="A210" s="60"/>
      <c r="B210" s="62" t="s">
        <v>199</v>
      </c>
      <c r="C210" s="85"/>
      <c r="D210" s="45" t="s">
        <v>13</v>
      </c>
      <c r="E210" s="5"/>
      <c r="F210" s="46"/>
      <c r="G210" s="46"/>
      <c r="H210" s="47"/>
      <c r="I210" s="61"/>
      <c r="K210" s="56"/>
    </row>
    <row r="211" spans="1:11" s="20" customFormat="1" x14ac:dyDescent="0.3">
      <c r="A211" s="60"/>
      <c r="B211" s="57" t="s">
        <v>200</v>
      </c>
      <c r="C211" s="5"/>
      <c r="E211" s="5"/>
      <c r="F211" s="46"/>
      <c r="G211" s="46"/>
      <c r="H211" s="47"/>
      <c r="I211" s="61"/>
      <c r="K211" s="56"/>
    </row>
    <row r="212" spans="1:11" x14ac:dyDescent="0.3">
      <c r="A212" s="68"/>
      <c r="B212" s="69"/>
      <c r="D212" s="65"/>
      <c r="E212" s="103"/>
      <c r="F212" s="46"/>
      <c r="G212" s="46"/>
      <c r="H212" s="47"/>
      <c r="J212" s="20"/>
      <c r="K212" s="56"/>
    </row>
    <row r="213" spans="1:11" x14ac:dyDescent="0.3">
      <c r="A213" s="60" t="s">
        <v>201</v>
      </c>
      <c r="B213" s="209" t="s">
        <v>202</v>
      </c>
      <c r="C213" s="85" t="s">
        <v>10</v>
      </c>
      <c r="D213" s="45" t="s">
        <v>11</v>
      </c>
      <c r="E213" s="45">
        <v>15</v>
      </c>
      <c r="F213" s="46">
        <f>IF(C213="x",E213,0)</f>
        <v>15</v>
      </c>
      <c r="G213" s="46"/>
      <c r="H213" s="47"/>
      <c r="I213" s="206" t="s">
        <v>203</v>
      </c>
      <c r="J213" s="20"/>
      <c r="K213" s="56"/>
    </row>
    <row r="214" spans="1:11" x14ac:dyDescent="0.3">
      <c r="A214" s="68"/>
      <c r="B214" s="209"/>
      <c r="C214" s="85"/>
      <c r="D214" s="45" t="s">
        <v>13</v>
      </c>
      <c r="E214" s="45">
        <v>0</v>
      </c>
      <c r="F214" s="46">
        <f>IF(C214="x",E214,0)</f>
        <v>0</v>
      </c>
      <c r="G214" s="46"/>
      <c r="H214" s="47"/>
      <c r="I214" s="206"/>
      <c r="J214" s="20"/>
      <c r="K214" s="56"/>
    </row>
    <row r="215" spans="1:11" x14ac:dyDescent="0.3">
      <c r="A215" s="68"/>
      <c r="B215" s="20" t="s">
        <v>204</v>
      </c>
      <c r="D215" s="5"/>
      <c r="E215" s="5"/>
      <c r="F215" s="46"/>
      <c r="G215" s="46"/>
      <c r="H215" s="47"/>
      <c r="J215" s="20"/>
      <c r="K215" s="56"/>
    </row>
    <row r="216" spans="1:11" ht="201.6" x14ac:dyDescent="0.3">
      <c r="A216" s="68"/>
      <c r="B216" s="57" t="s">
        <v>205</v>
      </c>
      <c r="D216" s="5"/>
      <c r="E216" s="5"/>
      <c r="F216" s="46"/>
      <c r="G216" s="46"/>
      <c r="H216" s="47"/>
      <c r="J216" s="20"/>
      <c r="K216" s="56"/>
    </row>
    <row r="217" spans="1:11" x14ac:dyDescent="0.3">
      <c r="A217" s="68"/>
      <c r="B217" s="69"/>
      <c r="D217" s="65"/>
      <c r="E217" s="103"/>
      <c r="F217" s="46"/>
      <c r="G217" s="46"/>
      <c r="H217" s="47"/>
      <c r="J217" s="20"/>
      <c r="K217" s="56"/>
    </row>
    <row r="218" spans="1:11" x14ac:dyDescent="0.3">
      <c r="B218" s="5"/>
      <c r="C218" s="102"/>
      <c r="D218" s="45"/>
      <c r="E218" s="45"/>
      <c r="F218" s="46"/>
      <c r="G218" s="46"/>
      <c r="H218" s="47"/>
    </row>
    <row r="219" spans="1:11" s="20" customFormat="1" ht="39.6" customHeight="1" x14ac:dyDescent="0.3">
      <c r="A219" s="60" t="s">
        <v>206</v>
      </c>
      <c r="B219" s="209" t="s">
        <v>207</v>
      </c>
      <c r="C219" s="85" t="s">
        <v>10</v>
      </c>
      <c r="D219" s="45" t="s">
        <v>11</v>
      </c>
      <c r="E219" s="45">
        <v>10</v>
      </c>
      <c r="F219" s="46">
        <f>IF(C219="x",E219,0)</f>
        <v>10</v>
      </c>
      <c r="G219" s="46"/>
      <c r="H219" s="47"/>
      <c r="I219" s="207" t="s">
        <v>208</v>
      </c>
    </row>
    <row r="220" spans="1:11" s="20" customFormat="1" x14ac:dyDescent="0.3">
      <c r="A220" s="60"/>
      <c r="B220" s="209"/>
      <c r="C220" s="85"/>
      <c r="D220" s="45" t="s">
        <v>13</v>
      </c>
      <c r="E220" s="45">
        <v>0</v>
      </c>
      <c r="F220" s="46">
        <f>IF(C220="x",E220,0)</f>
        <v>0</v>
      </c>
      <c r="G220" s="46"/>
      <c r="H220" s="47"/>
      <c r="I220" s="207"/>
    </row>
    <row r="221" spans="1:11" s="20" customFormat="1" x14ac:dyDescent="0.3">
      <c r="A221" s="60"/>
      <c r="B221" s="20" t="s">
        <v>209</v>
      </c>
      <c r="C221" s="5"/>
      <c r="D221" s="5"/>
      <c r="E221" s="5"/>
      <c r="F221" s="46"/>
      <c r="G221" s="46"/>
      <c r="H221" s="47"/>
      <c r="I221" s="61"/>
      <c r="K221" s="56"/>
    </row>
    <row r="222" spans="1:11" s="20" customFormat="1" x14ac:dyDescent="0.3">
      <c r="A222" s="60"/>
      <c r="B222" s="57" t="s">
        <v>210</v>
      </c>
      <c r="C222" s="5"/>
      <c r="D222" s="5"/>
      <c r="E222" s="5"/>
      <c r="F222" s="46"/>
      <c r="G222" s="46"/>
      <c r="H222" s="47"/>
      <c r="I222" s="61"/>
      <c r="K222" s="56"/>
    </row>
    <row r="223" spans="1:11" s="20" customFormat="1" x14ac:dyDescent="0.3">
      <c r="A223" s="60"/>
      <c r="B223" s="62"/>
      <c r="C223" s="5"/>
      <c r="D223" s="5"/>
      <c r="E223" s="5"/>
      <c r="F223" s="46"/>
      <c r="G223" s="46"/>
      <c r="H223" s="47"/>
      <c r="I223" s="61"/>
      <c r="K223" s="56"/>
    </row>
    <row r="224" spans="1:11" s="20" customFormat="1" x14ac:dyDescent="0.3">
      <c r="A224" s="60" t="s">
        <v>211</v>
      </c>
      <c r="B224" s="209" t="s">
        <v>212</v>
      </c>
      <c r="C224" s="85" t="s">
        <v>10</v>
      </c>
      <c r="D224" s="45" t="s">
        <v>11</v>
      </c>
      <c r="E224" s="45">
        <v>10</v>
      </c>
      <c r="F224" s="46">
        <f>IF(C224="x",E224,0)</f>
        <v>10</v>
      </c>
      <c r="G224" s="46"/>
      <c r="H224" s="47"/>
      <c r="I224" s="61" t="s">
        <v>213</v>
      </c>
      <c r="K224" s="56"/>
    </row>
    <row r="225" spans="1:11" s="20" customFormat="1" x14ac:dyDescent="0.3">
      <c r="A225" s="60"/>
      <c r="B225" s="209"/>
      <c r="C225" s="85"/>
      <c r="D225" s="45" t="s">
        <v>13</v>
      </c>
      <c r="E225" s="45">
        <v>0</v>
      </c>
      <c r="F225" s="46">
        <f>IF(C225="x",E225,0)</f>
        <v>0</v>
      </c>
      <c r="G225" s="46"/>
      <c r="H225" s="47"/>
      <c r="I225" s="61"/>
      <c r="K225" s="56"/>
    </row>
    <row r="226" spans="1:11" s="20" customFormat="1" x14ac:dyDescent="0.3">
      <c r="A226" s="60"/>
      <c r="B226" s="20" t="s">
        <v>209</v>
      </c>
      <c r="C226" s="5"/>
      <c r="D226" s="5"/>
      <c r="E226" s="5"/>
      <c r="F226" s="46"/>
      <c r="G226" s="46"/>
      <c r="H226" s="47"/>
      <c r="I226" s="61"/>
      <c r="K226" s="56"/>
    </row>
    <row r="227" spans="1:11" s="20" customFormat="1" x14ac:dyDescent="0.3">
      <c r="A227" s="60"/>
      <c r="B227" s="57" t="s">
        <v>210</v>
      </c>
      <c r="C227" s="5"/>
      <c r="D227" s="5"/>
      <c r="E227" s="5"/>
      <c r="F227" s="46"/>
      <c r="G227" s="46"/>
      <c r="H227" s="47"/>
      <c r="I227" s="61"/>
      <c r="K227" s="56"/>
    </row>
    <row r="228" spans="1:11" s="20" customFormat="1" x14ac:dyDescent="0.3">
      <c r="A228" s="60"/>
      <c r="B228" s="62"/>
      <c r="C228" s="5"/>
      <c r="D228" s="5"/>
      <c r="E228" s="5"/>
      <c r="F228" s="46"/>
      <c r="G228" s="46"/>
      <c r="H228" s="47"/>
      <c r="I228" s="61"/>
      <c r="K228" s="56"/>
    </row>
    <row r="229" spans="1:11" s="20" customFormat="1" ht="19.2" x14ac:dyDescent="0.3">
      <c r="A229" s="60" t="s">
        <v>214</v>
      </c>
      <c r="B229" s="209" t="s">
        <v>215</v>
      </c>
      <c r="C229" s="85" t="s">
        <v>10</v>
      </c>
      <c r="D229" s="45" t="s">
        <v>11</v>
      </c>
      <c r="E229" s="45">
        <v>10</v>
      </c>
      <c r="F229" s="46">
        <f>IF(C229="x",E229,0)</f>
        <v>10</v>
      </c>
      <c r="G229" s="46"/>
      <c r="H229" s="47"/>
      <c r="I229" s="61" t="s">
        <v>216</v>
      </c>
      <c r="K229" s="56"/>
    </row>
    <row r="230" spans="1:11" s="20" customFormat="1" x14ac:dyDescent="0.3">
      <c r="A230" s="60"/>
      <c r="B230" s="209"/>
      <c r="C230" s="85"/>
      <c r="D230" s="45" t="s">
        <v>13</v>
      </c>
      <c r="E230" s="45">
        <v>0</v>
      </c>
      <c r="F230" s="46">
        <f>IF(C230="x",E230,0)</f>
        <v>0</v>
      </c>
      <c r="G230" s="46"/>
      <c r="H230" s="47"/>
      <c r="I230" s="61"/>
      <c r="K230" s="56"/>
    </row>
    <row r="231" spans="1:11" s="20" customFormat="1" x14ac:dyDescent="0.3">
      <c r="A231" s="60"/>
      <c r="B231" s="20" t="s">
        <v>209</v>
      </c>
      <c r="C231" s="5"/>
      <c r="D231" s="5"/>
      <c r="E231" s="5"/>
      <c r="F231" s="46"/>
      <c r="G231" s="46"/>
      <c r="H231" s="47"/>
      <c r="I231" s="61"/>
      <c r="K231" s="56"/>
    </row>
    <row r="232" spans="1:11" s="20" customFormat="1" ht="86.4" x14ac:dyDescent="0.3">
      <c r="A232" s="60"/>
      <c r="B232" s="57" t="s">
        <v>217</v>
      </c>
      <c r="C232" s="5"/>
      <c r="D232" s="5"/>
      <c r="E232" s="5"/>
      <c r="F232" s="46"/>
      <c r="G232" s="46"/>
      <c r="H232" s="47"/>
      <c r="I232" s="61"/>
      <c r="K232" s="56"/>
    </row>
    <row r="233" spans="1:11" x14ac:dyDescent="0.3">
      <c r="B233" s="70"/>
      <c r="D233" s="5"/>
      <c r="E233" s="5"/>
      <c r="F233" s="46"/>
      <c r="G233" s="46"/>
      <c r="H233" s="47"/>
      <c r="I233" s="94"/>
      <c r="J233" s="20"/>
      <c r="K233" s="56"/>
    </row>
    <row r="234" spans="1:11" x14ac:dyDescent="0.3">
      <c r="A234" s="1" t="s">
        <v>218</v>
      </c>
      <c r="B234" s="209" t="s">
        <v>219</v>
      </c>
      <c r="C234" s="85" t="s">
        <v>10</v>
      </c>
      <c r="D234" s="45" t="s">
        <v>11</v>
      </c>
      <c r="E234" s="45">
        <v>15</v>
      </c>
      <c r="F234" s="46">
        <f>IF(C234="x",E234,0)</f>
        <v>15</v>
      </c>
      <c r="G234" s="46"/>
      <c r="H234" s="47"/>
      <c r="I234" s="206" t="s">
        <v>220</v>
      </c>
    </row>
    <row r="235" spans="1:11" x14ac:dyDescent="0.3">
      <c r="B235" s="209"/>
      <c r="C235" s="85"/>
      <c r="D235" s="45" t="s">
        <v>13</v>
      </c>
      <c r="E235" s="45">
        <v>0</v>
      </c>
      <c r="F235" s="46">
        <f>IF(C235="x",E235,0)</f>
        <v>0</v>
      </c>
      <c r="G235" s="46"/>
      <c r="H235" s="47"/>
      <c r="I235" s="206"/>
    </row>
    <row r="236" spans="1:11" x14ac:dyDescent="0.3">
      <c r="B236" s="20" t="s">
        <v>221</v>
      </c>
      <c r="D236" s="5"/>
      <c r="E236" s="5"/>
      <c r="F236" s="46"/>
      <c r="G236" s="46"/>
      <c r="H236" s="47"/>
      <c r="J236" s="20"/>
      <c r="K236" s="56"/>
    </row>
    <row r="237" spans="1:11" ht="28.8" x14ac:dyDescent="0.3">
      <c r="B237" s="57" t="s">
        <v>222</v>
      </c>
      <c r="D237" s="5"/>
      <c r="E237" s="5"/>
      <c r="F237" s="46"/>
      <c r="G237" s="46"/>
      <c r="H237" s="47"/>
      <c r="J237" s="20"/>
      <c r="K237" s="56"/>
    </row>
    <row r="238" spans="1:11" x14ac:dyDescent="0.3">
      <c r="B238" s="70"/>
      <c r="D238" s="5"/>
      <c r="E238" s="5"/>
      <c r="F238" s="46"/>
      <c r="G238" s="46"/>
      <c r="H238" s="47"/>
      <c r="I238" s="94"/>
      <c r="J238" s="20"/>
      <c r="K238" s="56"/>
    </row>
    <row r="239" spans="1:11" ht="14.55" customHeight="1" x14ac:dyDescent="0.3">
      <c r="A239" s="1" t="s">
        <v>223</v>
      </c>
      <c r="B239" s="209" t="s">
        <v>224</v>
      </c>
      <c r="C239" s="85" t="s">
        <v>10</v>
      </c>
      <c r="D239" s="45" t="s">
        <v>11</v>
      </c>
      <c r="E239" s="45">
        <v>10</v>
      </c>
      <c r="F239" s="46">
        <f>IF(C239="x",E239,0)</f>
        <v>10</v>
      </c>
      <c r="G239" s="46"/>
      <c r="H239" s="47"/>
    </row>
    <row r="240" spans="1:11" x14ac:dyDescent="0.3">
      <c r="B240" s="209"/>
      <c r="C240" s="85"/>
      <c r="D240" s="45" t="s">
        <v>13</v>
      </c>
      <c r="E240" s="45">
        <v>0</v>
      </c>
      <c r="F240" s="46">
        <f>IF(C240="x",E240,0)</f>
        <v>0</v>
      </c>
      <c r="G240" s="46"/>
      <c r="H240" s="47"/>
    </row>
    <row r="241" spans="1:11" x14ac:dyDescent="0.3">
      <c r="B241" s="20" t="s">
        <v>225</v>
      </c>
      <c r="D241" s="20"/>
      <c r="E241" s="5"/>
      <c r="F241" s="46"/>
      <c r="G241" s="46"/>
      <c r="H241" s="47"/>
      <c r="J241" s="20"/>
      <c r="K241" s="56"/>
    </row>
    <row r="242" spans="1:11" x14ac:dyDescent="0.3">
      <c r="B242" s="57" t="s">
        <v>226</v>
      </c>
      <c r="D242" s="20"/>
      <c r="E242" s="5"/>
      <c r="F242" s="46"/>
      <c r="G242" s="46"/>
      <c r="H242" s="47"/>
      <c r="J242" s="20"/>
      <c r="K242" s="56"/>
    </row>
    <row r="243" spans="1:11" x14ac:dyDescent="0.3">
      <c r="B243" s="62"/>
      <c r="D243" s="20"/>
      <c r="E243" s="5"/>
      <c r="F243" s="46"/>
      <c r="G243" s="46"/>
      <c r="H243" s="47"/>
      <c r="J243" s="20"/>
      <c r="K243" s="56"/>
    </row>
    <row r="244" spans="1:11" s="20" customFormat="1" x14ac:dyDescent="0.3">
      <c r="A244" s="60" t="s">
        <v>227</v>
      </c>
      <c r="B244" s="209" t="s">
        <v>228</v>
      </c>
      <c r="C244" s="85" t="s">
        <v>10</v>
      </c>
      <c r="D244" s="45" t="s">
        <v>229</v>
      </c>
      <c r="E244" s="45">
        <v>20</v>
      </c>
      <c r="F244" s="46">
        <f>IF(C244="x",E244,0)</f>
        <v>20</v>
      </c>
      <c r="G244" s="46"/>
      <c r="H244" s="47"/>
      <c r="I244" s="61"/>
    </row>
    <row r="245" spans="1:11" s="20" customFormat="1" x14ac:dyDescent="0.3">
      <c r="A245" s="60"/>
      <c r="B245" s="209"/>
      <c r="C245" s="85"/>
      <c r="D245" s="45" t="s">
        <v>230</v>
      </c>
      <c r="E245" s="45">
        <v>15</v>
      </c>
      <c r="F245" s="46">
        <f>IF(C245="x",E245,0)</f>
        <v>0</v>
      </c>
      <c r="G245" s="46"/>
      <c r="H245" s="47"/>
      <c r="I245" s="61"/>
    </row>
    <row r="246" spans="1:11" s="20" customFormat="1" x14ac:dyDescent="0.3">
      <c r="A246" s="60"/>
      <c r="B246" s="209"/>
      <c r="C246" s="85"/>
      <c r="D246" s="45" t="s">
        <v>231</v>
      </c>
      <c r="E246" s="45">
        <v>10</v>
      </c>
      <c r="F246" s="46">
        <f>IF(C246="x",E246,0)</f>
        <v>0</v>
      </c>
      <c r="G246" s="46"/>
      <c r="H246" s="47"/>
      <c r="I246" s="61"/>
    </row>
    <row r="247" spans="1:11" s="20" customFormat="1" x14ac:dyDescent="0.3">
      <c r="A247" s="60"/>
      <c r="B247" s="209"/>
      <c r="C247" s="85"/>
      <c r="D247" s="45" t="s">
        <v>232</v>
      </c>
      <c r="E247" s="45">
        <v>5</v>
      </c>
      <c r="F247" s="46">
        <f>IF(C247="x",E247,0)</f>
        <v>0</v>
      </c>
      <c r="G247" s="46"/>
      <c r="H247" s="47"/>
      <c r="I247" s="61"/>
    </row>
    <row r="248" spans="1:11" s="20" customFormat="1" x14ac:dyDescent="0.3">
      <c r="A248" s="60"/>
      <c r="B248" s="209"/>
      <c r="C248" s="85"/>
      <c r="D248" s="45" t="s">
        <v>13</v>
      </c>
      <c r="E248" s="45">
        <v>0</v>
      </c>
      <c r="F248" s="46">
        <f>IF(C248="x",E248,0)</f>
        <v>0</v>
      </c>
      <c r="G248" s="46"/>
      <c r="H248" s="47"/>
      <c r="I248" s="61"/>
    </row>
    <row r="249" spans="1:11" s="20" customFormat="1" x14ac:dyDescent="0.3">
      <c r="A249" s="60"/>
      <c r="B249" s="20" t="s">
        <v>233</v>
      </c>
      <c r="C249" s="5"/>
      <c r="D249" s="5"/>
      <c r="E249" s="5"/>
      <c r="F249" s="46"/>
      <c r="G249" s="46"/>
      <c r="H249" s="47"/>
      <c r="I249" s="61"/>
      <c r="K249" s="56"/>
    </row>
    <row r="250" spans="1:11" s="20" customFormat="1" ht="72" x14ac:dyDescent="0.3">
      <c r="A250" s="60"/>
      <c r="B250" s="57" t="s">
        <v>234</v>
      </c>
      <c r="C250" s="5"/>
      <c r="D250" s="5"/>
      <c r="E250" s="5"/>
      <c r="F250" s="46"/>
      <c r="G250" s="46"/>
      <c r="H250" s="47"/>
      <c r="I250" s="61"/>
      <c r="K250" s="56"/>
    </row>
    <row r="251" spans="1:11" x14ac:dyDescent="0.3">
      <c r="A251" s="68"/>
      <c r="B251" s="104"/>
      <c r="D251" s="103"/>
      <c r="E251" s="103"/>
      <c r="F251" s="46"/>
      <c r="G251" s="46"/>
      <c r="H251" s="47"/>
      <c r="I251" s="94"/>
      <c r="J251" s="20"/>
      <c r="K251" s="56"/>
    </row>
    <row r="252" spans="1:11" s="20" customFormat="1" x14ac:dyDescent="0.3">
      <c r="A252" s="60" t="s">
        <v>235</v>
      </c>
      <c r="B252" s="209" t="s">
        <v>236</v>
      </c>
      <c r="C252" s="85"/>
      <c r="D252" s="45" t="s">
        <v>237</v>
      </c>
      <c r="E252" s="45">
        <v>0</v>
      </c>
      <c r="F252" s="46">
        <f t="shared" ref="F252:F257" si="1">IF(C252="x",E252,0)</f>
        <v>0</v>
      </c>
      <c r="G252" s="46"/>
      <c r="H252" s="47"/>
      <c r="I252" s="61"/>
    </row>
    <row r="253" spans="1:11" s="20" customFormat="1" x14ac:dyDescent="0.3">
      <c r="A253" s="60"/>
      <c r="B253" s="209"/>
      <c r="C253" s="85"/>
      <c r="D253" s="45" t="s">
        <v>238</v>
      </c>
      <c r="E253" s="45">
        <v>0</v>
      </c>
      <c r="F253" s="46">
        <f t="shared" si="1"/>
        <v>0</v>
      </c>
      <c r="G253" s="46"/>
      <c r="H253" s="47"/>
      <c r="I253" s="61"/>
    </row>
    <row r="254" spans="1:11" s="20" customFormat="1" x14ac:dyDescent="0.3">
      <c r="A254" s="60"/>
      <c r="B254" s="209"/>
      <c r="C254" s="85"/>
      <c r="D254" s="45" t="s">
        <v>239</v>
      </c>
      <c r="E254" s="45">
        <v>0</v>
      </c>
      <c r="F254" s="46">
        <f t="shared" si="1"/>
        <v>0</v>
      </c>
      <c r="G254" s="46"/>
      <c r="H254" s="47"/>
      <c r="I254" s="61"/>
    </row>
    <row r="255" spans="1:11" s="20" customFormat="1" x14ac:dyDescent="0.3">
      <c r="A255" s="60"/>
      <c r="B255" s="209"/>
      <c r="C255" s="85"/>
      <c r="D255" s="45" t="s">
        <v>240</v>
      </c>
      <c r="E255" s="45">
        <v>0</v>
      </c>
      <c r="F255" s="46">
        <f t="shared" si="1"/>
        <v>0</v>
      </c>
      <c r="G255" s="46"/>
      <c r="H255" s="47"/>
      <c r="I255" s="61"/>
    </row>
    <row r="256" spans="1:11" s="20" customFormat="1" x14ac:dyDescent="0.3">
      <c r="A256" s="60"/>
      <c r="B256" s="209"/>
      <c r="C256" s="85" t="s">
        <v>10</v>
      </c>
      <c r="D256" s="45" t="s">
        <v>241</v>
      </c>
      <c r="E256" s="45">
        <v>0</v>
      </c>
      <c r="F256" s="46">
        <f t="shared" si="1"/>
        <v>0</v>
      </c>
      <c r="G256" s="46"/>
      <c r="H256" s="47"/>
      <c r="I256" s="61"/>
    </row>
    <row r="257" spans="1:11" s="20" customFormat="1" x14ac:dyDescent="0.3">
      <c r="A257" s="60"/>
      <c r="B257" s="209"/>
      <c r="C257" s="85"/>
      <c r="D257" s="45" t="s">
        <v>169</v>
      </c>
      <c r="E257" s="45">
        <v>0</v>
      </c>
      <c r="F257" s="46">
        <f t="shared" si="1"/>
        <v>0</v>
      </c>
      <c r="G257" s="46"/>
      <c r="H257" s="47"/>
      <c r="I257" s="61"/>
    </row>
    <row r="258" spans="1:11" s="20" customFormat="1" x14ac:dyDescent="0.3">
      <c r="A258" s="60"/>
      <c r="B258" s="20" t="s">
        <v>242</v>
      </c>
      <c r="C258" s="102"/>
      <c r="D258" s="45"/>
      <c r="E258" s="45"/>
      <c r="F258" s="46"/>
      <c r="G258" s="46"/>
      <c r="H258" s="47"/>
      <c r="I258" s="61"/>
    </row>
    <row r="259" spans="1:11" s="20" customFormat="1" ht="158.4" x14ac:dyDescent="0.3">
      <c r="A259" s="60"/>
      <c r="B259" s="57" t="s">
        <v>149</v>
      </c>
      <c r="C259" s="102"/>
      <c r="D259" s="45"/>
      <c r="E259" s="45"/>
      <c r="F259" s="46"/>
      <c r="G259" s="112" t="s">
        <v>243</v>
      </c>
      <c r="H259" s="113" t="s">
        <v>244</v>
      </c>
    </row>
    <row r="260" spans="1:11" x14ac:dyDescent="0.3">
      <c r="A260" s="68"/>
      <c r="B260" s="69"/>
      <c r="D260" s="65"/>
      <c r="E260" s="103"/>
      <c r="F260" s="46"/>
      <c r="G260" s="46"/>
      <c r="H260" s="47"/>
      <c r="I260" s="67"/>
      <c r="J260" s="20"/>
      <c r="K260" s="56"/>
    </row>
    <row r="261" spans="1:11" ht="14.55" customHeight="1" x14ac:dyDescent="0.3">
      <c r="B261" s="97" t="s">
        <v>245</v>
      </c>
      <c r="C261" s="97"/>
      <c r="D261" s="97"/>
      <c r="E261" s="97"/>
      <c r="F261" s="99"/>
      <c r="G261" s="97"/>
      <c r="H261" s="114"/>
      <c r="I261" s="97"/>
      <c r="J261" s="20"/>
      <c r="K261" s="56"/>
    </row>
    <row r="262" spans="1:11" ht="44.1" customHeight="1" x14ac:dyDescent="0.3">
      <c r="B262" s="4"/>
      <c r="F262" s="115"/>
      <c r="G262" s="21"/>
      <c r="H262" s="116"/>
    </row>
    <row r="263" spans="1:11" x14ac:dyDescent="0.3">
      <c r="F263" s="46"/>
      <c r="G263" s="46"/>
      <c r="H263" s="47"/>
    </row>
    <row r="264" spans="1:11" ht="25.8" x14ac:dyDescent="0.3">
      <c r="B264" s="117" t="s">
        <v>246</v>
      </c>
      <c r="C264" s="118"/>
      <c r="D264" s="118"/>
      <c r="E264" s="118"/>
      <c r="F264" s="119">
        <f>F267+F320+F354</f>
        <v>525</v>
      </c>
      <c r="G264" s="118"/>
      <c r="H264" s="120"/>
      <c r="I264" s="118"/>
    </row>
    <row r="265" spans="1:11" ht="204" customHeight="1" x14ac:dyDescent="0.3">
      <c r="B265" s="65" t="s">
        <v>247</v>
      </c>
      <c r="F265" s="46"/>
      <c r="G265" s="46"/>
      <c r="H265" s="47"/>
    </row>
    <row r="266" spans="1:11" x14ac:dyDescent="0.3">
      <c r="B266" s="24" t="s">
        <v>3</v>
      </c>
      <c r="C266" s="121"/>
      <c r="D266" s="122" t="s">
        <v>4</v>
      </c>
      <c r="E266" s="123"/>
      <c r="F266" s="124"/>
      <c r="G266" s="125"/>
      <c r="H266" s="126"/>
      <c r="I266" s="127" t="s">
        <v>5</v>
      </c>
    </row>
    <row r="267" spans="1:11" x14ac:dyDescent="0.3">
      <c r="B267" s="128" t="s">
        <v>248</v>
      </c>
      <c r="C267" s="118"/>
      <c r="D267" s="118"/>
      <c r="E267" s="118"/>
      <c r="F267" s="129">
        <f>SUM(F268:F319)</f>
        <v>145</v>
      </c>
      <c r="G267" s="118"/>
      <c r="H267" s="120"/>
      <c r="I267" s="118"/>
    </row>
    <row r="268" spans="1:11" x14ac:dyDescent="0.3">
      <c r="A268" s="130">
        <v>28</v>
      </c>
      <c r="B268" s="209" t="s">
        <v>249</v>
      </c>
      <c r="C268" s="43" t="s">
        <v>10</v>
      </c>
      <c r="D268" s="44" t="s">
        <v>11</v>
      </c>
      <c r="E268" s="131">
        <v>10</v>
      </c>
      <c r="F268" s="46">
        <f>IF(C268="x",E268,0)</f>
        <v>10</v>
      </c>
      <c r="G268" s="46"/>
      <c r="H268" s="47"/>
      <c r="I268" s="132"/>
    </row>
    <row r="269" spans="1:11" x14ac:dyDescent="0.3">
      <c r="B269" s="209"/>
      <c r="C269" s="51"/>
      <c r="D269" s="5" t="s">
        <v>13</v>
      </c>
      <c r="E269" s="131">
        <v>5</v>
      </c>
      <c r="F269" s="46">
        <f>IF(C269="x",E269,0)</f>
        <v>0</v>
      </c>
      <c r="G269" s="46"/>
      <c r="H269" s="47"/>
      <c r="I269" s="132"/>
    </row>
    <row r="270" spans="1:11" x14ac:dyDescent="0.3">
      <c r="B270" s="209"/>
      <c r="C270" s="64"/>
      <c r="D270" s="5"/>
      <c r="E270" s="131">
        <v>0</v>
      </c>
      <c r="F270" s="46">
        <f>IF(C270="x",E270,0)</f>
        <v>0</v>
      </c>
      <c r="G270" s="46"/>
      <c r="H270" s="47"/>
      <c r="I270" s="132"/>
    </row>
    <row r="271" spans="1:11" x14ac:dyDescent="0.3">
      <c r="B271" s="133" t="s">
        <v>250</v>
      </c>
      <c r="C271" s="54"/>
      <c r="D271" s="54"/>
      <c r="E271" s="54"/>
      <c r="F271" s="46"/>
      <c r="G271" s="46"/>
      <c r="H271" s="47"/>
    </row>
    <row r="272" spans="1:11" ht="28.8" x14ac:dyDescent="0.3">
      <c r="B272" s="57" t="s">
        <v>251</v>
      </c>
      <c r="D272" s="5"/>
      <c r="E272" s="5"/>
      <c r="F272" s="46"/>
      <c r="G272" s="46"/>
      <c r="H272" s="47"/>
    </row>
    <row r="273" spans="1:9" ht="15.6" x14ac:dyDescent="0.3">
      <c r="B273" s="5"/>
      <c r="D273" s="134"/>
      <c r="E273" s="135"/>
      <c r="F273" s="46"/>
      <c r="G273" s="46"/>
      <c r="H273" s="47"/>
      <c r="I273" s="136"/>
    </row>
    <row r="274" spans="1:9" x14ac:dyDescent="0.3">
      <c r="A274" s="130">
        <v>29</v>
      </c>
      <c r="B274" s="209" t="s">
        <v>252</v>
      </c>
      <c r="C274" s="43" t="s">
        <v>10</v>
      </c>
      <c r="D274" s="44" t="s">
        <v>253</v>
      </c>
      <c r="E274" s="131">
        <v>15</v>
      </c>
      <c r="F274" s="46">
        <f>IF(C274="x",E274,0)</f>
        <v>15</v>
      </c>
      <c r="G274" s="46"/>
      <c r="H274" s="47"/>
      <c r="I274" s="207" t="s">
        <v>254</v>
      </c>
    </row>
    <row r="275" spans="1:9" x14ac:dyDescent="0.3">
      <c r="B275" s="209"/>
      <c r="C275" s="51"/>
      <c r="D275" s="5" t="s">
        <v>255</v>
      </c>
      <c r="E275" s="131">
        <v>5</v>
      </c>
      <c r="F275" s="46">
        <f>IF(C275="x",E275,0)</f>
        <v>0</v>
      </c>
      <c r="G275" s="46"/>
      <c r="H275" s="47"/>
      <c r="I275" s="207"/>
    </row>
    <row r="276" spans="1:9" x14ac:dyDescent="0.3">
      <c r="B276" s="209"/>
      <c r="C276" s="51"/>
      <c r="D276" s="5" t="s">
        <v>256</v>
      </c>
      <c r="E276" s="131">
        <v>0</v>
      </c>
      <c r="F276" s="46">
        <f>IF(C276="x",E276,0)</f>
        <v>0</v>
      </c>
      <c r="G276" s="46"/>
      <c r="H276" s="47"/>
      <c r="I276" s="207"/>
    </row>
    <row r="277" spans="1:9" x14ac:dyDescent="0.3">
      <c r="B277" s="137" t="s">
        <v>257</v>
      </c>
      <c r="C277" s="54"/>
      <c r="D277" s="54"/>
      <c r="E277" s="54"/>
      <c r="F277" s="46"/>
      <c r="G277" s="46"/>
      <c r="H277" s="47"/>
    </row>
    <row r="278" spans="1:9" ht="187.2" x14ac:dyDescent="0.3">
      <c r="B278" s="57" t="s">
        <v>258</v>
      </c>
      <c r="D278" s="5"/>
      <c r="E278" s="5"/>
      <c r="F278" s="46"/>
      <c r="G278" s="46"/>
      <c r="H278" s="47"/>
    </row>
    <row r="279" spans="1:9" x14ac:dyDescent="0.3">
      <c r="B279" s="20"/>
      <c r="D279" s="5"/>
      <c r="E279" s="5"/>
      <c r="F279" s="46"/>
      <c r="G279" s="46"/>
      <c r="H279" s="47"/>
    </row>
    <row r="280" spans="1:9" s="20" customFormat="1" x14ac:dyDescent="0.3">
      <c r="A280" s="60">
        <v>30</v>
      </c>
      <c r="B280" s="209" t="s">
        <v>259</v>
      </c>
      <c r="C280" s="51" t="s">
        <v>10</v>
      </c>
      <c r="D280" s="5" t="s">
        <v>11</v>
      </c>
      <c r="E280" s="131">
        <v>20</v>
      </c>
      <c r="F280" s="46">
        <f>IF(C280="x",E280,0)</f>
        <v>20</v>
      </c>
      <c r="G280" s="46"/>
      <c r="H280" s="47"/>
      <c r="I280" s="132"/>
    </row>
    <row r="281" spans="1:9" s="20" customFormat="1" x14ac:dyDescent="0.3">
      <c r="A281" s="60"/>
      <c r="B281" s="209"/>
      <c r="C281" s="51"/>
      <c r="D281" s="5" t="s">
        <v>13</v>
      </c>
      <c r="E281" s="131">
        <v>0</v>
      </c>
      <c r="F281" s="46">
        <f>IF(C281="x",E281,0)</f>
        <v>0</v>
      </c>
      <c r="G281" s="46"/>
      <c r="H281" s="47"/>
      <c r="I281" s="132"/>
    </row>
    <row r="282" spans="1:9" s="20" customFormat="1" x14ac:dyDescent="0.3">
      <c r="A282" s="60"/>
      <c r="B282" s="209"/>
      <c r="C282" s="51"/>
      <c r="D282" s="5" t="s">
        <v>169</v>
      </c>
      <c r="E282" s="131">
        <v>0</v>
      </c>
      <c r="F282" s="46">
        <f>IF(C282="x",E282,0)</f>
        <v>0</v>
      </c>
      <c r="G282" s="46"/>
      <c r="H282" s="47"/>
      <c r="I282" s="132"/>
    </row>
    <row r="283" spans="1:9" s="20" customFormat="1" x14ac:dyDescent="0.3">
      <c r="A283" s="60"/>
      <c r="B283" s="53" t="s">
        <v>260</v>
      </c>
      <c r="C283" s="54"/>
      <c r="D283" s="54"/>
      <c r="E283" s="54"/>
      <c r="F283" s="46"/>
      <c r="G283" s="46"/>
      <c r="H283" s="47"/>
      <c r="I283" s="61"/>
    </row>
    <row r="284" spans="1:9" s="20" customFormat="1" ht="28.8" x14ac:dyDescent="0.3">
      <c r="A284" s="60"/>
      <c r="B284" s="57" t="s">
        <v>261</v>
      </c>
      <c r="C284" s="5"/>
      <c r="D284" s="5"/>
      <c r="E284" s="5"/>
      <c r="F284" s="46"/>
      <c r="G284" s="46"/>
      <c r="H284" s="47"/>
      <c r="I284" s="61"/>
    </row>
    <row r="285" spans="1:9" x14ac:dyDescent="0.3">
      <c r="B285" s="20"/>
      <c r="D285" s="5"/>
      <c r="E285" s="5"/>
      <c r="F285" s="46"/>
      <c r="G285" s="46"/>
      <c r="H285" s="47"/>
    </row>
    <row r="286" spans="1:9" s="20" customFormat="1" x14ac:dyDescent="0.3">
      <c r="A286" s="60">
        <v>31</v>
      </c>
      <c r="B286" s="209" t="s">
        <v>262</v>
      </c>
      <c r="C286" s="51" t="s">
        <v>10</v>
      </c>
      <c r="D286" s="5" t="s">
        <v>11</v>
      </c>
      <c r="E286" s="131">
        <v>20</v>
      </c>
      <c r="F286" s="46">
        <f>IF(C286="x",E286,0)</f>
        <v>20</v>
      </c>
      <c r="G286" s="46"/>
      <c r="H286" s="47"/>
      <c r="I286" s="207" t="s">
        <v>263</v>
      </c>
    </row>
    <row r="287" spans="1:9" s="20" customFormat="1" x14ac:dyDescent="0.3">
      <c r="A287" s="60"/>
      <c r="B287" s="209"/>
      <c r="C287" s="51"/>
      <c r="D287" s="5" t="s">
        <v>31</v>
      </c>
      <c r="E287" s="131">
        <v>0</v>
      </c>
      <c r="F287" s="46">
        <f>IF(C287="x",E287,0)</f>
        <v>0</v>
      </c>
      <c r="G287" s="46"/>
      <c r="H287" s="47"/>
      <c r="I287" s="207"/>
    </row>
    <row r="288" spans="1:9" s="20" customFormat="1" x14ac:dyDescent="0.3">
      <c r="A288" s="60"/>
      <c r="B288" s="209"/>
      <c r="C288" s="51"/>
      <c r="D288" s="5" t="s">
        <v>169</v>
      </c>
      <c r="E288" s="131">
        <v>0</v>
      </c>
      <c r="F288" s="46">
        <f>IF(C288="x",E288,0)</f>
        <v>0</v>
      </c>
      <c r="G288" s="46"/>
      <c r="H288" s="47"/>
      <c r="I288" s="207"/>
    </row>
    <row r="289" spans="1:9" s="20" customFormat="1" x14ac:dyDescent="0.3">
      <c r="A289" s="60"/>
      <c r="B289" s="20" t="s">
        <v>264</v>
      </c>
      <c r="C289" s="5"/>
      <c r="D289" s="5"/>
      <c r="E289" s="5"/>
      <c r="F289" s="46"/>
      <c r="G289" s="46"/>
      <c r="H289" s="47"/>
      <c r="I289" s="61"/>
    </row>
    <row r="290" spans="1:9" s="20" customFormat="1" ht="57.6" x14ac:dyDescent="0.3">
      <c r="A290" s="60"/>
      <c r="B290" s="57" t="s">
        <v>265</v>
      </c>
      <c r="C290" s="5"/>
      <c r="D290" s="5"/>
      <c r="E290" s="5"/>
      <c r="F290" s="46"/>
      <c r="G290" s="46"/>
      <c r="H290" s="47"/>
      <c r="I290" s="61"/>
    </row>
    <row r="291" spans="1:9" x14ac:dyDescent="0.3">
      <c r="B291" s="20"/>
      <c r="D291" s="5"/>
      <c r="E291" s="5"/>
      <c r="F291" s="46"/>
      <c r="G291" s="46"/>
      <c r="H291" s="47"/>
      <c r="I291" s="61"/>
    </row>
    <row r="292" spans="1:9" x14ac:dyDescent="0.3">
      <c r="A292" s="60">
        <v>32</v>
      </c>
      <c r="B292" s="209" t="s">
        <v>266</v>
      </c>
      <c r="C292" s="51" t="s">
        <v>10</v>
      </c>
      <c r="D292" s="5" t="s">
        <v>11</v>
      </c>
      <c r="E292" s="131">
        <v>15</v>
      </c>
      <c r="F292" s="46">
        <f>IF(C292="x",E292,0)</f>
        <v>15</v>
      </c>
      <c r="G292" s="46"/>
      <c r="H292" s="47"/>
      <c r="I292" s="61"/>
    </row>
    <row r="293" spans="1:9" x14ac:dyDescent="0.3">
      <c r="B293" s="209"/>
      <c r="C293" s="51"/>
      <c r="D293" s="5" t="s">
        <v>13</v>
      </c>
      <c r="E293" s="131">
        <v>0</v>
      </c>
      <c r="F293" s="46">
        <f>IF(C293="x",E293,0)</f>
        <v>0</v>
      </c>
      <c r="G293" s="46"/>
      <c r="H293" s="47"/>
      <c r="I293" s="61"/>
    </row>
    <row r="294" spans="1:9" x14ac:dyDescent="0.3">
      <c r="B294" s="209"/>
      <c r="C294" s="64"/>
      <c r="D294" s="5"/>
      <c r="E294" s="5"/>
      <c r="F294" s="46"/>
      <c r="G294" s="46"/>
      <c r="H294" s="47"/>
      <c r="I294" s="61"/>
    </row>
    <row r="295" spans="1:9" x14ac:dyDescent="0.3">
      <c r="B295" s="20" t="s">
        <v>267</v>
      </c>
      <c r="D295" s="20"/>
      <c r="E295" s="5"/>
      <c r="F295" s="46"/>
      <c r="G295" s="46"/>
      <c r="H295" s="47"/>
      <c r="I295" s="61"/>
    </row>
    <row r="296" spans="1:9" x14ac:dyDescent="0.3">
      <c r="B296" s="62" t="s">
        <v>268</v>
      </c>
      <c r="D296" s="20"/>
      <c r="E296" s="5"/>
      <c r="F296" s="46"/>
      <c r="G296" s="46"/>
      <c r="H296" s="47"/>
      <c r="I296" s="61"/>
    </row>
    <row r="297" spans="1:9" x14ac:dyDescent="0.3">
      <c r="B297" s="20"/>
      <c r="D297" s="5"/>
      <c r="E297" s="5"/>
      <c r="F297" s="46"/>
      <c r="G297" s="46"/>
      <c r="H297" s="47"/>
      <c r="I297" s="61"/>
    </row>
    <row r="298" spans="1:9" s="20" customFormat="1" x14ac:dyDescent="0.3">
      <c r="A298" s="60">
        <v>33</v>
      </c>
      <c r="B298" s="209" t="s">
        <v>269</v>
      </c>
      <c r="C298" s="51" t="s">
        <v>10</v>
      </c>
      <c r="D298" s="5" t="s">
        <v>11</v>
      </c>
      <c r="E298" s="131">
        <v>20</v>
      </c>
      <c r="F298" s="46">
        <f>IF(C298="x",E298,0)</f>
        <v>20</v>
      </c>
      <c r="G298" s="46"/>
      <c r="H298" s="47"/>
      <c r="I298" s="207"/>
    </row>
    <row r="299" spans="1:9" s="20" customFormat="1" x14ac:dyDescent="0.3">
      <c r="A299" s="60"/>
      <c r="B299" s="209"/>
      <c r="C299" s="51"/>
      <c r="D299" s="5" t="s">
        <v>13</v>
      </c>
      <c r="E299" s="131">
        <v>0</v>
      </c>
      <c r="F299" s="46">
        <f>IF(C299="x",E299,0)</f>
        <v>0</v>
      </c>
      <c r="G299" s="46"/>
      <c r="H299" s="47"/>
      <c r="I299" s="207"/>
    </row>
    <row r="300" spans="1:9" s="20" customFormat="1" ht="28.8" x14ac:dyDescent="0.3">
      <c r="A300" s="60"/>
      <c r="B300" s="20" t="s">
        <v>270</v>
      </c>
      <c r="C300" s="5"/>
      <c r="D300" s="5"/>
      <c r="E300" s="131"/>
      <c r="F300" s="46"/>
      <c r="G300" s="46"/>
      <c r="H300" s="47"/>
      <c r="I300" s="61"/>
    </row>
    <row r="301" spans="1:9" s="20" customFormat="1" ht="86.4" x14ac:dyDescent="0.3">
      <c r="A301" s="60"/>
      <c r="B301" s="57" t="s">
        <v>271</v>
      </c>
      <c r="C301" s="5"/>
      <c r="D301" s="5"/>
      <c r="E301" s="5"/>
      <c r="F301" s="46"/>
      <c r="G301" s="46"/>
      <c r="H301" s="47"/>
      <c r="I301" s="61"/>
    </row>
    <row r="302" spans="1:9" x14ac:dyDescent="0.3">
      <c r="A302" s="60"/>
      <c r="B302" s="20"/>
      <c r="D302" s="5"/>
      <c r="E302" s="5"/>
      <c r="F302" s="46"/>
      <c r="G302" s="46"/>
      <c r="H302" s="47"/>
      <c r="I302" s="61"/>
    </row>
    <row r="303" spans="1:9" x14ac:dyDescent="0.3">
      <c r="A303" s="60">
        <v>34</v>
      </c>
      <c r="B303" s="209" t="s">
        <v>272</v>
      </c>
      <c r="C303" s="51" t="s">
        <v>10</v>
      </c>
      <c r="D303" s="5" t="s">
        <v>11</v>
      </c>
      <c r="E303" s="131">
        <v>30</v>
      </c>
      <c r="F303" s="46">
        <f>IF(C303="x",E303,0)</f>
        <v>30</v>
      </c>
      <c r="G303" s="46"/>
      <c r="H303" s="47"/>
      <c r="I303" s="207" t="s">
        <v>273</v>
      </c>
    </row>
    <row r="304" spans="1:9" x14ac:dyDescent="0.3">
      <c r="B304" s="209"/>
      <c r="C304" s="51"/>
      <c r="D304" s="5" t="s">
        <v>13</v>
      </c>
      <c r="E304" s="131">
        <v>0</v>
      </c>
      <c r="F304" s="46">
        <f>IF(C304="x",E304,0)</f>
        <v>0</v>
      </c>
      <c r="G304" s="46"/>
      <c r="H304" s="47"/>
      <c r="I304" s="207"/>
    </row>
    <row r="305" spans="1:9" x14ac:dyDescent="0.3">
      <c r="B305" s="20" t="s">
        <v>274</v>
      </c>
      <c r="D305" s="5"/>
      <c r="E305" s="5"/>
      <c r="F305" s="46"/>
      <c r="G305" s="46"/>
      <c r="H305" s="47"/>
    </row>
    <row r="306" spans="1:9" ht="115.2" x14ac:dyDescent="0.3">
      <c r="B306" s="57" t="s">
        <v>275</v>
      </c>
      <c r="D306" s="5"/>
      <c r="E306" s="5"/>
      <c r="F306" s="46"/>
      <c r="G306" s="46"/>
      <c r="H306" s="47"/>
    </row>
    <row r="307" spans="1:9" x14ac:dyDescent="0.3">
      <c r="B307" s="70"/>
      <c r="D307" s="5"/>
      <c r="E307" s="5"/>
      <c r="F307" s="46"/>
      <c r="G307" s="46"/>
      <c r="H307" s="47"/>
      <c r="I307" s="94"/>
    </row>
    <row r="308" spans="1:9" s="20" customFormat="1" x14ac:dyDescent="0.3">
      <c r="A308" s="60">
        <v>35</v>
      </c>
      <c r="B308" s="205" t="s">
        <v>276</v>
      </c>
      <c r="C308" s="138"/>
      <c r="D308" s="131" t="s">
        <v>11</v>
      </c>
      <c r="E308" s="131">
        <v>25</v>
      </c>
      <c r="F308" s="46">
        <f>IF(C308="x",E308,0)</f>
        <v>0</v>
      </c>
      <c r="G308" s="46"/>
      <c r="H308" s="47"/>
      <c r="I308" s="207"/>
    </row>
    <row r="309" spans="1:9" s="20" customFormat="1" x14ac:dyDescent="0.3">
      <c r="A309" s="60"/>
      <c r="B309" s="205"/>
      <c r="C309" s="138"/>
      <c r="D309" s="131" t="s">
        <v>13</v>
      </c>
      <c r="E309" s="131">
        <v>0</v>
      </c>
      <c r="F309" s="46">
        <f>IF(C309="x",E309,0)</f>
        <v>0</v>
      </c>
      <c r="G309" s="46"/>
      <c r="H309" s="47"/>
      <c r="I309" s="207"/>
    </row>
    <row r="310" spans="1:9" s="20" customFormat="1" x14ac:dyDescent="0.3">
      <c r="A310" s="60"/>
      <c r="B310" s="205"/>
      <c r="C310" s="138" t="s">
        <v>10</v>
      </c>
      <c r="D310" s="131" t="s">
        <v>169</v>
      </c>
      <c r="E310" s="131">
        <v>0</v>
      </c>
      <c r="F310" s="46">
        <f>IF(C310="x",E310,0)</f>
        <v>0</v>
      </c>
      <c r="G310" s="46"/>
      <c r="H310" s="47"/>
      <c r="I310" s="207"/>
    </row>
    <row r="311" spans="1:9" s="20" customFormat="1" x14ac:dyDescent="0.3">
      <c r="A311" s="60"/>
      <c r="B311" s="20" t="s">
        <v>277</v>
      </c>
      <c r="C311" s="5"/>
      <c r="D311" s="5"/>
      <c r="E311" s="5"/>
      <c r="F311" s="46"/>
      <c r="G311" s="46"/>
      <c r="H311" s="47"/>
      <c r="I311" s="61"/>
    </row>
    <row r="312" spans="1:9" s="20" customFormat="1" x14ac:dyDescent="0.3">
      <c r="A312" s="60"/>
      <c r="B312" s="57" t="s">
        <v>149</v>
      </c>
      <c r="C312" s="5"/>
      <c r="D312" s="5"/>
      <c r="E312" s="5"/>
      <c r="F312" s="46"/>
      <c r="G312" s="46"/>
      <c r="H312" s="47"/>
      <c r="I312" s="61"/>
    </row>
    <row r="313" spans="1:9" s="20" customFormat="1" x14ac:dyDescent="0.3">
      <c r="A313" s="60"/>
      <c r="B313" s="62"/>
      <c r="C313" s="5"/>
      <c r="D313" s="5"/>
      <c r="E313" s="5"/>
      <c r="F313" s="46"/>
      <c r="G313" s="46"/>
      <c r="H313" s="47"/>
      <c r="I313" s="61"/>
    </row>
    <row r="314" spans="1:9" x14ac:dyDescent="0.3">
      <c r="A314" s="60">
        <v>36</v>
      </c>
      <c r="B314" s="205" t="s">
        <v>278</v>
      </c>
      <c r="C314" s="138" t="s">
        <v>10</v>
      </c>
      <c r="D314" s="131" t="s">
        <v>11</v>
      </c>
      <c r="E314" s="131">
        <v>15</v>
      </c>
      <c r="F314" s="46">
        <f>IF(C314="x",E314,0)</f>
        <v>15</v>
      </c>
      <c r="G314" s="46"/>
      <c r="H314" s="47"/>
      <c r="I314" s="206"/>
    </row>
    <row r="315" spans="1:9" x14ac:dyDescent="0.3">
      <c r="A315" s="68"/>
      <c r="B315" s="205"/>
      <c r="C315" s="138"/>
      <c r="D315" s="131" t="s">
        <v>13</v>
      </c>
      <c r="E315" s="131">
        <v>0</v>
      </c>
      <c r="F315" s="46">
        <f>IF(C315="x",E315,0)</f>
        <v>0</v>
      </c>
      <c r="G315" s="46"/>
      <c r="H315" s="47"/>
      <c r="I315" s="206"/>
    </row>
    <row r="316" spans="1:9" x14ac:dyDescent="0.3">
      <c r="A316" s="68"/>
      <c r="B316" s="205"/>
      <c r="C316" s="138"/>
      <c r="D316" s="131" t="s">
        <v>169</v>
      </c>
      <c r="E316" s="131">
        <v>0</v>
      </c>
      <c r="F316" s="46">
        <f>IF(C316="x",E316,0)</f>
        <v>0</v>
      </c>
      <c r="G316" s="46"/>
      <c r="H316" s="47"/>
      <c r="I316" s="206"/>
    </row>
    <row r="317" spans="1:9" x14ac:dyDescent="0.3">
      <c r="A317" s="68"/>
      <c r="B317" s="20" t="s">
        <v>279</v>
      </c>
      <c r="D317" s="5"/>
      <c r="E317" s="5"/>
      <c r="F317" s="46"/>
      <c r="G317" s="46"/>
      <c r="H317" s="47"/>
    </row>
    <row r="318" spans="1:9" ht="57.6" x14ac:dyDescent="0.3">
      <c r="A318" s="68"/>
      <c r="B318" s="57" t="s">
        <v>280</v>
      </c>
      <c r="D318" s="5"/>
      <c r="E318" s="5"/>
      <c r="F318" s="46"/>
      <c r="G318" s="46"/>
      <c r="H318" s="47"/>
    </row>
    <row r="319" spans="1:9" x14ac:dyDescent="0.3">
      <c r="B319" s="70"/>
      <c r="D319" s="5"/>
      <c r="E319" s="5"/>
      <c r="F319" s="46"/>
      <c r="G319" s="46"/>
      <c r="H319" s="47"/>
      <c r="I319" s="94"/>
    </row>
    <row r="320" spans="1:9" x14ac:dyDescent="0.3">
      <c r="B320" s="139" t="s">
        <v>281</v>
      </c>
      <c r="C320" s="140"/>
      <c r="D320" s="140"/>
      <c r="E320" s="140"/>
      <c r="F320" s="141">
        <f>SUM(F321:F353)</f>
        <v>100</v>
      </c>
      <c r="G320" s="140"/>
      <c r="H320" s="142"/>
      <c r="I320" s="140"/>
    </row>
    <row r="321" spans="1:9" s="20" customFormat="1" x14ac:dyDescent="0.3">
      <c r="A321" s="60">
        <v>37</v>
      </c>
      <c r="B321" s="205" t="s">
        <v>282</v>
      </c>
      <c r="C321" s="138" t="s">
        <v>10</v>
      </c>
      <c r="D321" s="131" t="s">
        <v>11</v>
      </c>
      <c r="E321" s="131">
        <v>40</v>
      </c>
      <c r="F321" s="46">
        <f>IF(C321="x",E321,0)</f>
        <v>40</v>
      </c>
      <c r="G321" s="46"/>
      <c r="H321" s="47"/>
      <c r="I321" s="207"/>
    </row>
    <row r="322" spans="1:9" s="20" customFormat="1" x14ac:dyDescent="0.3">
      <c r="A322" s="60"/>
      <c r="B322" s="205"/>
      <c r="C322" s="138"/>
      <c r="D322" s="131" t="s">
        <v>13</v>
      </c>
      <c r="E322" s="131">
        <v>0</v>
      </c>
      <c r="F322" s="46">
        <f>IF(C322="x",E322,0)</f>
        <v>0</v>
      </c>
      <c r="G322" s="46"/>
      <c r="H322" s="47"/>
      <c r="I322" s="207"/>
    </row>
    <row r="323" spans="1:9" s="20" customFormat="1" x14ac:dyDescent="0.3">
      <c r="A323" s="60"/>
      <c r="B323" s="205"/>
      <c r="C323" s="138"/>
      <c r="D323" s="131" t="s">
        <v>169</v>
      </c>
      <c r="E323" s="131">
        <v>0</v>
      </c>
      <c r="F323" s="46">
        <f>IF(C323="x",E323,0)</f>
        <v>0</v>
      </c>
      <c r="G323" s="46"/>
      <c r="H323" s="47"/>
      <c r="I323" s="207"/>
    </row>
    <row r="324" spans="1:9" s="20" customFormat="1" ht="28.8" x14ac:dyDescent="0.3">
      <c r="A324" s="60"/>
      <c r="B324" s="20" t="s">
        <v>283</v>
      </c>
      <c r="C324" s="5"/>
      <c r="D324" s="5"/>
      <c r="E324" s="5"/>
      <c r="F324" s="46"/>
      <c r="G324" s="46"/>
      <c r="H324" s="47"/>
      <c r="I324" s="61"/>
    </row>
    <row r="325" spans="1:9" s="20" customFormat="1" x14ac:dyDescent="0.3">
      <c r="A325" s="60"/>
      <c r="B325" s="212" t="s">
        <v>284</v>
      </c>
      <c r="C325" s="213"/>
      <c r="D325" s="214"/>
      <c r="E325" s="5"/>
      <c r="F325" s="46"/>
      <c r="G325" s="46"/>
      <c r="H325" s="47"/>
      <c r="I325" s="61"/>
    </row>
    <row r="326" spans="1:9" s="20" customFormat="1" x14ac:dyDescent="0.3">
      <c r="A326" s="60"/>
      <c r="B326" s="143" t="s">
        <v>285</v>
      </c>
      <c r="C326" s="143" t="s">
        <v>10</v>
      </c>
      <c r="D326" s="143" t="s">
        <v>286</v>
      </c>
      <c r="E326" s="5"/>
      <c r="F326" s="46"/>
      <c r="G326" s="46"/>
      <c r="H326" s="47"/>
      <c r="I326" s="61"/>
    </row>
    <row r="327" spans="1:9" s="20" customFormat="1" x14ac:dyDescent="0.3">
      <c r="A327" s="60"/>
      <c r="B327" s="143" t="s">
        <v>287</v>
      </c>
      <c r="C327" s="144" t="s">
        <v>10</v>
      </c>
      <c r="D327" s="145" t="s">
        <v>286</v>
      </c>
      <c r="E327" s="5"/>
      <c r="F327" s="46"/>
      <c r="G327" s="46"/>
      <c r="H327" s="47"/>
      <c r="I327" s="61"/>
    </row>
    <row r="328" spans="1:9" s="20" customFormat="1" x14ac:dyDescent="0.3">
      <c r="A328" s="60"/>
      <c r="B328" s="143" t="s">
        <v>288</v>
      </c>
      <c r="C328" s="144"/>
      <c r="D328" s="145"/>
      <c r="E328" s="5"/>
      <c r="F328" s="46"/>
      <c r="G328" s="46"/>
      <c r="H328" s="47"/>
      <c r="I328" s="61"/>
    </row>
    <row r="329" spans="1:9" s="20" customFormat="1" x14ac:dyDescent="0.3">
      <c r="A329" s="60"/>
      <c r="B329" s="143" t="s">
        <v>289</v>
      </c>
      <c r="C329" s="144" t="s">
        <v>10</v>
      </c>
      <c r="D329" s="145" t="s">
        <v>290</v>
      </c>
      <c r="E329" s="5"/>
      <c r="F329" s="46"/>
      <c r="G329" s="46"/>
      <c r="H329" s="47"/>
      <c r="I329" s="61"/>
    </row>
    <row r="330" spans="1:9" s="20" customFormat="1" x14ac:dyDescent="0.3">
      <c r="A330" s="60"/>
      <c r="B330" s="143" t="s">
        <v>291</v>
      </c>
      <c r="C330" s="144" t="s">
        <v>10</v>
      </c>
      <c r="D330" s="145" t="s">
        <v>290</v>
      </c>
      <c r="E330" s="5"/>
      <c r="F330" s="46"/>
      <c r="G330" s="46"/>
      <c r="H330" s="47"/>
      <c r="I330" s="61"/>
    </row>
    <row r="331" spans="1:9" x14ac:dyDescent="0.3">
      <c r="B331" s="70"/>
      <c r="D331" s="5"/>
      <c r="E331" s="5"/>
      <c r="F331" s="46"/>
      <c r="G331" s="46"/>
      <c r="H331" s="47"/>
      <c r="I331" s="94"/>
    </row>
    <row r="332" spans="1:9" s="20" customFormat="1" x14ac:dyDescent="0.3">
      <c r="A332" s="60">
        <v>38</v>
      </c>
      <c r="B332" s="205" t="s">
        <v>292</v>
      </c>
      <c r="C332" s="138" t="s">
        <v>10</v>
      </c>
      <c r="D332" s="131" t="s">
        <v>11</v>
      </c>
      <c r="E332" s="131">
        <v>40</v>
      </c>
      <c r="F332" s="46">
        <f>IF(C332="x",E332,0)</f>
        <v>40</v>
      </c>
      <c r="G332" s="46"/>
      <c r="H332" s="47"/>
      <c r="I332" s="207"/>
    </row>
    <row r="333" spans="1:9" s="20" customFormat="1" x14ac:dyDescent="0.3">
      <c r="A333" s="60"/>
      <c r="B333" s="205"/>
      <c r="C333" s="138"/>
      <c r="D333" s="131" t="s">
        <v>13</v>
      </c>
      <c r="E333" s="131">
        <v>0</v>
      </c>
      <c r="F333" s="46">
        <f>IF(C333="x",E333,0)</f>
        <v>0</v>
      </c>
      <c r="G333" s="46"/>
      <c r="H333" s="47"/>
      <c r="I333" s="207"/>
    </row>
    <row r="334" spans="1:9" s="20" customFormat="1" x14ac:dyDescent="0.3">
      <c r="A334" s="60"/>
      <c r="B334" s="205"/>
      <c r="C334" s="138"/>
      <c r="D334" s="131" t="s">
        <v>169</v>
      </c>
      <c r="E334" s="131">
        <v>0</v>
      </c>
      <c r="F334" s="46">
        <f>IF(C334="x",E334,0)</f>
        <v>0</v>
      </c>
      <c r="G334" s="46"/>
      <c r="H334" s="47"/>
      <c r="I334" s="207"/>
    </row>
    <row r="335" spans="1:9" s="20" customFormat="1" x14ac:dyDescent="0.3">
      <c r="A335" s="60"/>
      <c r="B335" s="209"/>
      <c r="C335" s="146"/>
      <c r="D335" s="131"/>
      <c r="E335" s="131"/>
      <c r="F335" s="46"/>
      <c r="G335" s="46"/>
      <c r="H335" s="47"/>
      <c r="I335" s="207"/>
    </row>
    <row r="336" spans="1:9" s="20" customFormat="1" ht="28.8" x14ac:dyDescent="0.3">
      <c r="A336" s="60"/>
      <c r="B336" s="20" t="s">
        <v>283</v>
      </c>
      <c r="C336" s="5"/>
      <c r="D336" s="5"/>
      <c r="E336" s="5"/>
      <c r="F336" s="46"/>
      <c r="G336" s="46"/>
      <c r="H336" s="47"/>
      <c r="I336" s="61"/>
    </row>
    <row r="337" spans="1:9" s="20" customFormat="1" x14ac:dyDescent="0.3">
      <c r="A337" s="60"/>
      <c r="B337" s="212" t="s">
        <v>293</v>
      </c>
      <c r="C337" s="213"/>
      <c r="D337" s="214"/>
      <c r="E337" s="5"/>
      <c r="F337" s="46"/>
      <c r="G337" s="46"/>
      <c r="H337" s="47"/>
      <c r="I337" s="61"/>
    </row>
    <row r="338" spans="1:9" s="20" customFormat="1" x14ac:dyDescent="0.3">
      <c r="A338" s="60"/>
      <c r="B338" s="143" t="s">
        <v>294</v>
      </c>
      <c r="C338" s="143"/>
      <c r="D338" s="143"/>
      <c r="E338" s="5"/>
      <c r="F338" s="46"/>
      <c r="G338" s="46"/>
      <c r="H338" s="47"/>
      <c r="I338" s="61"/>
    </row>
    <row r="339" spans="1:9" s="20" customFormat="1" x14ac:dyDescent="0.3">
      <c r="A339" s="60"/>
      <c r="B339" s="143" t="s">
        <v>295</v>
      </c>
      <c r="C339" s="144"/>
      <c r="D339" s="145"/>
      <c r="E339" s="5"/>
      <c r="F339" s="46"/>
      <c r="G339" s="46"/>
      <c r="H339" s="47"/>
      <c r="I339" s="61"/>
    </row>
    <row r="340" spans="1:9" s="20" customFormat="1" ht="276" x14ac:dyDescent="0.3">
      <c r="A340" s="60"/>
      <c r="B340" s="143" t="s">
        <v>291</v>
      </c>
      <c r="C340" s="144"/>
      <c r="D340" s="145" t="s">
        <v>296</v>
      </c>
      <c r="E340" s="5"/>
      <c r="F340" s="46"/>
      <c r="G340" s="46"/>
      <c r="H340" s="47"/>
      <c r="I340" s="61"/>
    </row>
    <row r="341" spans="1:9" s="20" customFormat="1" x14ac:dyDescent="0.3">
      <c r="A341" s="60"/>
      <c r="B341" s="70"/>
      <c r="C341" s="5"/>
      <c r="D341" s="5"/>
      <c r="E341" s="5"/>
      <c r="F341" s="46"/>
      <c r="G341" s="46"/>
      <c r="H341" s="47"/>
      <c r="I341" s="94"/>
    </row>
    <row r="342" spans="1:9" s="20" customFormat="1" x14ac:dyDescent="0.3">
      <c r="A342" s="60" t="s">
        <v>297</v>
      </c>
      <c r="B342" s="205" t="s">
        <v>298</v>
      </c>
      <c r="C342" s="138" t="s">
        <v>10</v>
      </c>
      <c r="D342" s="131" t="s">
        <v>11</v>
      </c>
      <c r="E342" s="131">
        <v>20</v>
      </c>
      <c r="F342" s="46">
        <f>IF(C342="x",E342,0)</f>
        <v>20</v>
      </c>
      <c r="G342" s="46"/>
      <c r="H342" s="47"/>
      <c r="I342" s="207"/>
    </row>
    <row r="343" spans="1:9" s="20" customFormat="1" x14ac:dyDescent="0.3">
      <c r="A343" s="60"/>
      <c r="B343" s="205"/>
      <c r="C343" s="138"/>
      <c r="D343" s="131" t="s">
        <v>13</v>
      </c>
      <c r="E343" s="131">
        <v>0</v>
      </c>
      <c r="F343" s="46">
        <f>IF(C343="x",E343,0)</f>
        <v>0</v>
      </c>
      <c r="G343" s="46"/>
      <c r="H343" s="47"/>
      <c r="I343" s="207"/>
    </row>
    <row r="344" spans="1:9" s="20" customFormat="1" x14ac:dyDescent="0.3">
      <c r="A344" s="60"/>
      <c r="B344" s="205"/>
      <c r="C344" s="138"/>
      <c r="D344" s="131" t="s">
        <v>169</v>
      </c>
      <c r="E344" s="131">
        <v>0</v>
      </c>
      <c r="F344" s="46">
        <f>IF(C344="x",E344,0)</f>
        <v>0</v>
      </c>
      <c r="G344" s="46"/>
      <c r="H344" s="47"/>
      <c r="I344" s="207"/>
    </row>
    <row r="345" spans="1:9" s="20" customFormat="1" x14ac:dyDescent="0.3">
      <c r="A345" s="60"/>
      <c r="B345" s="20" t="s">
        <v>299</v>
      </c>
      <c r="C345" s="5"/>
      <c r="D345" s="5"/>
      <c r="E345" s="5"/>
      <c r="F345" s="46"/>
      <c r="G345" s="46"/>
      <c r="H345" s="47"/>
      <c r="I345" s="61"/>
    </row>
    <row r="346" spans="1:9" s="20" customFormat="1" ht="57.6" x14ac:dyDescent="0.3">
      <c r="A346" s="60"/>
      <c r="B346" s="57" t="s">
        <v>300</v>
      </c>
      <c r="C346" s="5"/>
      <c r="D346" s="70"/>
      <c r="E346" s="5"/>
      <c r="F346" s="46"/>
      <c r="G346" s="46"/>
      <c r="H346" s="47"/>
      <c r="I346" s="61"/>
    </row>
    <row r="347" spans="1:9" s="20" customFormat="1" x14ac:dyDescent="0.3">
      <c r="A347" s="60"/>
      <c r="B347" s="147"/>
      <c r="C347" s="5"/>
      <c r="D347" s="70"/>
      <c r="E347" s="5"/>
      <c r="F347" s="46"/>
      <c r="G347" s="46"/>
      <c r="H347" s="47"/>
      <c r="I347" s="61"/>
    </row>
    <row r="348" spans="1:9" s="20" customFormat="1" x14ac:dyDescent="0.3">
      <c r="A348" s="60" t="s">
        <v>301</v>
      </c>
      <c r="B348" s="205" t="s">
        <v>302</v>
      </c>
      <c r="C348" s="148" t="s">
        <v>10</v>
      </c>
      <c r="D348" s="131" t="s">
        <v>11</v>
      </c>
      <c r="E348" s="131">
        <v>10</v>
      </c>
      <c r="F348" s="46">
        <v>0</v>
      </c>
      <c r="G348" s="46"/>
      <c r="H348" s="47"/>
      <c r="I348" s="207"/>
    </row>
    <row r="349" spans="1:9" s="20" customFormat="1" x14ac:dyDescent="0.3">
      <c r="A349" s="60"/>
      <c r="B349" s="205"/>
      <c r="C349" s="138"/>
      <c r="D349" s="131" t="s">
        <v>13</v>
      </c>
      <c r="E349" s="131">
        <v>0</v>
      </c>
      <c r="F349" s="46">
        <f>IF(C349="x",E349,0)</f>
        <v>0</v>
      </c>
      <c r="G349" s="46"/>
      <c r="H349" s="47"/>
      <c r="I349" s="207"/>
    </row>
    <row r="350" spans="1:9" s="20" customFormat="1" x14ac:dyDescent="0.3">
      <c r="A350" s="60"/>
      <c r="B350" s="205"/>
      <c r="C350" s="138"/>
      <c r="D350" s="131" t="s">
        <v>169</v>
      </c>
      <c r="E350" s="131">
        <v>0</v>
      </c>
      <c r="F350" s="46">
        <f>IF(C350="x",E350,0)</f>
        <v>0</v>
      </c>
      <c r="G350" s="46"/>
      <c r="H350" s="47"/>
      <c r="I350" s="207"/>
    </row>
    <row r="351" spans="1:9" s="20" customFormat="1" ht="28.8" x14ac:dyDescent="0.3">
      <c r="A351" s="60"/>
      <c r="B351" s="20" t="s">
        <v>303</v>
      </c>
      <c r="C351" s="5"/>
      <c r="D351" s="5"/>
      <c r="E351" s="5"/>
      <c r="F351" s="46"/>
      <c r="G351" s="46"/>
      <c r="H351" s="47"/>
      <c r="I351" s="61"/>
    </row>
    <row r="352" spans="1:9" s="20" customFormat="1" ht="68.55" customHeight="1" x14ac:dyDescent="0.3">
      <c r="A352" s="60"/>
      <c r="B352" s="57" t="s">
        <v>304</v>
      </c>
      <c r="C352" s="5"/>
      <c r="D352" s="70"/>
      <c r="E352" s="5"/>
      <c r="F352" s="46"/>
      <c r="G352" s="121" t="s">
        <v>305</v>
      </c>
      <c r="H352" s="149" t="s">
        <v>306</v>
      </c>
    </row>
    <row r="353" spans="1:9" x14ac:dyDescent="0.3">
      <c r="A353" s="68"/>
      <c r="B353" s="150"/>
      <c r="D353" s="104"/>
      <c r="E353" s="103"/>
      <c r="F353" s="46"/>
      <c r="G353" s="46"/>
      <c r="H353" s="47"/>
      <c r="I353" s="67"/>
    </row>
    <row r="354" spans="1:9" x14ac:dyDescent="0.3">
      <c r="B354" s="139" t="s">
        <v>307</v>
      </c>
      <c r="C354" s="140"/>
      <c r="D354" s="140"/>
      <c r="E354" s="140"/>
      <c r="F354" s="141">
        <f>SUM(F355,F386,F417,F448)</f>
        <v>280</v>
      </c>
      <c r="G354" s="140"/>
      <c r="H354" s="142"/>
      <c r="I354" s="140"/>
    </row>
    <row r="355" spans="1:9" x14ac:dyDescent="0.3">
      <c r="B355" s="151" t="s">
        <v>308</v>
      </c>
      <c r="C355" s="152"/>
      <c r="D355" s="152"/>
      <c r="E355" s="152"/>
      <c r="F355" s="153">
        <f>SUM(F356:F385)</f>
        <v>80</v>
      </c>
      <c r="G355" s="152"/>
      <c r="H355" s="154"/>
      <c r="I355" s="152"/>
    </row>
    <row r="356" spans="1:9" s="20" customFormat="1" ht="33" customHeight="1" x14ac:dyDescent="0.3">
      <c r="A356" s="60">
        <v>40</v>
      </c>
      <c r="B356" s="205" t="s">
        <v>309</v>
      </c>
      <c r="C356" s="138" t="s">
        <v>10</v>
      </c>
      <c r="D356" s="131" t="s">
        <v>11</v>
      </c>
      <c r="E356" s="131">
        <v>20</v>
      </c>
      <c r="F356" s="46">
        <f>IF(C356="x",E356,0)</f>
        <v>20</v>
      </c>
      <c r="G356" s="46"/>
      <c r="H356" s="47"/>
      <c r="I356" s="61" t="s">
        <v>310</v>
      </c>
    </row>
    <row r="357" spans="1:9" s="20" customFormat="1" x14ac:dyDescent="0.3">
      <c r="A357" s="60"/>
      <c r="B357" s="205"/>
      <c r="C357" s="138"/>
      <c r="D357" s="131" t="s">
        <v>13</v>
      </c>
      <c r="E357" s="131">
        <v>0</v>
      </c>
      <c r="F357" s="46">
        <f>IF(C357="x",E357,0)</f>
        <v>0</v>
      </c>
      <c r="G357" s="46"/>
      <c r="H357" s="47"/>
      <c r="I357" s="61"/>
    </row>
    <row r="358" spans="1:9" s="20" customFormat="1" x14ac:dyDescent="0.3">
      <c r="A358" s="60"/>
      <c r="B358" s="205"/>
      <c r="C358" s="138"/>
      <c r="D358" s="131" t="s">
        <v>169</v>
      </c>
      <c r="E358" s="131">
        <v>0</v>
      </c>
      <c r="F358" s="46">
        <f>IF(C358="x",E358,0)</f>
        <v>0</v>
      </c>
      <c r="G358" s="46"/>
      <c r="H358" s="47"/>
      <c r="I358" s="61"/>
    </row>
    <row r="359" spans="1:9" s="20" customFormat="1" x14ac:dyDescent="0.3">
      <c r="A359" s="60"/>
      <c r="B359" s="20" t="s">
        <v>311</v>
      </c>
      <c r="C359" s="5"/>
      <c r="D359" s="5"/>
      <c r="E359" s="5"/>
      <c r="F359" s="46"/>
      <c r="G359" s="46"/>
      <c r="H359" s="47"/>
      <c r="I359" s="132"/>
    </row>
    <row r="360" spans="1:9" s="20" customFormat="1" ht="131.55000000000001" customHeight="1" x14ac:dyDescent="0.3">
      <c r="A360" s="60"/>
      <c r="B360" s="155" t="s">
        <v>312</v>
      </c>
      <c r="C360" s="5"/>
      <c r="D360" s="70"/>
      <c r="E360" s="5"/>
      <c r="F360" s="46"/>
      <c r="G360" s="121" t="s">
        <v>313</v>
      </c>
      <c r="H360" s="149" t="s">
        <v>314</v>
      </c>
    </row>
    <row r="361" spans="1:9" x14ac:dyDescent="0.3">
      <c r="A361" s="68"/>
      <c r="B361" s="69"/>
      <c r="D361" s="70"/>
      <c r="E361" s="5"/>
      <c r="F361" s="46"/>
      <c r="G361" s="46"/>
      <c r="H361" s="47"/>
      <c r="I361" s="156"/>
    </row>
    <row r="362" spans="1:9" s="20" customFormat="1" x14ac:dyDescent="0.3">
      <c r="A362" s="60">
        <v>41</v>
      </c>
      <c r="B362" s="205" t="s">
        <v>315</v>
      </c>
      <c r="C362" s="138" t="s">
        <v>10</v>
      </c>
      <c r="D362" s="131" t="s">
        <v>11</v>
      </c>
      <c r="E362" s="131">
        <v>15</v>
      </c>
      <c r="F362" s="46">
        <f>IF(C362="x",E362,0)</f>
        <v>15</v>
      </c>
      <c r="G362" s="46"/>
      <c r="H362" s="47"/>
      <c r="I362" s="132"/>
    </row>
    <row r="363" spans="1:9" s="20" customFormat="1" x14ac:dyDescent="0.3">
      <c r="A363" s="60"/>
      <c r="B363" s="205"/>
      <c r="C363" s="138"/>
      <c r="D363" s="131" t="s">
        <v>13</v>
      </c>
      <c r="E363" s="131">
        <v>0</v>
      </c>
      <c r="F363" s="46">
        <f>IF(C363="x",E363,0)</f>
        <v>0</v>
      </c>
      <c r="G363" s="46"/>
      <c r="H363" s="47"/>
      <c r="I363" s="132"/>
    </row>
    <row r="364" spans="1:9" s="20" customFormat="1" ht="15.75" customHeight="1" x14ac:dyDescent="0.3">
      <c r="A364" s="60"/>
      <c r="B364" s="205"/>
      <c r="C364" s="138"/>
      <c r="D364" s="131" t="s">
        <v>169</v>
      </c>
      <c r="E364" s="131">
        <v>0</v>
      </c>
      <c r="F364" s="46">
        <f>IF(C364="x",E364,0)</f>
        <v>0</v>
      </c>
      <c r="G364" s="46"/>
      <c r="H364" s="47"/>
      <c r="I364" s="132"/>
    </row>
    <row r="365" spans="1:9" s="20" customFormat="1" ht="43.2" x14ac:dyDescent="0.3">
      <c r="A365" s="60"/>
      <c r="B365" s="20" t="s">
        <v>316</v>
      </c>
      <c r="C365" s="5"/>
      <c r="D365" s="5"/>
      <c r="E365" s="5"/>
      <c r="F365" s="46"/>
      <c r="G365" s="46"/>
      <c r="H365" s="47"/>
      <c r="I365" s="132"/>
    </row>
    <row r="366" spans="1:9" s="20" customFormat="1" ht="57.6" x14ac:dyDescent="0.3">
      <c r="A366" s="60"/>
      <c r="B366" s="57" t="s">
        <v>317</v>
      </c>
      <c r="C366" s="5"/>
      <c r="D366" s="70"/>
      <c r="E366" s="5"/>
      <c r="F366" s="46"/>
      <c r="G366" s="121" t="s">
        <v>318</v>
      </c>
      <c r="H366" s="157" t="s">
        <v>319</v>
      </c>
    </row>
    <row r="367" spans="1:9" x14ac:dyDescent="0.3">
      <c r="A367" s="68"/>
      <c r="B367" s="69"/>
      <c r="D367" s="70"/>
      <c r="E367" s="5"/>
      <c r="F367" s="46"/>
      <c r="G367" s="46"/>
      <c r="H367" s="47"/>
      <c r="I367" s="156"/>
    </row>
    <row r="368" spans="1:9" s="20" customFormat="1" x14ac:dyDescent="0.3">
      <c r="A368" s="60">
        <v>42</v>
      </c>
      <c r="B368" s="205" t="s">
        <v>320</v>
      </c>
      <c r="C368" s="138" t="s">
        <v>10</v>
      </c>
      <c r="D368" s="131" t="s">
        <v>11</v>
      </c>
      <c r="E368" s="131">
        <v>15</v>
      </c>
      <c r="F368" s="46">
        <f>IF(C368="x",E368,0)</f>
        <v>15</v>
      </c>
      <c r="G368" s="46"/>
      <c r="H368" s="47"/>
      <c r="I368" s="132"/>
    </row>
    <row r="369" spans="1:9" s="20" customFormat="1" x14ac:dyDescent="0.3">
      <c r="A369" s="60"/>
      <c r="B369" s="205"/>
      <c r="C369" s="138"/>
      <c r="D369" s="131" t="s">
        <v>13</v>
      </c>
      <c r="E369" s="131">
        <v>0</v>
      </c>
      <c r="F369" s="46">
        <f>IF(C369="x",E369,0)</f>
        <v>0</v>
      </c>
      <c r="G369" s="46"/>
      <c r="H369" s="47"/>
      <c r="I369" s="132"/>
    </row>
    <row r="370" spans="1:9" s="20" customFormat="1" x14ac:dyDescent="0.3">
      <c r="A370" s="60"/>
      <c r="B370" s="205"/>
      <c r="C370" s="138"/>
      <c r="D370" s="131" t="s">
        <v>169</v>
      </c>
      <c r="E370" s="131">
        <v>0</v>
      </c>
      <c r="F370" s="46">
        <f>IF(C370="x",E370,0)</f>
        <v>0</v>
      </c>
      <c r="G370" s="46"/>
      <c r="H370" s="47"/>
      <c r="I370" s="132"/>
    </row>
    <row r="371" spans="1:9" s="20" customFormat="1" ht="43.2" x14ac:dyDescent="0.3">
      <c r="A371" s="60"/>
      <c r="B371" s="20" t="s">
        <v>316</v>
      </c>
      <c r="C371" s="5"/>
      <c r="D371" s="5"/>
      <c r="E371" s="5"/>
      <c r="F371" s="46"/>
      <c r="G371" s="46"/>
      <c r="H371" s="47"/>
      <c r="I371" s="132"/>
    </row>
    <row r="372" spans="1:9" s="20" customFormat="1" ht="238.5" customHeight="1" x14ac:dyDescent="0.3">
      <c r="A372" s="60"/>
      <c r="B372" s="57" t="s">
        <v>321</v>
      </c>
      <c r="C372" s="5"/>
      <c r="D372" s="70"/>
      <c r="E372" s="5"/>
      <c r="F372" s="46"/>
      <c r="G372" s="121" t="s">
        <v>322</v>
      </c>
      <c r="H372" s="149" t="s">
        <v>323</v>
      </c>
    </row>
    <row r="373" spans="1:9" x14ac:dyDescent="0.3">
      <c r="A373" s="68"/>
      <c r="B373" s="104"/>
      <c r="D373" s="5"/>
      <c r="E373" s="5"/>
      <c r="F373" s="46"/>
      <c r="G373" s="46"/>
      <c r="H373" s="47"/>
      <c r="I373" s="156"/>
    </row>
    <row r="374" spans="1:9" s="20" customFormat="1" x14ac:dyDescent="0.3">
      <c r="A374" s="60">
        <v>43</v>
      </c>
      <c r="B374" s="205" t="s">
        <v>324</v>
      </c>
      <c r="C374" s="138" t="s">
        <v>10</v>
      </c>
      <c r="D374" s="131" t="s">
        <v>11</v>
      </c>
      <c r="E374" s="131">
        <v>15</v>
      </c>
      <c r="F374" s="46">
        <f>IF(C374="x",E374,0)</f>
        <v>15</v>
      </c>
      <c r="G374" s="46"/>
      <c r="H374" s="47"/>
      <c r="I374" s="61"/>
    </row>
    <row r="375" spans="1:9" s="20" customFormat="1" x14ac:dyDescent="0.3">
      <c r="A375" s="60"/>
      <c r="B375" s="205"/>
      <c r="C375" s="138"/>
      <c r="D375" s="131" t="s">
        <v>13</v>
      </c>
      <c r="E375" s="131">
        <v>0</v>
      </c>
      <c r="F375" s="46">
        <f>IF(C375="x",E375,0)</f>
        <v>0</v>
      </c>
      <c r="G375" s="46"/>
      <c r="H375" s="47"/>
      <c r="I375" s="61"/>
    </row>
    <row r="376" spans="1:9" s="20" customFormat="1" x14ac:dyDescent="0.3">
      <c r="A376" s="60"/>
      <c r="B376" s="205"/>
      <c r="C376" s="138"/>
      <c r="D376" s="131" t="s">
        <v>169</v>
      </c>
      <c r="E376" s="131">
        <v>0</v>
      </c>
      <c r="F376" s="46">
        <f>IF(C376="x",E376,0)</f>
        <v>0</v>
      </c>
      <c r="G376" s="46"/>
      <c r="H376" s="47"/>
      <c r="I376" s="94"/>
    </row>
    <row r="377" spans="1:9" s="20" customFormat="1" ht="50.25" customHeight="1" x14ac:dyDescent="0.3">
      <c r="A377" s="60"/>
      <c r="B377" s="20" t="s">
        <v>316</v>
      </c>
      <c r="C377" s="5"/>
      <c r="D377" s="5"/>
      <c r="E377" s="5"/>
      <c r="F377" s="46"/>
      <c r="G377" s="46"/>
      <c r="H377" s="47"/>
      <c r="I377" s="206"/>
    </row>
    <row r="378" spans="1:9" s="20" customFormat="1" x14ac:dyDescent="0.3">
      <c r="A378" s="60"/>
      <c r="B378" s="57" t="s">
        <v>325</v>
      </c>
      <c r="C378" s="5"/>
      <c r="D378" s="70"/>
      <c r="E378" s="5"/>
      <c r="F378" s="46"/>
      <c r="G378" s="46"/>
      <c r="H378" s="47"/>
      <c r="I378" s="206"/>
    </row>
    <row r="379" spans="1:9" x14ac:dyDescent="0.3">
      <c r="A379" s="68"/>
      <c r="B379" s="104"/>
      <c r="D379" s="5"/>
      <c r="E379" s="5"/>
      <c r="F379" s="46"/>
      <c r="G379" s="46"/>
      <c r="H379" s="47"/>
      <c r="I379" s="206"/>
    </row>
    <row r="380" spans="1:9" s="20" customFormat="1" x14ac:dyDescent="0.3">
      <c r="A380" s="60">
        <v>44</v>
      </c>
      <c r="B380" s="205" t="s">
        <v>326</v>
      </c>
      <c r="C380" s="138" t="s">
        <v>10</v>
      </c>
      <c r="D380" s="131" t="s">
        <v>11</v>
      </c>
      <c r="E380" s="131">
        <v>15</v>
      </c>
      <c r="F380" s="46">
        <f>IF(C380="x",E380,0)</f>
        <v>15</v>
      </c>
      <c r="G380" s="46"/>
      <c r="H380" s="47"/>
      <c r="I380" s="61"/>
    </row>
    <row r="381" spans="1:9" s="20" customFormat="1" x14ac:dyDescent="0.3">
      <c r="A381" s="60"/>
      <c r="B381" s="205"/>
      <c r="C381" s="138"/>
      <c r="D381" s="131" t="s">
        <v>13</v>
      </c>
      <c r="E381" s="131">
        <v>0</v>
      </c>
      <c r="F381" s="46">
        <f>IF(C381="x",E381,0)</f>
        <v>0</v>
      </c>
      <c r="G381" s="46"/>
      <c r="H381" s="47"/>
      <c r="I381" s="61"/>
    </row>
    <row r="382" spans="1:9" s="20" customFormat="1" x14ac:dyDescent="0.3">
      <c r="A382" s="60"/>
      <c r="B382" s="205"/>
      <c r="C382" s="138"/>
      <c r="D382" s="131" t="s">
        <v>169</v>
      </c>
      <c r="E382" s="131">
        <v>0</v>
      </c>
      <c r="F382" s="46">
        <f>IF(C382="x",E382,0)</f>
        <v>0</v>
      </c>
      <c r="G382" s="46"/>
      <c r="H382" s="47"/>
      <c r="I382" s="94"/>
    </row>
    <row r="383" spans="1:9" s="20" customFormat="1" ht="43.2" x14ac:dyDescent="0.3">
      <c r="A383" s="60"/>
      <c r="B383" s="20" t="s">
        <v>316</v>
      </c>
      <c r="C383" s="5"/>
      <c r="D383" s="5"/>
      <c r="E383" s="5"/>
      <c r="F383" s="46"/>
      <c r="G383" s="46"/>
      <c r="H383" s="47"/>
      <c r="I383" s="61"/>
    </row>
    <row r="384" spans="1:9" s="20" customFormat="1" ht="100.8" x14ac:dyDescent="0.3">
      <c r="A384" s="60"/>
      <c r="B384" s="57" t="s">
        <v>327</v>
      </c>
      <c r="C384" s="5"/>
      <c r="D384" s="70"/>
      <c r="E384" s="5"/>
      <c r="F384" s="46"/>
      <c r="G384" s="46"/>
      <c r="H384" s="47"/>
      <c r="I384" s="132"/>
    </row>
    <row r="385" spans="1:9" x14ac:dyDescent="0.3">
      <c r="B385" s="62"/>
      <c r="D385" s="70"/>
      <c r="E385" s="5"/>
      <c r="F385" s="46"/>
      <c r="G385" s="46"/>
      <c r="H385" s="47"/>
      <c r="I385" s="156"/>
    </row>
    <row r="386" spans="1:9" x14ac:dyDescent="0.3">
      <c r="B386" s="151" t="s">
        <v>328</v>
      </c>
      <c r="C386" s="152"/>
      <c r="D386" s="152"/>
      <c r="E386" s="152"/>
      <c r="F386" s="153">
        <f>SUM(F387:F416)</f>
        <v>60</v>
      </c>
      <c r="G386" s="152"/>
      <c r="H386" s="154"/>
      <c r="I386" s="152"/>
    </row>
    <row r="387" spans="1:9" s="20" customFormat="1" ht="34.5" customHeight="1" x14ac:dyDescent="0.3">
      <c r="A387" s="60">
        <v>45</v>
      </c>
      <c r="B387" s="205" t="s">
        <v>329</v>
      </c>
      <c r="C387" s="148" t="s">
        <v>10</v>
      </c>
      <c r="D387" s="131" t="s">
        <v>11</v>
      </c>
      <c r="E387" s="45">
        <v>20</v>
      </c>
      <c r="F387" s="46">
        <v>0</v>
      </c>
      <c r="G387" s="46"/>
      <c r="H387" s="47"/>
      <c r="I387" s="61" t="s">
        <v>330</v>
      </c>
    </row>
    <row r="388" spans="1:9" s="20" customFormat="1" x14ac:dyDescent="0.3">
      <c r="A388" s="60"/>
      <c r="B388" s="205"/>
      <c r="C388" s="138"/>
      <c r="D388" s="131" t="s">
        <v>13</v>
      </c>
      <c r="E388" s="131">
        <v>0</v>
      </c>
      <c r="F388" s="46">
        <f>IF(C388="x",E388,0)</f>
        <v>0</v>
      </c>
      <c r="G388" s="46"/>
      <c r="H388" s="47"/>
      <c r="I388" s="132"/>
    </row>
    <row r="389" spans="1:9" s="20" customFormat="1" x14ac:dyDescent="0.3">
      <c r="A389" s="60"/>
      <c r="B389" s="205"/>
      <c r="C389" s="138"/>
      <c r="D389" s="131" t="s">
        <v>169</v>
      </c>
      <c r="E389" s="131">
        <v>0</v>
      </c>
      <c r="F389" s="46">
        <f>IF(C389="x",E389,0)</f>
        <v>0</v>
      </c>
      <c r="G389" s="46"/>
      <c r="H389" s="47"/>
      <c r="I389" s="132"/>
    </row>
    <row r="390" spans="1:9" s="20" customFormat="1" x14ac:dyDescent="0.3">
      <c r="A390" s="60"/>
      <c r="B390" s="20" t="s">
        <v>331</v>
      </c>
      <c r="C390" s="5"/>
      <c r="D390" s="5"/>
      <c r="E390" s="5"/>
      <c r="F390" s="46"/>
      <c r="G390" s="46"/>
      <c r="H390" s="47"/>
      <c r="I390" s="132"/>
    </row>
    <row r="391" spans="1:9" s="20" customFormat="1" ht="198.45" customHeight="1" x14ac:dyDescent="0.3">
      <c r="A391" s="60"/>
      <c r="B391" s="57" t="s">
        <v>332</v>
      </c>
      <c r="C391" s="5"/>
      <c r="D391" s="70"/>
      <c r="E391" s="5"/>
      <c r="F391" s="46"/>
      <c r="G391" s="121" t="s">
        <v>333</v>
      </c>
      <c r="H391" s="149" t="s">
        <v>334</v>
      </c>
    </row>
    <row r="392" spans="1:9" x14ac:dyDescent="0.3">
      <c r="A392" s="68"/>
      <c r="B392" s="69"/>
      <c r="D392" s="70"/>
      <c r="E392" s="5"/>
      <c r="F392" s="46"/>
      <c r="G392" s="46"/>
      <c r="H392" s="47"/>
      <c r="I392" s="156"/>
    </row>
    <row r="393" spans="1:9" s="20" customFormat="1" x14ac:dyDescent="0.3">
      <c r="A393" s="60">
        <v>46</v>
      </c>
      <c r="B393" s="205" t="s">
        <v>335</v>
      </c>
      <c r="C393" s="138" t="s">
        <v>10</v>
      </c>
      <c r="D393" s="131" t="s">
        <v>11</v>
      </c>
      <c r="E393" s="131">
        <v>15</v>
      </c>
      <c r="F393" s="46">
        <f>IF(C393="x",E393,0)</f>
        <v>15</v>
      </c>
      <c r="G393" s="46"/>
      <c r="H393" s="47"/>
      <c r="I393" s="207"/>
    </row>
    <row r="394" spans="1:9" s="20" customFormat="1" x14ac:dyDescent="0.3">
      <c r="A394" s="60"/>
      <c r="B394" s="205"/>
      <c r="C394" s="138"/>
      <c r="D394" s="131" t="s">
        <v>13</v>
      </c>
      <c r="E394" s="131">
        <v>0</v>
      </c>
      <c r="F394" s="46">
        <f>IF(C394="x",E394,0)</f>
        <v>0</v>
      </c>
      <c r="G394" s="46"/>
      <c r="H394" s="47"/>
      <c r="I394" s="207"/>
    </row>
    <row r="395" spans="1:9" s="20" customFormat="1" x14ac:dyDescent="0.3">
      <c r="A395" s="60"/>
      <c r="B395" s="205"/>
      <c r="C395" s="138"/>
      <c r="D395" s="131" t="s">
        <v>169</v>
      </c>
      <c r="E395" s="131">
        <v>0</v>
      </c>
      <c r="F395" s="46">
        <f>IF(C395="x",E395,0)</f>
        <v>0</v>
      </c>
      <c r="G395" s="46"/>
      <c r="H395" s="47"/>
      <c r="I395" s="207"/>
    </row>
    <row r="396" spans="1:9" s="20" customFormat="1" ht="43.2" x14ac:dyDescent="0.3">
      <c r="A396" s="60"/>
      <c r="B396" s="20" t="s">
        <v>316</v>
      </c>
      <c r="C396" s="5"/>
      <c r="D396" s="5"/>
      <c r="E396" s="5"/>
      <c r="F396" s="46"/>
      <c r="G396" s="46"/>
      <c r="H396" s="47"/>
      <c r="I396" s="207"/>
    </row>
    <row r="397" spans="1:9" s="20" customFormat="1" ht="100.8" x14ac:dyDescent="0.3">
      <c r="A397" s="60"/>
      <c r="B397" s="57" t="s">
        <v>336</v>
      </c>
      <c r="C397" s="5"/>
      <c r="D397" s="70"/>
      <c r="E397" s="5"/>
      <c r="F397" s="46"/>
      <c r="G397" s="46"/>
      <c r="H397" s="47"/>
      <c r="I397" s="132"/>
    </row>
    <row r="398" spans="1:9" x14ac:dyDescent="0.3">
      <c r="A398" s="68"/>
      <c r="B398" s="69"/>
      <c r="D398" s="70"/>
      <c r="E398" s="5"/>
      <c r="F398" s="46"/>
      <c r="G398" s="46"/>
      <c r="H398" s="47"/>
      <c r="I398" s="156"/>
    </row>
    <row r="399" spans="1:9" s="20" customFormat="1" ht="28.8" x14ac:dyDescent="0.3">
      <c r="A399" s="60">
        <v>47</v>
      </c>
      <c r="B399" s="205" t="s">
        <v>337</v>
      </c>
      <c r="C399" s="138" t="s">
        <v>10</v>
      </c>
      <c r="D399" s="131" t="s">
        <v>11</v>
      </c>
      <c r="E399" s="131">
        <v>15</v>
      </c>
      <c r="F399" s="46">
        <f>IF(C399="x",E399,0)</f>
        <v>15</v>
      </c>
      <c r="G399" s="46"/>
      <c r="H399" s="47"/>
      <c r="I399" s="132" t="s">
        <v>338</v>
      </c>
    </row>
    <row r="400" spans="1:9" s="20" customFormat="1" x14ac:dyDescent="0.3">
      <c r="A400" s="60"/>
      <c r="B400" s="205"/>
      <c r="C400" s="138"/>
      <c r="D400" s="131" t="s">
        <v>13</v>
      </c>
      <c r="E400" s="131">
        <v>0</v>
      </c>
      <c r="F400" s="46">
        <f>IF(C400="x",E400,0)</f>
        <v>0</v>
      </c>
      <c r="G400" s="46"/>
      <c r="H400" s="47"/>
      <c r="I400" s="132"/>
    </row>
    <row r="401" spans="1:9" s="20" customFormat="1" x14ac:dyDescent="0.3">
      <c r="A401" s="60"/>
      <c r="B401" s="205"/>
      <c r="C401" s="138"/>
      <c r="D401" s="131" t="s">
        <v>169</v>
      </c>
      <c r="E401" s="131">
        <v>0</v>
      </c>
      <c r="F401" s="46">
        <f>IF(C401="x",E401,0)</f>
        <v>0</v>
      </c>
      <c r="G401" s="46"/>
      <c r="H401" s="47"/>
      <c r="I401" s="132"/>
    </row>
    <row r="402" spans="1:9" s="20" customFormat="1" ht="43.2" x14ac:dyDescent="0.3">
      <c r="A402" s="60"/>
      <c r="B402" s="20" t="s">
        <v>316</v>
      </c>
      <c r="C402" s="5"/>
      <c r="D402" s="5"/>
      <c r="E402" s="5"/>
      <c r="F402" s="46"/>
      <c r="G402" s="46"/>
      <c r="H402" s="47"/>
      <c r="I402" s="132"/>
    </row>
    <row r="403" spans="1:9" s="20" customFormat="1" ht="28.8" x14ac:dyDescent="0.3">
      <c r="A403" s="60"/>
      <c r="B403" s="57" t="s">
        <v>339</v>
      </c>
      <c r="C403" s="5"/>
      <c r="D403" s="70"/>
      <c r="E403" s="5"/>
      <c r="F403" s="46"/>
      <c r="G403" s="46"/>
      <c r="H403" s="47"/>
      <c r="I403" s="132"/>
    </row>
    <row r="404" spans="1:9" s="20" customFormat="1" x14ac:dyDescent="0.3">
      <c r="A404" s="60"/>
      <c r="B404" s="62"/>
      <c r="C404" s="5"/>
      <c r="D404" s="70"/>
      <c r="E404" s="5"/>
      <c r="F404" s="46"/>
      <c r="G404" s="46"/>
      <c r="H404" s="47"/>
      <c r="I404" s="132"/>
    </row>
    <row r="405" spans="1:9" s="20" customFormat="1" x14ac:dyDescent="0.3">
      <c r="A405" s="60">
        <v>48</v>
      </c>
      <c r="B405" s="205" t="s">
        <v>340</v>
      </c>
      <c r="C405" s="138" t="s">
        <v>10</v>
      </c>
      <c r="D405" s="131" t="s">
        <v>11</v>
      </c>
      <c r="E405" s="131">
        <v>15</v>
      </c>
      <c r="F405" s="46">
        <f>IF(C405="x",E405,0)</f>
        <v>15</v>
      </c>
      <c r="G405" s="46"/>
      <c r="H405" s="47"/>
      <c r="I405" s="132"/>
    </row>
    <row r="406" spans="1:9" s="20" customFormat="1" x14ac:dyDescent="0.3">
      <c r="A406" s="60"/>
      <c r="B406" s="205"/>
      <c r="C406" s="138"/>
      <c r="D406" s="131" t="s">
        <v>13</v>
      </c>
      <c r="E406" s="131">
        <v>0</v>
      </c>
      <c r="F406" s="46">
        <f>IF(C406="x",E406,0)</f>
        <v>0</v>
      </c>
      <c r="G406" s="46"/>
      <c r="H406" s="47"/>
      <c r="I406" s="132"/>
    </row>
    <row r="407" spans="1:9" s="20" customFormat="1" x14ac:dyDescent="0.3">
      <c r="A407" s="60"/>
      <c r="B407" s="205"/>
      <c r="C407" s="138"/>
      <c r="D407" s="131" t="s">
        <v>169</v>
      </c>
      <c r="E407" s="131">
        <v>0</v>
      </c>
      <c r="F407" s="46">
        <f>IF(C407="x",E407,0)</f>
        <v>0</v>
      </c>
      <c r="G407" s="46"/>
      <c r="H407" s="47"/>
      <c r="I407" s="132"/>
    </row>
    <row r="408" spans="1:9" s="20" customFormat="1" ht="43.2" x14ac:dyDescent="0.3">
      <c r="A408" s="60"/>
      <c r="B408" s="20" t="s">
        <v>316</v>
      </c>
      <c r="C408" s="5"/>
      <c r="D408" s="5"/>
      <c r="E408" s="5"/>
      <c r="F408" s="46"/>
      <c r="G408" s="46"/>
      <c r="H408" s="47"/>
      <c r="I408" s="132"/>
    </row>
    <row r="409" spans="1:9" s="20" customFormat="1" ht="117" customHeight="1" x14ac:dyDescent="0.3">
      <c r="A409" s="60"/>
      <c r="B409" s="57" t="s">
        <v>341</v>
      </c>
      <c r="C409" s="5"/>
      <c r="D409" s="70"/>
      <c r="E409" s="5"/>
      <c r="F409" s="46"/>
      <c r="G409" s="121" t="s">
        <v>342</v>
      </c>
      <c r="H409" s="149" t="s">
        <v>343</v>
      </c>
    </row>
    <row r="410" spans="1:9" x14ac:dyDescent="0.3">
      <c r="A410" s="68"/>
      <c r="B410" s="69"/>
      <c r="D410" s="70"/>
      <c r="E410" s="5"/>
      <c r="F410" s="46"/>
      <c r="G410" s="46"/>
      <c r="H410" s="47"/>
      <c r="I410" s="156"/>
    </row>
    <row r="411" spans="1:9" s="20" customFormat="1" x14ac:dyDescent="0.3">
      <c r="A411" s="60">
        <v>49</v>
      </c>
      <c r="B411" s="205" t="s">
        <v>344</v>
      </c>
      <c r="C411" s="138" t="s">
        <v>10</v>
      </c>
      <c r="D411" s="131" t="s">
        <v>11</v>
      </c>
      <c r="E411" s="131">
        <v>15</v>
      </c>
      <c r="F411" s="46">
        <f>IF(C411="x",E411,0)</f>
        <v>15</v>
      </c>
      <c r="G411" s="46"/>
      <c r="H411" s="47"/>
      <c r="I411" s="132"/>
    </row>
    <row r="412" spans="1:9" s="20" customFormat="1" x14ac:dyDescent="0.3">
      <c r="A412" s="60"/>
      <c r="B412" s="205"/>
      <c r="C412" s="138"/>
      <c r="D412" s="131" t="s">
        <v>13</v>
      </c>
      <c r="E412" s="131">
        <v>0</v>
      </c>
      <c r="F412" s="46">
        <f>IF(C412="x",E412,0)</f>
        <v>0</v>
      </c>
      <c r="G412" s="46"/>
      <c r="H412" s="47"/>
      <c r="I412" s="132"/>
    </row>
    <row r="413" spans="1:9" s="20" customFormat="1" x14ac:dyDescent="0.3">
      <c r="A413" s="60"/>
      <c r="B413" s="205"/>
      <c r="C413" s="138"/>
      <c r="D413" s="131" t="s">
        <v>169</v>
      </c>
      <c r="E413" s="131">
        <v>0</v>
      </c>
      <c r="F413" s="46">
        <f>IF(C413="x",E413,0)</f>
        <v>0</v>
      </c>
      <c r="G413" s="46"/>
      <c r="H413" s="47"/>
      <c r="I413" s="132"/>
    </row>
    <row r="414" spans="1:9" s="20" customFormat="1" ht="43.2" x14ac:dyDescent="0.3">
      <c r="A414" s="60"/>
      <c r="B414" s="20" t="s">
        <v>316</v>
      </c>
      <c r="C414" s="5"/>
      <c r="D414" s="5"/>
      <c r="E414" s="5"/>
      <c r="F414" s="46"/>
      <c r="G414" s="46"/>
      <c r="H414" s="47"/>
      <c r="I414" s="132"/>
    </row>
    <row r="415" spans="1:9" s="20" customFormat="1" ht="28.8" x14ac:dyDescent="0.3">
      <c r="A415" s="60"/>
      <c r="B415" s="57" t="s">
        <v>345</v>
      </c>
      <c r="C415" s="5"/>
      <c r="D415" s="70"/>
      <c r="E415" s="5"/>
      <c r="F415" s="46"/>
      <c r="G415" s="46"/>
      <c r="H415" s="47"/>
      <c r="I415" s="132"/>
    </row>
    <row r="416" spans="1:9" x14ac:dyDescent="0.3">
      <c r="A416" s="68"/>
      <c r="B416" s="69"/>
      <c r="D416" s="70"/>
      <c r="E416" s="5"/>
      <c r="F416" s="46"/>
      <c r="G416" s="46"/>
      <c r="H416" s="47"/>
      <c r="I416" s="156"/>
    </row>
    <row r="417" spans="1:9" x14ac:dyDescent="0.3">
      <c r="B417" s="151" t="s">
        <v>346</v>
      </c>
      <c r="C417" s="152"/>
      <c r="D417" s="152"/>
      <c r="E417" s="152"/>
      <c r="F417" s="153">
        <f>SUM(F418:F447)</f>
        <v>60</v>
      </c>
      <c r="G417" s="152"/>
      <c r="H417" s="154"/>
      <c r="I417" s="152"/>
    </row>
    <row r="418" spans="1:9" s="20" customFormat="1" ht="48" customHeight="1" x14ac:dyDescent="0.3">
      <c r="A418" s="60">
        <v>50</v>
      </c>
      <c r="B418" s="205" t="s">
        <v>347</v>
      </c>
      <c r="C418" s="148" t="s">
        <v>10</v>
      </c>
      <c r="D418" s="131" t="s">
        <v>11</v>
      </c>
      <c r="E418" s="131">
        <v>20</v>
      </c>
      <c r="F418" s="46">
        <v>0</v>
      </c>
      <c r="G418" s="46"/>
      <c r="H418" s="47"/>
      <c r="I418" s="61" t="s">
        <v>348</v>
      </c>
    </row>
    <row r="419" spans="1:9" s="20" customFormat="1" x14ac:dyDescent="0.3">
      <c r="A419" s="60"/>
      <c r="B419" s="205"/>
      <c r="C419" s="138"/>
      <c r="D419" s="131" t="s">
        <v>13</v>
      </c>
      <c r="E419" s="131">
        <v>0</v>
      </c>
      <c r="F419" s="46">
        <f>IF(C419="x",E419,0)</f>
        <v>0</v>
      </c>
      <c r="G419" s="46"/>
      <c r="H419" s="47"/>
      <c r="I419" s="61"/>
    </row>
    <row r="420" spans="1:9" s="20" customFormat="1" x14ac:dyDescent="0.3">
      <c r="A420" s="60"/>
      <c r="B420" s="205"/>
      <c r="C420" s="138"/>
      <c r="D420" s="131" t="s">
        <v>169</v>
      </c>
      <c r="E420" s="131">
        <v>0</v>
      </c>
      <c r="F420" s="46">
        <f>IF(C420="x",E420,0)</f>
        <v>0</v>
      </c>
      <c r="G420" s="46"/>
      <c r="H420" s="47"/>
      <c r="I420" s="94"/>
    </row>
    <row r="421" spans="1:9" s="20" customFormat="1" x14ac:dyDescent="0.3">
      <c r="A421" s="60"/>
      <c r="B421" s="20" t="s">
        <v>331</v>
      </c>
      <c r="C421" s="5"/>
      <c r="D421" s="5"/>
      <c r="E421" s="5"/>
      <c r="F421" s="46"/>
      <c r="G421" s="46"/>
      <c r="H421" s="47"/>
      <c r="I421" s="132"/>
    </row>
    <row r="422" spans="1:9" s="20" customFormat="1" ht="160.05000000000001" customHeight="1" x14ac:dyDescent="0.3">
      <c r="A422" s="60"/>
      <c r="B422" s="57" t="s">
        <v>349</v>
      </c>
      <c r="C422" s="5"/>
      <c r="D422" s="70"/>
      <c r="E422" s="5"/>
      <c r="F422" s="46"/>
      <c r="G422" s="121" t="s">
        <v>350</v>
      </c>
      <c r="H422" s="149" t="s">
        <v>351</v>
      </c>
    </row>
    <row r="423" spans="1:9" s="20" customFormat="1" x14ac:dyDescent="0.3">
      <c r="A423" s="60"/>
      <c r="B423" s="70"/>
      <c r="C423" s="5"/>
      <c r="D423" s="5"/>
      <c r="E423" s="5"/>
      <c r="F423" s="46"/>
      <c r="G423" s="46"/>
      <c r="H423" s="47"/>
      <c r="I423" s="132"/>
    </row>
    <row r="424" spans="1:9" s="20" customFormat="1" ht="14.55" customHeight="1" x14ac:dyDescent="0.3">
      <c r="A424" s="60">
        <v>51</v>
      </c>
      <c r="B424" s="205" t="s">
        <v>352</v>
      </c>
      <c r="C424" s="138" t="s">
        <v>10</v>
      </c>
      <c r="D424" s="131" t="s">
        <v>11</v>
      </c>
      <c r="E424" s="131">
        <v>15</v>
      </c>
      <c r="F424" s="46">
        <f>IF(C424="x",E424,0)</f>
        <v>15</v>
      </c>
      <c r="G424" s="46"/>
      <c r="H424" s="47"/>
      <c r="I424" s="132"/>
    </row>
    <row r="425" spans="1:9" s="20" customFormat="1" x14ac:dyDescent="0.3">
      <c r="A425" s="60"/>
      <c r="B425" s="205"/>
      <c r="C425" s="138"/>
      <c r="D425" s="131" t="s">
        <v>13</v>
      </c>
      <c r="E425" s="131">
        <v>0</v>
      </c>
      <c r="F425" s="46">
        <f>IF(C425="x",E425,0)</f>
        <v>0</v>
      </c>
      <c r="G425" s="46"/>
      <c r="H425" s="47"/>
      <c r="I425" s="61"/>
    </row>
    <row r="426" spans="1:9" s="20" customFormat="1" x14ac:dyDescent="0.3">
      <c r="A426" s="60"/>
      <c r="B426" s="205"/>
      <c r="C426" s="138"/>
      <c r="D426" s="131" t="s">
        <v>169</v>
      </c>
      <c r="E426" s="131">
        <v>0</v>
      </c>
      <c r="F426" s="46">
        <f>IF(C426="x",E426,0)</f>
        <v>0</v>
      </c>
      <c r="G426" s="46"/>
      <c r="H426" s="47"/>
      <c r="I426" s="61"/>
    </row>
    <row r="427" spans="1:9" s="20" customFormat="1" ht="43.2" x14ac:dyDescent="0.3">
      <c r="A427" s="60"/>
      <c r="B427" s="20" t="s">
        <v>316</v>
      </c>
      <c r="C427" s="5"/>
      <c r="D427" s="5"/>
      <c r="E427" s="5"/>
      <c r="F427" s="46"/>
      <c r="G427" s="46"/>
      <c r="H427" s="47"/>
      <c r="I427" s="94"/>
    </row>
    <row r="428" spans="1:9" s="20" customFormat="1" ht="72" x14ac:dyDescent="0.3">
      <c r="A428" s="60"/>
      <c r="B428" s="57" t="s">
        <v>353</v>
      </c>
      <c r="C428" s="5"/>
      <c r="D428" s="70"/>
      <c r="E428" s="5"/>
      <c r="F428" s="46"/>
      <c r="G428" s="121" t="s">
        <v>354</v>
      </c>
      <c r="H428" s="149" t="s">
        <v>355</v>
      </c>
    </row>
    <row r="429" spans="1:9" s="20" customFormat="1" x14ac:dyDescent="0.3">
      <c r="A429" s="60"/>
      <c r="B429" s="70"/>
      <c r="C429" s="5"/>
      <c r="D429" s="5"/>
      <c r="E429" s="5"/>
      <c r="F429" s="46"/>
      <c r="G429" s="46"/>
      <c r="H429" s="47"/>
      <c r="I429" s="132"/>
    </row>
    <row r="430" spans="1:9" s="20" customFormat="1" ht="14.55" customHeight="1" x14ac:dyDescent="0.3">
      <c r="A430" s="60">
        <v>52</v>
      </c>
      <c r="B430" s="205" t="s">
        <v>356</v>
      </c>
      <c r="C430" s="138" t="s">
        <v>10</v>
      </c>
      <c r="D430" s="131" t="s">
        <v>11</v>
      </c>
      <c r="E430" s="131">
        <v>15</v>
      </c>
      <c r="F430" s="46">
        <f>IF(C430="x",E430,0)</f>
        <v>15</v>
      </c>
      <c r="G430" s="46"/>
      <c r="H430" s="47"/>
      <c r="I430" s="132"/>
    </row>
    <row r="431" spans="1:9" s="20" customFormat="1" x14ac:dyDescent="0.3">
      <c r="A431" s="60"/>
      <c r="B431" s="205"/>
      <c r="C431" s="138"/>
      <c r="D431" s="131" t="s">
        <v>13</v>
      </c>
      <c r="E431" s="131">
        <v>0</v>
      </c>
      <c r="F431" s="46">
        <f>IF(C431="x",E431,0)</f>
        <v>0</v>
      </c>
      <c r="G431" s="46"/>
      <c r="H431" s="47"/>
      <c r="I431" s="61"/>
    </row>
    <row r="432" spans="1:9" s="20" customFormat="1" x14ac:dyDescent="0.3">
      <c r="A432" s="60"/>
      <c r="B432" s="205"/>
      <c r="C432" s="138"/>
      <c r="D432" s="131" t="s">
        <v>169</v>
      </c>
      <c r="E432" s="131">
        <v>0</v>
      </c>
      <c r="F432" s="46">
        <f>IF(C432="x",E432,0)</f>
        <v>0</v>
      </c>
      <c r="G432" s="46"/>
      <c r="H432" s="47"/>
      <c r="I432" s="61"/>
    </row>
    <row r="433" spans="1:9" s="20" customFormat="1" ht="43.2" x14ac:dyDescent="0.3">
      <c r="A433" s="60"/>
      <c r="B433" s="20" t="s">
        <v>316</v>
      </c>
      <c r="C433" s="5"/>
      <c r="D433" s="5"/>
      <c r="E433" s="5"/>
      <c r="F433" s="46"/>
      <c r="G433" s="46"/>
      <c r="H433" s="47"/>
      <c r="I433" s="94"/>
    </row>
    <row r="434" spans="1:9" s="20" customFormat="1" ht="129.6" x14ac:dyDescent="0.3">
      <c r="A434" s="60"/>
      <c r="B434" s="57" t="s">
        <v>357</v>
      </c>
      <c r="C434" s="5"/>
      <c r="D434" s="70"/>
      <c r="E434" s="5"/>
      <c r="F434" s="46"/>
      <c r="G434" s="46"/>
      <c r="H434" s="47"/>
      <c r="I434" s="132"/>
    </row>
    <row r="435" spans="1:9" s="20" customFormat="1" x14ac:dyDescent="0.3">
      <c r="A435" s="60"/>
      <c r="B435" s="70"/>
      <c r="C435" s="5"/>
      <c r="D435" s="5"/>
      <c r="E435" s="5"/>
      <c r="F435" s="46"/>
      <c r="G435" s="46"/>
      <c r="H435" s="47"/>
      <c r="I435" s="132"/>
    </row>
    <row r="436" spans="1:9" s="20" customFormat="1" ht="14.55" customHeight="1" x14ac:dyDescent="0.3">
      <c r="A436" s="60">
        <v>53</v>
      </c>
      <c r="B436" s="205" t="s">
        <v>358</v>
      </c>
      <c r="C436" s="138" t="s">
        <v>10</v>
      </c>
      <c r="D436" s="131" t="s">
        <v>11</v>
      </c>
      <c r="E436" s="131">
        <v>15</v>
      </c>
      <c r="F436" s="46">
        <f>IF(C436="x",E436,0)</f>
        <v>15</v>
      </c>
      <c r="G436" s="46"/>
      <c r="H436" s="47"/>
      <c r="I436" s="132"/>
    </row>
    <row r="437" spans="1:9" s="20" customFormat="1" x14ac:dyDescent="0.3">
      <c r="A437" s="60"/>
      <c r="B437" s="205"/>
      <c r="C437" s="138"/>
      <c r="D437" s="131" t="s">
        <v>13</v>
      </c>
      <c r="E437" s="131">
        <v>0</v>
      </c>
      <c r="F437" s="46">
        <f>IF(C437="x",E437,0)</f>
        <v>0</v>
      </c>
      <c r="G437" s="46"/>
      <c r="H437" s="47"/>
      <c r="I437" s="61"/>
    </row>
    <row r="438" spans="1:9" s="20" customFormat="1" x14ac:dyDescent="0.3">
      <c r="A438" s="60"/>
      <c r="B438" s="205"/>
      <c r="C438" s="138"/>
      <c r="D438" s="131" t="s">
        <v>169</v>
      </c>
      <c r="E438" s="131">
        <v>0</v>
      </c>
      <c r="F438" s="46">
        <f>IF(C438="x",E438,0)</f>
        <v>0</v>
      </c>
      <c r="G438" s="46"/>
      <c r="H438" s="47"/>
      <c r="I438" s="61"/>
    </row>
    <row r="439" spans="1:9" s="20" customFormat="1" ht="43.2" x14ac:dyDescent="0.3">
      <c r="A439" s="60"/>
      <c r="B439" s="20" t="s">
        <v>316</v>
      </c>
      <c r="C439" s="5"/>
      <c r="D439" s="5"/>
      <c r="E439" s="5"/>
      <c r="F439" s="46"/>
      <c r="G439" s="46"/>
      <c r="H439" s="47"/>
      <c r="I439" s="61"/>
    </row>
    <row r="440" spans="1:9" s="20" customFormat="1" ht="158.4" x14ac:dyDescent="0.3">
      <c r="A440" s="60"/>
      <c r="B440" s="57" t="s">
        <v>359</v>
      </c>
      <c r="C440" s="5"/>
      <c r="D440" s="70"/>
      <c r="E440" s="5"/>
      <c r="F440" s="46"/>
      <c r="G440" s="46"/>
      <c r="H440" s="47"/>
      <c r="I440" s="61"/>
    </row>
    <row r="441" spans="1:9" s="20" customFormat="1" x14ac:dyDescent="0.3">
      <c r="A441" s="60"/>
      <c r="B441" s="62"/>
      <c r="C441" s="5"/>
      <c r="D441" s="5"/>
      <c r="E441" s="5"/>
      <c r="F441" s="46"/>
      <c r="G441" s="46"/>
      <c r="H441" s="47"/>
      <c r="I441" s="61"/>
    </row>
    <row r="442" spans="1:9" s="20" customFormat="1" ht="14.55" customHeight="1" x14ac:dyDescent="0.3">
      <c r="A442" s="60">
        <v>54</v>
      </c>
      <c r="B442" s="205" t="s">
        <v>360</v>
      </c>
      <c r="C442" s="138" t="s">
        <v>10</v>
      </c>
      <c r="D442" s="131" t="s">
        <v>11</v>
      </c>
      <c r="E442" s="131">
        <v>15</v>
      </c>
      <c r="F442" s="46">
        <f>IF(C442="x",E442,0)</f>
        <v>15</v>
      </c>
      <c r="G442" s="46"/>
      <c r="H442" s="47"/>
      <c r="I442" s="61"/>
    </row>
    <row r="443" spans="1:9" s="20" customFormat="1" x14ac:dyDescent="0.3">
      <c r="A443" s="60"/>
      <c r="B443" s="205"/>
      <c r="C443" s="138"/>
      <c r="D443" s="131" t="s">
        <v>13</v>
      </c>
      <c r="E443" s="131">
        <v>0</v>
      </c>
      <c r="F443" s="46">
        <f>IF(C443="x",E443,0)</f>
        <v>0</v>
      </c>
      <c r="G443" s="46"/>
      <c r="H443" s="47"/>
      <c r="I443" s="61"/>
    </row>
    <row r="444" spans="1:9" s="20" customFormat="1" x14ac:dyDescent="0.3">
      <c r="A444" s="60"/>
      <c r="B444" s="205"/>
      <c r="C444" s="138"/>
      <c r="D444" s="131" t="s">
        <v>169</v>
      </c>
      <c r="E444" s="131">
        <v>0</v>
      </c>
      <c r="F444" s="46">
        <f>IF(C444="x",E444,0)</f>
        <v>0</v>
      </c>
      <c r="G444" s="46"/>
      <c r="H444" s="47"/>
      <c r="I444" s="61"/>
    </row>
    <row r="445" spans="1:9" s="20" customFormat="1" ht="43.2" x14ac:dyDescent="0.3">
      <c r="A445" s="60"/>
      <c r="B445" s="20" t="s">
        <v>316</v>
      </c>
      <c r="C445" s="5"/>
      <c r="D445" s="5"/>
      <c r="E445" s="5"/>
      <c r="F445" s="46"/>
      <c r="G445" s="46"/>
      <c r="H445" s="47"/>
      <c r="I445" s="61"/>
    </row>
    <row r="446" spans="1:9" s="20" customFormat="1" ht="100.8" x14ac:dyDescent="0.3">
      <c r="A446" s="60"/>
      <c r="B446" s="57" t="s">
        <v>361</v>
      </c>
      <c r="C446" s="5"/>
      <c r="D446" s="70"/>
      <c r="E446" s="5"/>
      <c r="F446" s="46"/>
      <c r="G446" s="46"/>
      <c r="H446" s="47"/>
      <c r="I446" s="61"/>
    </row>
    <row r="447" spans="1:9" x14ac:dyDescent="0.3">
      <c r="B447" s="62"/>
      <c r="D447" s="70"/>
      <c r="E447" s="5"/>
      <c r="F447" s="46"/>
      <c r="G447" s="46"/>
      <c r="H447" s="47"/>
    </row>
    <row r="448" spans="1:9" x14ac:dyDescent="0.3">
      <c r="B448" s="151" t="s">
        <v>362</v>
      </c>
      <c r="C448" s="152"/>
      <c r="D448" s="152"/>
      <c r="E448" s="152"/>
      <c r="F448" s="153">
        <f>SUM(F449:F471)</f>
        <v>80</v>
      </c>
      <c r="G448" s="152"/>
      <c r="H448" s="154"/>
      <c r="I448" s="152"/>
    </row>
    <row r="449" spans="1:9" s="20" customFormat="1" ht="32.25" customHeight="1" x14ac:dyDescent="0.3">
      <c r="A449" s="60">
        <v>55</v>
      </c>
      <c r="B449" s="205" t="s">
        <v>363</v>
      </c>
      <c r="C449" s="138" t="s">
        <v>10</v>
      </c>
      <c r="D449" s="131" t="s">
        <v>11</v>
      </c>
      <c r="E449" s="131">
        <v>20</v>
      </c>
      <c r="F449" s="46">
        <f>IF(C449="x",E449,0)</f>
        <v>20</v>
      </c>
      <c r="G449" s="46"/>
      <c r="H449" s="47"/>
      <c r="I449" s="61" t="s">
        <v>364</v>
      </c>
    </row>
    <row r="450" spans="1:9" s="20" customFormat="1" x14ac:dyDescent="0.3">
      <c r="A450" s="60"/>
      <c r="B450" s="205"/>
      <c r="C450" s="138"/>
      <c r="D450" s="131" t="s">
        <v>13</v>
      </c>
      <c r="E450" s="131">
        <v>0</v>
      </c>
      <c r="F450" s="46">
        <f>IF(C450="x",E450,0)</f>
        <v>0</v>
      </c>
      <c r="G450" s="46"/>
      <c r="H450" s="47"/>
      <c r="I450" s="61"/>
    </row>
    <row r="451" spans="1:9" s="20" customFormat="1" x14ac:dyDescent="0.3">
      <c r="A451" s="60"/>
      <c r="B451" s="205"/>
      <c r="C451" s="138"/>
      <c r="D451" s="131" t="s">
        <v>169</v>
      </c>
      <c r="E451" s="131">
        <v>0</v>
      </c>
      <c r="F451" s="46">
        <f>IF(C451="x",E451,0)</f>
        <v>0</v>
      </c>
      <c r="G451" s="46"/>
      <c r="H451" s="47"/>
      <c r="I451" s="94"/>
    </row>
    <row r="452" spans="1:9" s="20" customFormat="1" x14ac:dyDescent="0.3">
      <c r="A452" s="60"/>
      <c r="B452" s="20" t="s">
        <v>331</v>
      </c>
      <c r="C452" s="5"/>
      <c r="D452" s="5"/>
      <c r="E452" s="5"/>
      <c r="F452" s="46"/>
      <c r="G452" s="46"/>
      <c r="H452" s="47"/>
      <c r="I452" s="132"/>
    </row>
    <row r="453" spans="1:9" s="20" customFormat="1" ht="129.6" x14ac:dyDescent="0.3">
      <c r="A453" s="60"/>
      <c r="B453" s="57" t="s">
        <v>365</v>
      </c>
      <c r="C453" s="5"/>
      <c r="D453" s="70"/>
      <c r="E453" s="5"/>
      <c r="F453" s="46"/>
      <c r="G453" s="46"/>
      <c r="H453" s="47"/>
      <c r="I453" s="132"/>
    </row>
    <row r="454" spans="1:9" s="20" customFormat="1" x14ac:dyDescent="0.3">
      <c r="A454" s="60"/>
      <c r="B454" s="70"/>
      <c r="C454" s="5"/>
      <c r="D454" s="5"/>
      <c r="E454" s="5"/>
      <c r="F454" s="46"/>
      <c r="G454" s="46"/>
      <c r="H454" s="47"/>
      <c r="I454" s="132"/>
    </row>
    <row r="455" spans="1:9" s="20" customFormat="1" ht="14.55" customHeight="1" x14ac:dyDescent="0.3">
      <c r="A455" s="60">
        <v>56</v>
      </c>
      <c r="B455" s="205" t="s">
        <v>366</v>
      </c>
      <c r="C455" s="138" t="s">
        <v>10</v>
      </c>
      <c r="D455" s="131" t="s">
        <v>11</v>
      </c>
      <c r="E455" s="131">
        <v>20</v>
      </c>
      <c r="F455" s="46">
        <f>IF(C455="x",E455,0)</f>
        <v>20</v>
      </c>
      <c r="G455" s="46"/>
      <c r="H455" s="47"/>
      <c r="I455" s="132"/>
    </row>
    <row r="456" spans="1:9" s="20" customFormat="1" x14ac:dyDescent="0.3">
      <c r="A456" s="60"/>
      <c r="B456" s="205"/>
      <c r="C456" s="138"/>
      <c r="D456" s="131" t="s">
        <v>13</v>
      </c>
      <c r="E456" s="131">
        <v>0</v>
      </c>
      <c r="F456" s="46">
        <f>IF(C456="x",E456,0)</f>
        <v>0</v>
      </c>
      <c r="G456" s="46"/>
      <c r="H456" s="47"/>
      <c r="I456" s="61"/>
    </row>
    <row r="457" spans="1:9" s="20" customFormat="1" x14ac:dyDescent="0.3">
      <c r="A457" s="60"/>
      <c r="B457" s="205"/>
      <c r="C457" s="138"/>
      <c r="D457" s="131" t="s">
        <v>169</v>
      </c>
      <c r="E457" s="131">
        <v>0</v>
      </c>
      <c r="F457" s="46">
        <f>IF(C457="x",E457,0)</f>
        <v>0</v>
      </c>
      <c r="G457" s="46"/>
      <c r="H457" s="47"/>
      <c r="I457" s="61"/>
    </row>
    <row r="458" spans="1:9" s="20" customFormat="1" ht="43.2" x14ac:dyDescent="0.3">
      <c r="A458" s="60"/>
      <c r="B458" s="20" t="s">
        <v>316</v>
      </c>
      <c r="C458" s="5"/>
      <c r="D458" s="5"/>
      <c r="E458" s="5"/>
      <c r="F458" s="46"/>
      <c r="G458" s="46"/>
      <c r="H458" s="47"/>
      <c r="I458" s="94"/>
    </row>
    <row r="459" spans="1:9" s="20" customFormat="1" ht="187.95" customHeight="1" x14ac:dyDescent="0.3">
      <c r="A459" s="60"/>
      <c r="B459" s="57" t="s">
        <v>367</v>
      </c>
      <c r="C459" s="5"/>
      <c r="D459" s="70"/>
      <c r="E459" s="5"/>
      <c r="F459" s="46"/>
      <c r="G459" s="121" t="s">
        <v>368</v>
      </c>
      <c r="H459" s="149" t="s">
        <v>369</v>
      </c>
    </row>
    <row r="460" spans="1:9" s="20" customFormat="1" x14ac:dyDescent="0.3">
      <c r="A460" s="60"/>
      <c r="B460" s="70"/>
      <c r="C460" s="5"/>
      <c r="D460" s="5"/>
      <c r="E460" s="5"/>
      <c r="F460" s="46"/>
      <c r="G460" s="46"/>
      <c r="H460" s="47"/>
      <c r="I460" s="132"/>
    </row>
    <row r="461" spans="1:9" s="20" customFormat="1" ht="14.55" customHeight="1" x14ac:dyDescent="0.3">
      <c r="A461" s="60">
        <v>57</v>
      </c>
      <c r="B461" s="205" t="s">
        <v>370</v>
      </c>
      <c r="C461" s="138" t="s">
        <v>10</v>
      </c>
      <c r="D461" s="131" t="s">
        <v>11</v>
      </c>
      <c r="E461" s="131">
        <v>20</v>
      </c>
      <c r="F461" s="46">
        <f>IF(C461="x",E461,0)</f>
        <v>20</v>
      </c>
      <c r="G461" s="46"/>
      <c r="H461" s="47"/>
      <c r="I461" s="132"/>
    </row>
    <row r="462" spans="1:9" s="20" customFormat="1" x14ac:dyDescent="0.3">
      <c r="A462" s="60"/>
      <c r="B462" s="205"/>
      <c r="C462" s="138"/>
      <c r="D462" s="131" t="s">
        <v>13</v>
      </c>
      <c r="E462" s="131">
        <v>0</v>
      </c>
      <c r="F462" s="46">
        <f>IF(C462="x",E462,0)</f>
        <v>0</v>
      </c>
      <c r="G462" s="46"/>
      <c r="H462" s="47"/>
      <c r="I462" s="61"/>
    </row>
    <row r="463" spans="1:9" s="20" customFormat="1" x14ac:dyDescent="0.3">
      <c r="A463" s="60"/>
      <c r="B463" s="205"/>
      <c r="C463" s="138"/>
      <c r="D463" s="131" t="s">
        <v>169</v>
      </c>
      <c r="E463" s="131">
        <v>0</v>
      </c>
      <c r="F463" s="46">
        <f>IF(C463="x",E463,0)</f>
        <v>0</v>
      </c>
      <c r="G463" s="46"/>
      <c r="H463" s="47"/>
      <c r="I463" s="61"/>
    </row>
    <row r="464" spans="1:9" s="20" customFormat="1" ht="43.2" x14ac:dyDescent="0.3">
      <c r="A464" s="60"/>
      <c r="B464" s="20" t="s">
        <v>316</v>
      </c>
      <c r="C464" s="5"/>
      <c r="D464" s="5"/>
      <c r="E464" s="5"/>
      <c r="F464" s="46"/>
      <c r="G464" s="46"/>
      <c r="H464" s="47"/>
      <c r="I464" s="94"/>
    </row>
    <row r="465" spans="1:9" s="20" customFormat="1" ht="129" customHeight="1" x14ac:dyDescent="0.3">
      <c r="A465" s="60"/>
      <c r="B465" s="57" t="s">
        <v>371</v>
      </c>
      <c r="C465" s="5"/>
      <c r="D465" s="70"/>
      <c r="E465" s="5"/>
      <c r="F465" s="46"/>
      <c r="G465" s="46"/>
      <c r="H465" s="47"/>
      <c r="I465" s="132"/>
    </row>
    <row r="466" spans="1:9" s="20" customFormat="1" x14ac:dyDescent="0.3">
      <c r="A466" s="60"/>
      <c r="B466" s="70"/>
      <c r="C466" s="5"/>
      <c r="D466" s="5"/>
      <c r="E466" s="5"/>
      <c r="F466" s="46"/>
      <c r="G466" s="46"/>
      <c r="H466" s="47"/>
      <c r="I466" s="132"/>
    </row>
    <row r="467" spans="1:9" s="20" customFormat="1" ht="14.55" customHeight="1" x14ac:dyDescent="0.3">
      <c r="A467" s="60">
        <v>58</v>
      </c>
      <c r="B467" s="205" t="s">
        <v>372</v>
      </c>
      <c r="C467" s="138" t="s">
        <v>10</v>
      </c>
      <c r="D467" s="131" t="s">
        <v>11</v>
      </c>
      <c r="E467" s="131">
        <v>20</v>
      </c>
      <c r="F467" s="46">
        <f>IF(C467="x",E467,0)</f>
        <v>20</v>
      </c>
      <c r="G467" s="46"/>
      <c r="H467" s="47"/>
      <c r="I467" s="132"/>
    </row>
    <row r="468" spans="1:9" s="20" customFormat="1" x14ac:dyDescent="0.3">
      <c r="A468" s="60"/>
      <c r="B468" s="205"/>
      <c r="C468" s="138"/>
      <c r="D468" s="131" t="s">
        <v>13</v>
      </c>
      <c r="E468" s="131">
        <v>0</v>
      </c>
      <c r="F468" s="46">
        <f>IF(C468="x",E468,0)</f>
        <v>0</v>
      </c>
      <c r="G468" s="46"/>
      <c r="H468" s="47"/>
      <c r="I468" s="61"/>
    </row>
    <row r="469" spans="1:9" s="20" customFormat="1" ht="29.55" customHeight="1" x14ac:dyDescent="0.3">
      <c r="A469" s="60"/>
      <c r="B469" s="205"/>
      <c r="C469" s="138"/>
      <c r="D469" s="131" t="s">
        <v>169</v>
      </c>
      <c r="E469" s="131">
        <v>0</v>
      </c>
      <c r="F469" s="46">
        <f>IF(C469="x",E469,0)</f>
        <v>0</v>
      </c>
      <c r="G469" s="46"/>
      <c r="H469" s="47"/>
      <c r="I469" s="61"/>
    </row>
    <row r="470" spans="1:9" s="20" customFormat="1" ht="43.2" x14ac:dyDescent="0.3">
      <c r="A470" s="60"/>
      <c r="B470" s="20" t="s">
        <v>316</v>
      </c>
      <c r="C470" s="5"/>
      <c r="D470" s="5"/>
      <c r="E470" s="5"/>
      <c r="F470" s="46"/>
      <c r="G470" s="46"/>
      <c r="H470" s="47"/>
      <c r="I470" s="94"/>
    </row>
    <row r="471" spans="1:9" s="20" customFormat="1" ht="144" customHeight="1" x14ac:dyDescent="0.3">
      <c r="A471" s="60"/>
      <c r="B471" s="57" t="s">
        <v>373</v>
      </c>
      <c r="C471" s="5"/>
      <c r="D471" s="70"/>
      <c r="E471" s="5"/>
      <c r="F471" s="46"/>
      <c r="G471" s="46"/>
      <c r="H471" s="47"/>
      <c r="I471" s="132"/>
    </row>
    <row r="472" spans="1:9" x14ac:dyDescent="0.3">
      <c r="B472" s="70"/>
      <c r="D472" s="5"/>
      <c r="E472" s="5"/>
      <c r="F472" s="46"/>
      <c r="G472" s="46"/>
      <c r="H472" s="47"/>
      <c r="I472" s="156"/>
    </row>
    <row r="473" spans="1:9" x14ac:dyDescent="0.3">
      <c r="B473" s="139" t="s">
        <v>374</v>
      </c>
      <c r="C473" s="140"/>
      <c r="D473" s="140"/>
      <c r="E473" s="140"/>
      <c r="F473" s="158"/>
      <c r="G473" s="140"/>
      <c r="H473" s="142"/>
      <c r="I473" s="140"/>
    </row>
    <row r="474" spans="1:9" x14ac:dyDescent="0.3">
      <c r="B474" s="159"/>
      <c r="F474" s="115"/>
      <c r="G474" s="21"/>
      <c r="H474" s="116"/>
      <c r="I474" s="3"/>
    </row>
    <row r="475" spans="1:9" x14ac:dyDescent="0.3">
      <c r="F475" s="46"/>
      <c r="G475" s="46"/>
      <c r="H475" s="47"/>
      <c r="I475" s="156"/>
    </row>
    <row r="476" spans="1:9" ht="25.8" x14ac:dyDescent="0.3">
      <c r="A476" s="160"/>
      <c r="B476" s="161" t="s">
        <v>375</v>
      </c>
      <c r="C476" s="162"/>
      <c r="D476" s="162"/>
      <c r="E476" s="162"/>
      <c r="F476" s="163">
        <f>SUM(F479,F599,F676,F737)</f>
        <v>582</v>
      </c>
      <c r="G476" s="162"/>
      <c r="H476" s="164"/>
      <c r="I476" s="162"/>
    </row>
    <row r="477" spans="1:9" ht="172.8" x14ac:dyDescent="0.3">
      <c r="B477" s="3" t="s">
        <v>376</v>
      </c>
      <c r="E477" s="115"/>
      <c r="F477" s="46"/>
      <c r="G477" s="46"/>
      <c r="H477" s="47"/>
    </row>
    <row r="478" spans="1:9" x14ac:dyDescent="0.3">
      <c r="B478" s="122" t="s">
        <v>3</v>
      </c>
      <c r="C478" s="121"/>
      <c r="D478" s="122" t="s">
        <v>4</v>
      </c>
      <c r="E478" s="165"/>
      <c r="F478" s="165"/>
      <c r="G478" s="165"/>
      <c r="H478" s="166"/>
      <c r="I478" s="127" t="s">
        <v>5</v>
      </c>
    </row>
    <row r="479" spans="1:9" ht="15.6" x14ac:dyDescent="0.3">
      <c r="B479" s="167" t="s">
        <v>377</v>
      </c>
      <c r="C479" s="168"/>
      <c r="D479" s="168"/>
      <c r="E479" s="168"/>
      <c r="F479" s="169">
        <f>SUM(F480:F598)</f>
        <v>200</v>
      </c>
      <c r="G479" s="168"/>
      <c r="H479" s="170"/>
      <c r="I479" s="168"/>
    </row>
    <row r="480" spans="1:9" x14ac:dyDescent="0.3">
      <c r="A480" s="60">
        <v>59</v>
      </c>
      <c r="B480" s="205" t="s">
        <v>378</v>
      </c>
      <c r="C480" s="51" t="s">
        <v>10</v>
      </c>
      <c r="D480" s="5" t="s">
        <v>11</v>
      </c>
      <c r="E480" s="111">
        <v>20</v>
      </c>
      <c r="F480" s="46">
        <f>IF(C480="x",E480,0)</f>
        <v>20</v>
      </c>
      <c r="G480" s="46"/>
      <c r="H480" s="47"/>
      <c r="I480" s="207"/>
    </row>
    <row r="481" spans="1:9" x14ac:dyDescent="0.3">
      <c r="A481" s="60"/>
      <c r="B481" s="205"/>
      <c r="C481" s="51"/>
      <c r="D481" s="5" t="s">
        <v>13</v>
      </c>
      <c r="E481" s="111">
        <v>0</v>
      </c>
      <c r="F481" s="46">
        <f>IF(C481="x",E481,0)</f>
        <v>0</v>
      </c>
      <c r="G481" s="46"/>
      <c r="H481" s="47"/>
      <c r="I481" s="207"/>
    </row>
    <row r="482" spans="1:9" ht="28.8" x14ac:dyDescent="0.3">
      <c r="A482" s="60"/>
      <c r="B482" s="20" t="s">
        <v>379</v>
      </c>
      <c r="D482" s="20"/>
      <c r="E482" s="111"/>
      <c r="F482" s="46"/>
      <c r="G482" s="46"/>
      <c r="H482" s="47"/>
      <c r="I482" s="61"/>
    </row>
    <row r="483" spans="1:9" ht="331.2" x14ac:dyDescent="0.3">
      <c r="B483" s="57" t="s">
        <v>380</v>
      </c>
      <c r="D483" s="20"/>
      <c r="E483" s="111"/>
      <c r="F483" s="46"/>
      <c r="G483" s="46"/>
      <c r="H483" s="47"/>
    </row>
    <row r="484" spans="1:9" x14ac:dyDescent="0.3">
      <c r="B484" s="20"/>
      <c r="D484" s="20"/>
      <c r="E484" s="111"/>
      <c r="F484" s="46"/>
      <c r="G484" s="46"/>
      <c r="H484" s="47"/>
      <c r="I484" s="61"/>
    </row>
    <row r="485" spans="1:9" x14ac:dyDescent="0.3">
      <c r="A485" s="60">
        <v>60</v>
      </c>
      <c r="B485" s="205" t="s">
        <v>381</v>
      </c>
      <c r="C485" s="51" t="s">
        <v>10</v>
      </c>
      <c r="D485" s="5" t="s">
        <v>11</v>
      </c>
      <c r="E485" s="111">
        <v>10</v>
      </c>
      <c r="F485" s="46">
        <f>IF(C485="x",E485,0)</f>
        <v>10</v>
      </c>
      <c r="G485" s="46"/>
      <c r="H485" s="47"/>
      <c r="I485" s="207"/>
    </row>
    <row r="486" spans="1:9" x14ac:dyDescent="0.3">
      <c r="A486" s="60"/>
      <c r="B486" s="205"/>
      <c r="C486" s="51"/>
      <c r="D486" s="5" t="s">
        <v>31</v>
      </c>
      <c r="E486" s="111">
        <v>0</v>
      </c>
      <c r="F486" s="46">
        <f>IF(C486="x",E486,0)</f>
        <v>0</v>
      </c>
      <c r="G486" s="46"/>
      <c r="H486" s="47"/>
      <c r="I486" s="207"/>
    </row>
    <row r="487" spans="1:9" x14ac:dyDescent="0.3">
      <c r="A487" s="60"/>
      <c r="B487" s="20"/>
      <c r="D487" s="20"/>
      <c r="E487" s="111"/>
      <c r="F487" s="46"/>
      <c r="G487" s="46"/>
      <c r="H487" s="47"/>
      <c r="I487" s="61"/>
    </row>
    <row r="488" spans="1:9" x14ac:dyDescent="0.3">
      <c r="A488" s="60">
        <v>61</v>
      </c>
      <c r="B488" s="205" t="s">
        <v>382</v>
      </c>
      <c r="C488" s="51" t="s">
        <v>10</v>
      </c>
      <c r="D488" s="5" t="s">
        <v>11</v>
      </c>
      <c r="E488" s="111">
        <v>10</v>
      </c>
      <c r="F488" s="46">
        <f>IF(C488="x",E488,0)</f>
        <v>10</v>
      </c>
      <c r="G488" s="46"/>
      <c r="H488" s="47"/>
      <c r="I488" s="207"/>
    </row>
    <row r="489" spans="1:9" x14ac:dyDescent="0.3">
      <c r="A489" s="60"/>
      <c r="B489" s="205"/>
      <c r="C489" s="51"/>
      <c r="D489" s="5" t="s">
        <v>13</v>
      </c>
      <c r="E489" s="111">
        <v>0</v>
      </c>
      <c r="F489" s="46">
        <f>IF(C489="x",E489,0)</f>
        <v>0</v>
      </c>
      <c r="G489" s="46"/>
      <c r="H489" s="47"/>
      <c r="I489" s="207"/>
    </row>
    <row r="490" spans="1:9" x14ac:dyDescent="0.3">
      <c r="B490" s="20"/>
      <c r="D490" s="20"/>
      <c r="E490" s="111"/>
      <c r="F490" s="46"/>
      <c r="G490" s="46"/>
      <c r="H490" s="47"/>
      <c r="I490" s="61"/>
    </row>
    <row r="491" spans="1:9" x14ac:dyDescent="0.3">
      <c r="A491" s="60" t="s">
        <v>383</v>
      </c>
      <c r="B491" s="205" t="s">
        <v>384</v>
      </c>
      <c r="C491" s="51" t="s">
        <v>10</v>
      </c>
      <c r="D491" s="5" t="s">
        <v>11</v>
      </c>
      <c r="E491" s="111">
        <v>10</v>
      </c>
      <c r="F491" s="46">
        <f>IF(C491="x",E491,0)</f>
        <v>10</v>
      </c>
      <c r="G491" s="46"/>
      <c r="H491" s="47"/>
      <c r="I491" s="207"/>
    </row>
    <row r="492" spans="1:9" x14ac:dyDescent="0.3">
      <c r="A492" s="60"/>
      <c r="B492" s="205"/>
      <c r="C492" s="51"/>
      <c r="D492" s="5" t="s">
        <v>31</v>
      </c>
      <c r="E492" s="111">
        <v>0</v>
      </c>
      <c r="F492" s="46">
        <f>IF(C492="x",E492,0)</f>
        <v>0</v>
      </c>
      <c r="G492" s="46"/>
      <c r="H492" s="47"/>
      <c r="I492" s="207"/>
    </row>
    <row r="493" spans="1:9" x14ac:dyDescent="0.3">
      <c r="A493" s="60"/>
      <c r="B493" s="20"/>
      <c r="D493" s="20"/>
      <c r="E493" s="111"/>
      <c r="F493" s="46"/>
      <c r="G493" s="46"/>
      <c r="H493" s="47"/>
      <c r="I493" s="61"/>
    </row>
    <row r="494" spans="1:9" x14ac:dyDescent="0.3">
      <c r="A494" s="1" t="s">
        <v>385</v>
      </c>
      <c r="B494" s="205" t="s">
        <v>386</v>
      </c>
      <c r="C494" s="51" t="s">
        <v>10</v>
      </c>
      <c r="D494" s="5" t="s">
        <v>11</v>
      </c>
      <c r="E494" s="111">
        <v>10</v>
      </c>
      <c r="F494" s="46">
        <f>IF(C494="x",E494,0)</f>
        <v>10</v>
      </c>
      <c r="G494" s="46"/>
      <c r="H494" s="47"/>
      <c r="I494" s="207"/>
    </row>
    <row r="495" spans="1:9" x14ac:dyDescent="0.3">
      <c r="B495" s="205"/>
      <c r="C495" s="51"/>
      <c r="D495" s="5" t="s">
        <v>13</v>
      </c>
      <c r="E495" s="111">
        <v>0</v>
      </c>
      <c r="F495" s="46">
        <f>IF(C495="x",E495,0)</f>
        <v>0</v>
      </c>
      <c r="G495" s="46"/>
      <c r="H495" s="47"/>
      <c r="I495" s="207"/>
    </row>
    <row r="496" spans="1:9" x14ac:dyDescent="0.3">
      <c r="A496" s="60"/>
      <c r="B496" s="20"/>
      <c r="D496" s="20"/>
      <c r="E496" s="111"/>
      <c r="F496" s="46"/>
      <c r="G496" s="46"/>
      <c r="H496" s="47"/>
      <c r="I496" s="61"/>
    </row>
    <row r="497" spans="1:9" x14ac:dyDescent="0.3">
      <c r="A497" s="1">
        <v>63</v>
      </c>
      <c r="B497" s="205" t="s">
        <v>387</v>
      </c>
      <c r="C497" s="51" t="s">
        <v>10</v>
      </c>
      <c r="D497" s="5" t="s">
        <v>11</v>
      </c>
      <c r="E497" s="111">
        <v>10</v>
      </c>
      <c r="F497" s="46">
        <f>IF(C497="x",E497,0)</f>
        <v>10</v>
      </c>
      <c r="G497" s="46"/>
      <c r="H497" s="47"/>
      <c r="I497" s="207"/>
    </row>
    <row r="498" spans="1:9" x14ac:dyDescent="0.3">
      <c r="B498" s="205"/>
      <c r="C498" s="51"/>
      <c r="D498" s="5" t="s">
        <v>13</v>
      </c>
      <c r="E498" s="111">
        <v>0</v>
      </c>
      <c r="F498" s="46">
        <f>IF(C498="x",E498,0)</f>
        <v>0</v>
      </c>
      <c r="G498" s="46"/>
      <c r="H498" s="47"/>
      <c r="I498" s="207"/>
    </row>
    <row r="499" spans="1:9" x14ac:dyDescent="0.3">
      <c r="A499" s="60"/>
      <c r="B499" s="20" t="s">
        <v>388</v>
      </c>
      <c r="D499" s="20"/>
      <c r="E499" s="111"/>
      <c r="F499" s="46"/>
      <c r="G499" s="46"/>
      <c r="H499" s="47"/>
      <c r="I499" s="61"/>
    </row>
    <row r="500" spans="1:9" ht="28.8" x14ac:dyDescent="0.3">
      <c r="B500" s="57" t="s">
        <v>389</v>
      </c>
      <c r="D500" s="20"/>
      <c r="E500" s="111"/>
      <c r="F500" s="46"/>
      <c r="G500" s="46"/>
      <c r="H500" s="47"/>
    </row>
    <row r="501" spans="1:9" x14ac:dyDescent="0.3">
      <c r="B501" s="62"/>
      <c r="D501" s="20"/>
      <c r="E501" s="111"/>
      <c r="F501" s="46"/>
      <c r="G501" s="46"/>
      <c r="H501" s="47"/>
    </row>
    <row r="502" spans="1:9" s="20" customFormat="1" x14ac:dyDescent="0.3">
      <c r="A502" s="60">
        <v>64</v>
      </c>
      <c r="B502" s="205" t="s">
        <v>390</v>
      </c>
      <c r="C502" s="51" t="s">
        <v>10</v>
      </c>
      <c r="D502" s="5" t="s">
        <v>11</v>
      </c>
      <c r="E502" s="111">
        <v>10</v>
      </c>
      <c r="F502" s="46">
        <f>IF(C502="x",E502,0)</f>
        <v>10</v>
      </c>
      <c r="G502" s="46"/>
      <c r="H502" s="47"/>
      <c r="I502" s="207"/>
    </row>
    <row r="503" spans="1:9" s="20" customFormat="1" x14ac:dyDescent="0.3">
      <c r="A503" s="60"/>
      <c r="B503" s="205"/>
      <c r="C503" s="51"/>
      <c r="D503" s="5" t="s">
        <v>13</v>
      </c>
      <c r="E503" s="111">
        <v>0</v>
      </c>
      <c r="F503" s="46">
        <f>IF(C503="x",E503,0)</f>
        <v>0</v>
      </c>
      <c r="G503" s="46"/>
      <c r="H503" s="47"/>
      <c r="I503" s="207"/>
    </row>
    <row r="504" spans="1:9" s="20" customFormat="1" x14ac:dyDescent="0.3">
      <c r="A504" s="60"/>
      <c r="B504" s="20" t="s">
        <v>388</v>
      </c>
      <c r="C504" s="5"/>
      <c r="E504" s="111"/>
      <c r="F504" s="46"/>
      <c r="G504" s="46"/>
      <c r="H504" s="47"/>
      <c r="I504" s="61"/>
    </row>
    <row r="505" spans="1:9" s="20" customFormat="1" x14ac:dyDescent="0.3">
      <c r="A505" s="60"/>
      <c r="B505" s="57" t="s">
        <v>391</v>
      </c>
      <c r="C505" s="5"/>
      <c r="E505" s="111"/>
      <c r="F505" s="46"/>
      <c r="G505" s="46"/>
      <c r="H505" s="47"/>
      <c r="I505" s="61"/>
    </row>
    <row r="506" spans="1:9" x14ac:dyDescent="0.3">
      <c r="B506" s="62"/>
      <c r="D506" s="20"/>
      <c r="E506" s="111"/>
      <c r="F506" s="46"/>
      <c r="G506" s="46"/>
      <c r="H506" s="47"/>
    </row>
    <row r="507" spans="1:9" s="65" customFormat="1" x14ac:dyDescent="0.3">
      <c r="A507" s="42">
        <v>65</v>
      </c>
      <c r="B507" s="205" t="s">
        <v>392</v>
      </c>
      <c r="C507" s="43"/>
      <c r="D507" s="44" t="s">
        <v>11</v>
      </c>
      <c r="E507" s="46">
        <v>10</v>
      </c>
      <c r="F507" s="46">
        <f>IF(C507="x",E507,0)</f>
        <v>0</v>
      </c>
      <c r="G507" s="46"/>
      <c r="H507" s="47"/>
      <c r="I507" s="207" t="s">
        <v>393</v>
      </c>
    </row>
    <row r="508" spans="1:9" s="65" customFormat="1" x14ac:dyDescent="0.3">
      <c r="A508" s="68"/>
      <c r="B508" s="205"/>
      <c r="C508" s="51" t="s">
        <v>10</v>
      </c>
      <c r="D508" s="5" t="s">
        <v>13</v>
      </c>
      <c r="E508" s="111">
        <v>0</v>
      </c>
      <c r="F508" s="46">
        <f>IF(C508="x",E508,0)</f>
        <v>0</v>
      </c>
      <c r="G508" s="46"/>
      <c r="H508" s="47"/>
      <c r="I508" s="207"/>
    </row>
    <row r="509" spans="1:9" s="65" customFormat="1" x14ac:dyDescent="0.3">
      <c r="A509" s="68"/>
      <c r="B509" s="20" t="s">
        <v>388</v>
      </c>
      <c r="C509" s="5"/>
      <c r="D509" s="20"/>
      <c r="E509" s="171"/>
      <c r="F509" s="46"/>
      <c r="G509" s="46"/>
      <c r="H509" s="47"/>
      <c r="I509" s="67"/>
    </row>
    <row r="510" spans="1:9" s="65" customFormat="1" x14ac:dyDescent="0.3">
      <c r="A510" s="68"/>
      <c r="B510" s="57" t="s">
        <v>149</v>
      </c>
      <c r="C510" s="5"/>
      <c r="D510" s="20"/>
      <c r="E510" s="171"/>
      <c r="F510" s="46"/>
      <c r="G510" s="46"/>
      <c r="H510" s="47"/>
      <c r="I510" s="67"/>
    </row>
    <row r="511" spans="1:9" x14ac:dyDescent="0.3">
      <c r="B511" s="62"/>
      <c r="D511" s="20"/>
      <c r="E511" s="111"/>
      <c r="F511" s="46">
        <f>IF(C511="x",E511,0)</f>
        <v>0</v>
      </c>
      <c r="G511" s="46"/>
      <c r="H511" s="47"/>
    </row>
    <row r="512" spans="1:9" x14ac:dyDescent="0.3">
      <c r="A512" s="42" t="s">
        <v>394</v>
      </c>
      <c r="B512" s="205" t="s">
        <v>395</v>
      </c>
      <c r="C512" s="43" t="s">
        <v>10</v>
      </c>
      <c r="D512" s="44" t="s">
        <v>11</v>
      </c>
      <c r="E512" s="46">
        <v>10</v>
      </c>
      <c r="F512" s="46">
        <f>IF(C512="x",E512,0)</f>
        <v>10</v>
      </c>
      <c r="G512" s="46"/>
      <c r="H512" s="47"/>
      <c r="I512" s="207" t="s">
        <v>396</v>
      </c>
    </row>
    <row r="513" spans="1:9" ht="34.5" customHeight="1" x14ac:dyDescent="0.3">
      <c r="A513" s="60"/>
      <c r="B513" s="205"/>
      <c r="C513" s="51"/>
      <c r="D513" s="5" t="s">
        <v>13</v>
      </c>
      <c r="E513" s="111">
        <v>0</v>
      </c>
      <c r="F513" s="46">
        <f>IF(C513="x",E513,0)</f>
        <v>0</v>
      </c>
      <c r="G513" s="46"/>
      <c r="H513" s="47"/>
      <c r="I513" s="207"/>
    </row>
    <row r="514" spans="1:9" x14ac:dyDescent="0.3">
      <c r="A514" s="60"/>
      <c r="B514" s="20" t="s">
        <v>388</v>
      </c>
      <c r="D514" s="20"/>
      <c r="E514" s="111"/>
      <c r="F514" s="46"/>
      <c r="G514" s="46"/>
      <c r="H514" s="47"/>
    </row>
    <row r="515" spans="1:9" ht="28.8" x14ac:dyDescent="0.3">
      <c r="A515" s="60"/>
      <c r="B515" s="57" t="s">
        <v>397</v>
      </c>
      <c r="D515" s="20"/>
      <c r="E515" s="111"/>
      <c r="F515" s="46"/>
      <c r="G515" s="46"/>
      <c r="H515" s="47"/>
    </row>
    <row r="516" spans="1:9" x14ac:dyDescent="0.3">
      <c r="A516" s="60"/>
      <c r="B516" s="62"/>
      <c r="D516" s="20"/>
      <c r="E516" s="111"/>
      <c r="F516" s="46"/>
      <c r="G516" s="46"/>
      <c r="H516" s="47"/>
    </row>
    <row r="517" spans="1:9" x14ac:dyDescent="0.3">
      <c r="A517" s="42" t="s">
        <v>398</v>
      </c>
      <c r="B517" s="205" t="s">
        <v>399</v>
      </c>
      <c r="C517" s="43" t="s">
        <v>10</v>
      </c>
      <c r="D517" s="44" t="s">
        <v>11</v>
      </c>
      <c r="E517" s="46">
        <v>10</v>
      </c>
      <c r="F517" s="46">
        <f>IF(C517="x",E517,0)</f>
        <v>10</v>
      </c>
      <c r="G517" s="46"/>
      <c r="H517" s="47"/>
      <c r="I517" s="207" t="s">
        <v>400</v>
      </c>
    </row>
    <row r="518" spans="1:9" x14ac:dyDescent="0.3">
      <c r="A518" s="60"/>
      <c r="B518" s="205"/>
      <c r="C518" s="51"/>
      <c r="D518" s="5" t="s">
        <v>13</v>
      </c>
      <c r="E518" s="111">
        <v>0</v>
      </c>
      <c r="F518" s="46">
        <f>IF(C518="x",E518,0)</f>
        <v>0</v>
      </c>
      <c r="G518" s="46"/>
      <c r="H518" s="47"/>
      <c r="I518" s="207"/>
    </row>
    <row r="519" spans="1:9" x14ac:dyDescent="0.3">
      <c r="A519" s="60"/>
      <c r="B519" s="20" t="s">
        <v>388</v>
      </c>
      <c r="D519" s="20"/>
      <c r="E519" s="111"/>
      <c r="F519" s="46"/>
      <c r="G519" s="46"/>
      <c r="H519" s="47"/>
      <c r="I519" s="61"/>
    </row>
    <row r="520" spans="1:9" ht="144" x14ac:dyDescent="0.3">
      <c r="A520" s="60"/>
      <c r="B520" s="57" t="s">
        <v>401</v>
      </c>
      <c r="D520" s="20"/>
      <c r="E520" s="111"/>
      <c r="F520" s="46"/>
      <c r="G520" s="46"/>
      <c r="H520" s="47"/>
      <c r="I520" s="61"/>
    </row>
    <row r="521" spans="1:9" x14ac:dyDescent="0.3">
      <c r="A521" s="60"/>
      <c r="B521" s="20"/>
      <c r="D521" s="20"/>
      <c r="E521" s="111"/>
      <c r="F521" s="46"/>
      <c r="G521" s="46"/>
      <c r="H521" s="47"/>
      <c r="I521" s="61"/>
    </row>
    <row r="522" spans="1:9" x14ac:dyDescent="0.3">
      <c r="A522" s="60" t="s">
        <v>402</v>
      </c>
      <c r="B522" s="205" t="s">
        <v>403</v>
      </c>
      <c r="C522" s="51"/>
      <c r="D522" s="5" t="s">
        <v>11</v>
      </c>
      <c r="E522" s="111">
        <v>10</v>
      </c>
      <c r="F522" s="46">
        <f>IF(C522="x",E522,0)</f>
        <v>0</v>
      </c>
      <c r="G522" s="46"/>
      <c r="H522" s="47"/>
      <c r="I522" s="207" t="s">
        <v>404</v>
      </c>
    </row>
    <row r="523" spans="1:9" x14ac:dyDescent="0.3">
      <c r="A523" s="60"/>
      <c r="B523" s="205"/>
      <c r="C523" s="51" t="s">
        <v>10</v>
      </c>
      <c r="D523" s="5" t="s">
        <v>13</v>
      </c>
      <c r="E523" s="111">
        <v>0</v>
      </c>
      <c r="F523" s="46">
        <f>IF(C523="x",E523,0)</f>
        <v>0</v>
      </c>
      <c r="G523" s="46"/>
      <c r="H523" s="47"/>
      <c r="I523" s="207"/>
    </row>
    <row r="524" spans="1:9" x14ac:dyDescent="0.3">
      <c r="A524" s="60"/>
      <c r="B524" s="20" t="s">
        <v>388</v>
      </c>
      <c r="D524" s="20"/>
      <c r="E524" s="111"/>
      <c r="F524" s="46"/>
      <c r="G524" s="46"/>
      <c r="H524" s="47"/>
      <c r="I524" s="61"/>
    </row>
    <row r="525" spans="1:9" ht="43.2" x14ac:dyDescent="0.3">
      <c r="A525" s="60"/>
      <c r="B525" s="57" t="s">
        <v>405</v>
      </c>
      <c r="D525" s="20"/>
      <c r="E525" s="111"/>
      <c r="F525" s="46"/>
      <c r="G525" s="46"/>
      <c r="H525" s="47"/>
    </row>
    <row r="526" spans="1:9" x14ac:dyDescent="0.3">
      <c r="B526" s="62"/>
      <c r="D526" s="20"/>
      <c r="E526" s="111"/>
      <c r="F526" s="46"/>
      <c r="G526" s="46"/>
      <c r="H526" s="47"/>
    </row>
    <row r="527" spans="1:9" s="20" customFormat="1" x14ac:dyDescent="0.3">
      <c r="A527" s="60">
        <v>67</v>
      </c>
      <c r="B527" s="205" t="s">
        <v>406</v>
      </c>
      <c r="C527" s="51" t="s">
        <v>10</v>
      </c>
      <c r="D527" s="5" t="s">
        <v>11</v>
      </c>
      <c r="E527" s="111">
        <v>10</v>
      </c>
      <c r="F527" s="46">
        <f>IF(C527="x",E527,0)</f>
        <v>10</v>
      </c>
      <c r="G527" s="46"/>
      <c r="H527" s="47"/>
      <c r="I527" s="207"/>
    </row>
    <row r="528" spans="1:9" s="20" customFormat="1" x14ac:dyDescent="0.3">
      <c r="A528" s="60"/>
      <c r="B528" s="205"/>
      <c r="C528" s="51"/>
      <c r="D528" s="5" t="s">
        <v>13</v>
      </c>
      <c r="E528" s="111">
        <v>0</v>
      </c>
      <c r="F528" s="46">
        <f>IF(C528="x",E528,0)</f>
        <v>0</v>
      </c>
      <c r="G528" s="46"/>
      <c r="H528" s="47"/>
      <c r="I528" s="207"/>
    </row>
    <row r="529" spans="1:9" s="20" customFormat="1" x14ac:dyDescent="0.3">
      <c r="A529" s="60"/>
      <c r="B529" s="20" t="s">
        <v>388</v>
      </c>
      <c r="C529" s="5"/>
      <c r="E529" s="111"/>
      <c r="F529" s="46"/>
      <c r="G529" s="46"/>
      <c r="H529" s="47"/>
      <c r="I529" s="61"/>
    </row>
    <row r="530" spans="1:9" s="20" customFormat="1" ht="28.8" x14ac:dyDescent="0.3">
      <c r="A530" s="60"/>
      <c r="B530" s="57" t="s">
        <v>407</v>
      </c>
      <c r="C530" s="5"/>
      <c r="E530" s="111"/>
      <c r="F530" s="46"/>
      <c r="G530" s="46"/>
      <c r="H530" s="47"/>
      <c r="I530" s="61"/>
    </row>
    <row r="531" spans="1:9" s="65" customFormat="1" x14ac:dyDescent="0.3">
      <c r="A531" s="68"/>
      <c r="B531" s="69"/>
      <c r="C531" s="5"/>
      <c r="E531" s="171"/>
      <c r="F531" s="46"/>
      <c r="G531" s="46"/>
      <c r="H531" s="47"/>
      <c r="I531" s="67"/>
    </row>
    <row r="532" spans="1:9" x14ac:dyDescent="0.3">
      <c r="A532" s="60">
        <v>68</v>
      </c>
      <c r="B532" s="205" t="s">
        <v>408</v>
      </c>
      <c r="C532" s="51" t="s">
        <v>10</v>
      </c>
      <c r="D532" s="5" t="s">
        <v>11</v>
      </c>
      <c r="E532" s="111">
        <v>10</v>
      </c>
      <c r="F532" s="46">
        <f>IF(C532="x",E532,0)</f>
        <v>10</v>
      </c>
      <c r="G532" s="46"/>
      <c r="H532" s="47"/>
      <c r="I532" s="207"/>
    </row>
    <row r="533" spans="1:9" x14ac:dyDescent="0.3">
      <c r="A533" s="60"/>
      <c r="B533" s="205"/>
      <c r="C533" s="51"/>
      <c r="D533" s="5" t="s">
        <v>31</v>
      </c>
      <c r="E533" s="111">
        <v>0</v>
      </c>
      <c r="F533" s="46">
        <f>IF(C533="x",E533,0)</f>
        <v>0</v>
      </c>
      <c r="G533" s="46"/>
      <c r="H533" s="47"/>
      <c r="I533" s="207"/>
    </row>
    <row r="534" spans="1:9" x14ac:dyDescent="0.3">
      <c r="B534" s="20" t="s">
        <v>388</v>
      </c>
      <c r="D534" s="20"/>
      <c r="E534" s="111"/>
      <c r="F534" s="46"/>
      <c r="G534" s="46"/>
      <c r="H534" s="47"/>
    </row>
    <row r="535" spans="1:9" ht="187.2" x14ac:dyDescent="0.3">
      <c r="A535" s="60"/>
      <c r="B535" s="57" t="s">
        <v>409</v>
      </c>
      <c r="D535" s="20"/>
      <c r="E535" s="111"/>
      <c r="F535" s="46"/>
      <c r="G535" s="112" t="s">
        <v>410</v>
      </c>
      <c r="H535" s="113" t="s">
        <v>411</v>
      </c>
    </row>
    <row r="536" spans="1:9" s="65" customFormat="1" x14ac:dyDescent="0.3">
      <c r="A536" s="68"/>
      <c r="B536" s="69"/>
      <c r="C536" s="5"/>
      <c r="E536" s="171"/>
      <c r="F536" s="46"/>
      <c r="G536" s="46"/>
      <c r="H536" s="47"/>
      <c r="I536" s="67"/>
    </row>
    <row r="537" spans="1:9" x14ac:dyDescent="0.3">
      <c r="A537" s="42" t="s">
        <v>412</v>
      </c>
      <c r="B537" s="205" t="s">
        <v>413</v>
      </c>
      <c r="C537" s="43" t="s">
        <v>10</v>
      </c>
      <c r="D537" s="44" t="s">
        <v>11</v>
      </c>
      <c r="E537" s="46">
        <v>10</v>
      </c>
      <c r="F537" s="46">
        <f>IF(C537="x",E537,0)</f>
        <v>10</v>
      </c>
      <c r="G537" s="46"/>
      <c r="H537" s="47"/>
      <c r="I537" s="207" t="s">
        <v>414</v>
      </c>
    </row>
    <row r="538" spans="1:9" x14ac:dyDescent="0.3">
      <c r="B538" s="205"/>
      <c r="C538" s="51"/>
      <c r="D538" s="5" t="s">
        <v>13</v>
      </c>
      <c r="E538" s="111">
        <v>0</v>
      </c>
      <c r="F538" s="46">
        <f>IF(C538="x",E538,0)</f>
        <v>0</v>
      </c>
      <c r="G538" s="46"/>
      <c r="H538" s="47"/>
      <c r="I538" s="207"/>
    </row>
    <row r="539" spans="1:9" x14ac:dyDescent="0.3">
      <c r="B539" s="20" t="s">
        <v>388</v>
      </c>
      <c r="D539" s="20"/>
      <c r="E539" s="111"/>
      <c r="F539" s="46"/>
      <c r="G539" s="46"/>
      <c r="H539" s="47"/>
    </row>
    <row r="540" spans="1:9" ht="115.2" x14ac:dyDescent="0.3">
      <c r="B540" s="57" t="s">
        <v>415</v>
      </c>
      <c r="D540" s="20"/>
      <c r="E540" s="111"/>
      <c r="F540" s="46"/>
      <c r="G540" s="46"/>
      <c r="H540" s="47"/>
    </row>
    <row r="541" spans="1:9" x14ac:dyDescent="0.3">
      <c r="B541" s="70"/>
      <c r="D541" s="20"/>
      <c r="E541" s="111"/>
      <c r="F541" s="46"/>
      <c r="G541" s="46"/>
      <c r="H541" s="47"/>
    </row>
    <row r="542" spans="1:9" x14ac:dyDescent="0.3">
      <c r="A542" s="42" t="s">
        <v>416</v>
      </c>
      <c r="B542" s="205" t="s">
        <v>417</v>
      </c>
      <c r="C542" s="43"/>
      <c r="D542" s="131" t="s">
        <v>418</v>
      </c>
      <c r="E542" s="172">
        <v>0</v>
      </c>
      <c r="F542" s="46">
        <f>IF(C542="x",E542,0)</f>
        <v>0</v>
      </c>
      <c r="G542" s="46"/>
      <c r="H542" s="47"/>
      <c r="I542" s="207"/>
    </row>
    <row r="543" spans="1:9" x14ac:dyDescent="0.3">
      <c r="A543" s="60"/>
      <c r="B543" s="205"/>
      <c r="C543" s="51"/>
      <c r="D543" s="131" t="s">
        <v>419</v>
      </c>
      <c r="E543" s="172">
        <v>0</v>
      </c>
      <c r="F543" s="46">
        <f>IF(C543="x",E543,0)</f>
        <v>0</v>
      </c>
      <c r="G543" s="46"/>
      <c r="H543" s="47"/>
      <c r="I543" s="207"/>
    </row>
    <row r="544" spans="1:9" x14ac:dyDescent="0.3">
      <c r="A544" s="60"/>
      <c r="B544" s="205"/>
      <c r="C544" s="51" t="s">
        <v>10</v>
      </c>
      <c r="D544" s="131" t="s">
        <v>420</v>
      </c>
      <c r="E544" s="172">
        <v>0</v>
      </c>
      <c r="F544" s="46">
        <f>IF(C544="x",E544,0)</f>
        <v>0</v>
      </c>
      <c r="G544" s="46"/>
      <c r="H544" s="47"/>
      <c r="I544" s="207"/>
    </row>
    <row r="545" spans="1:9" x14ac:dyDescent="0.3">
      <c r="B545" s="205"/>
      <c r="C545" s="51"/>
      <c r="D545" s="131" t="s">
        <v>421</v>
      </c>
      <c r="E545" s="172">
        <v>0</v>
      </c>
      <c r="F545" s="46">
        <f>IF(C545="x",E545,0)</f>
        <v>0</v>
      </c>
      <c r="G545" s="46"/>
      <c r="H545" s="47"/>
      <c r="I545" s="207"/>
    </row>
    <row r="546" spans="1:9" x14ac:dyDescent="0.3">
      <c r="B546" s="62"/>
      <c r="D546" s="20"/>
      <c r="E546" s="111"/>
      <c r="F546" s="46"/>
      <c r="G546" s="46"/>
      <c r="H546" s="47"/>
    </row>
    <row r="547" spans="1:9" x14ac:dyDescent="0.3">
      <c r="A547" s="1" t="s">
        <v>422</v>
      </c>
      <c r="B547" s="205" t="s">
        <v>423</v>
      </c>
      <c r="C547" s="85"/>
      <c r="D547" s="45" t="s">
        <v>11</v>
      </c>
      <c r="E547" s="46">
        <v>10</v>
      </c>
      <c r="F547" s="46">
        <f>IF(C547="x",E547,0)</f>
        <v>0</v>
      </c>
      <c r="G547" s="46"/>
      <c r="H547" s="47"/>
      <c r="I547" s="206" t="s">
        <v>424</v>
      </c>
    </row>
    <row r="548" spans="1:9" x14ac:dyDescent="0.3">
      <c r="B548" s="205"/>
      <c r="C548" s="85" t="s">
        <v>10</v>
      </c>
      <c r="D548" s="45" t="s">
        <v>13</v>
      </c>
      <c r="E548" s="46">
        <v>0</v>
      </c>
      <c r="F548" s="46">
        <f>IF(C548="x",E548,0)</f>
        <v>0</v>
      </c>
      <c r="G548" s="46"/>
      <c r="H548" s="47"/>
      <c r="I548" s="206"/>
    </row>
    <row r="549" spans="1:9" x14ac:dyDescent="0.3">
      <c r="B549" s="20" t="s">
        <v>388</v>
      </c>
      <c r="D549" s="20"/>
      <c r="E549" s="111"/>
      <c r="F549" s="46"/>
      <c r="G549" s="46"/>
      <c r="H549" s="47"/>
    </row>
    <row r="550" spans="1:9" x14ac:dyDescent="0.3">
      <c r="B550" s="57" t="s">
        <v>425</v>
      </c>
      <c r="D550" s="20"/>
      <c r="E550" s="111"/>
      <c r="F550" s="46"/>
      <c r="G550" s="46"/>
      <c r="H550" s="47"/>
    </row>
    <row r="551" spans="1:9" x14ac:dyDescent="0.3">
      <c r="B551" s="70"/>
      <c r="D551" s="20"/>
      <c r="E551" s="111"/>
      <c r="F551" s="46"/>
      <c r="G551" s="46"/>
      <c r="H551" s="47"/>
      <c r="I551" s="94"/>
    </row>
    <row r="552" spans="1:9" x14ac:dyDescent="0.3">
      <c r="A552" s="1" t="s">
        <v>426</v>
      </c>
      <c r="B552" s="205" t="s">
        <v>427</v>
      </c>
      <c r="C552" s="85"/>
      <c r="D552" s="45" t="s">
        <v>11</v>
      </c>
      <c r="E552" s="46">
        <v>10</v>
      </c>
      <c r="F552" s="46">
        <f>IF(C552="x",E552,0)</f>
        <v>0</v>
      </c>
      <c r="G552" s="46"/>
      <c r="H552" s="47"/>
      <c r="I552" s="206"/>
    </row>
    <row r="553" spans="1:9" x14ac:dyDescent="0.3">
      <c r="B553" s="205"/>
      <c r="C553" s="85" t="s">
        <v>10</v>
      </c>
      <c r="D553" s="45" t="s">
        <v>13</v>
      </c>
      <c r="E553" s="46">
        <v>0</v>
      </c>
      <c r="F553" s="46">
        <f>IF(C553="x",E553,0)</f>
        <v>0</v>
      </c>
      <c r="G553" s="46"/>
      <c r="H553" s="47"/>
      <c r="I553" s="206"/>
    </row>
    <row r="554" spans="1:9" x14ac:dyDescent="0.3">
      <c r="B554" s="20" t="s">
        <v>428</v>
      </c>
      <c r="D554" s="20"/>
      <c r="E554" s="111"/>
      <c r="F554" s="46"/>
      <c r="G554" s="46"/>
      <c r="H554" s="47"/>
    </row>
    <row r="555" spans="1:9" x14ac:dyDescent="0.3">
      <c r="B555" s="57" t="s">
        <v>149</v>
      </c>
      <c r="D555" s="20"/>
      <c r="E555" s="111"/>
      <c r="F555" s="46"/>
      <c r="G555" s="46"/>
      <c r="H555" s="47"/>
    </row>
    <row r="556" spans="1:9" x14ac:dyDescent="0.3">
      <c r="B556" s="70"/>
      <c r="D556" s="20"/>
      <c r="E556" s="111"/>
      <c r="F556" s="46"/>
      <c r="G556" s="46"/>
      <c r="H556" s="47"/>
      <c r="I556" s="94"/>
    </row>
    <row r="557" spans="1:9" x14ac:dyDescent="0.3">
      <c r="A557" s="1" t="s">
        <v>429</v>
      </c>
      <c r="B557" s="205" t="s">
        <v>430</v>
      </c>
      <c r="C557" s="85"/>
      <c r="D557" s="45" t="s">
        <v>183</v>
      </c>
      <c r="E557" s="46">
        <v>15</v>
      </c>
      <c r="F557" s="46">
        <f>IF(C557="x",E557,0)</f>
        <v>0</v>
      </c>
      <c r="G557" s="46"/>
      <c r="H557" s="47"/>
    </row>
    <row r="558" spans="1:9" x14ac:dyDescent="0.3">
      <c r="B558" s="205"/>
      <c r="C558" s="85"/>
      <c r="D558" s="45" t="s">
        <v>184</v>
      </c>
      <c r="E558" s="46">
        <v>12</v>
      </c>
      <c r="F558" s="46">
        <f>IF(C558="x",E558,0)</f>
        <v>0</v>
      </c>
      <c r="G558" s="46"/>
      <c r="H558" s="47"/>
    </row>
    <row r="559" spans="1:9" x14ac:dyDescent="0.3">
      <c r="B559" s="205"/>
      <c r="C559" s="85"/>
      <c r="D559" s="45" t="s">
        <v>185</v>
      </c>
      <c r="E559" s="46">
        <v>8</v>
      </c>
      <c r="F559" s="46">
        <f>IF(C559="x",E559,0)</f>
        <v>0</v>
      </c>
      <c r="G559" s="46"/>
      <c r="H559" s="47"/>
    </row>
    <row r="560" spans="1:9" x14ac:dyDescent="0.3">
      <c r="B560" s="205"/>
      <c r="C560" s="85"/>
      <c r="D560" s="45" t="s">
        <v>186</v>
      </c>
      <c r="E560" s="46">
        <v>4</v>
      </c>
      <c r="F560" s="46">
        <f>IF(C560="x",E560,0)</f>
        <v>0</v>
      </c>
      <c r="G560" s="46"/>
      <c r="H560" s="47"/>
    </row>
    <row r="561" spans="1:9" x14ac:dyDescent="0.3">
      <c r="B561" s="205"/>
      <c r="C561" s="85"/>
      <c r="D561" s="45" t="s">
        <v>187</v>
      </c>
      <c r="E561" s="46">
        <v>0</v>
      </c>
      <c r="F561" s="46">
        <f>IF(C561="x",E561,0)</f>
        <v>0</v>
      </c>
      <c r="G561" s="46"/>
      <c r="H561" s="47"/>
    </row>
    <row r="562" spans="1:9" x14ac:dyDescent="0.3">
      <c r="B562" s="70"/>
      <c r="D562" s="20"/>
      <c r="E562" s="111"/>
      <c r="F562" s="46"/>
      <c r="G562" s="46"/>
      <c r="H562" s="47"/>
      <c r="I562" s="94"/>
    </row>
    <row r="563" spans="1:9" s="20" customFormat="1" x14ac:dyDescent="0.3">
      <c r="A563" s="42">
        <v>71</v>
      </c>
      <c r="B563" s="205" t="s">
        <v>431</v>
      </c>
      <c r="C563" s="43" t="s">
        <v>10</v>
      </c>
      <c r="D563" s="44" t="s">
        <v>11</v>
      </c>
      <c r="E563" s="111">
        <v>10</v>
      </c>
      <c r="F563" s="46">
        <f>IF(C563="x",E563,0)</f>
        <v>10</v>
      </c>
      <c r="G563" s="46"/>
      <c r="H563" s="47"/>
      <c r="I563" s="207"/>
    </row>
    <row r="564" spans="1:9" s="20" customFormat="1" x14ac:dyDescent="0.3">
      <c r="A564" s="60"/>
      <c r="B564" s="205"/>
      <c r="C564" s="51"/>
      <c r="D564" s="5" t="s">
        <v>13</v>
      </c>
      <c r="E564" s="111">
        <v>0</v>
      </c>
      <c r="F564" s="46">
        <f>IF(C564="x",E564,0)</f>
        <v>0</v>
      </c>
      <c r="G564" s="46"/>
      <c r="H564" s="47"/>
      <c r="I564" s="207"/>
    </row>
    <row r="565" spans="1:9" s="20" customFormat="1" x14ac:dyDescent="0.3">
      <c r="A565" s="60"/>
      <c r="B565" s="20" t="s">
        <v>388</v>
      </c>
      <c r="C565" s="5"/>
      <c r="E565" s="111"/>
      <c r="F565" s="46"/>
      <c r="G565" s="46"/>
      <c r="H565" s="47"/>
      <c r="I565" s="61"/>
    </row>
    <row r="566" spans="1:9" s="20" customFormat="1" ht="28.8" x14ac:dyDescent="0.3">
      <c r="A566" s="60"/>
      <c r="B566" s="57" t="s">
        <v>432</v>
      </c>
      <c r="C566" s="5"/>
      <c r="E566" s="111"/>
      <c r="F566" s="46"/>
      <c r="G566" s="46"/>
      <c r="H566" s="47"/>
      <c r="I566" s="61"/>
    </row>
    <row r="567" spans="1:9" x14ac:dyDescent="0.3">
      <c r="A567" s="60"/>
      <c r="B567" s="20"/>
      <c r="D567" s="20"/>
      <c r="E567" s="111"/>
      <c r="F567" s="46"/>
      <c r="G567" s="46"/>
      <c r="H567" s="47"/>
      <c r="I567" s="61"/>
    </row>
    <row r="568" spans="1:9" x14ac:dyDescent="0.3">
      <c r="A568" s="1">
        <v>72</v>
      </c>
      <c r="B568" s="205" t="s">
        <v>433</v>
      </c>
      <c r="C568" s="51" t="s">
        <v>10</v>
      </c>
      <c r="D568" s="5" t="s">
        <v>11</v>
      </c>
      <c r="E568" s="111">
        <v>10</v>
      </c>
      <c r="F568" s="46">
        <f>IF(C568="x",E568,0)</f>
        <v>10</v>
      </c>
      <c r="G568" s="46"/>
      <c r="H568" s="47"/>
      <c r="I568" s="207"/>
    </row>
    <row r="569" spans="1:9" x14ac:dyDescent="0.3">
      <c r="B569" s="205"/>
      <c r="C569" s="51"/>
      <c r="D569" s="5" t="s">
        <v>13</v>
      </c>
      <c r="E569" s="111">
        <v>0</v>
      </c>
      <c r="F569" s="46">
        <f>IF(C569="x",E569,0)</f>
        <v>0</v>
      </c>
      <c r="G569" s="46"/>
      <c r="H569" s="47"/>
      <c r="I569" s="207"/>
    </row>
    <row r="570" spans="1:9" x14ac:dyDescent="0.3">
      <c r="A570" s="60"/>
      <c r="B570" s="20" t="s">
        <v>388</v>
      </c>
      <c r="D570" s="20"/>
      <c r="E570" s="111"/>
      <c r="F570" s="46"/>
      <c r="G570" s="46"/>
      <c r="H570" s="47"/>
      <c r="I570" s="61"/>
    </row>
    <row r="571" spans="1:9" ht="43.2" x14ac:dyDescent="0.3">
      <c r="B571" s="57" t="s">
        <v>434</v>
      </c>
      <c r="D571" s="20"/>
      <c r="E571" s="111"/>
      <c r="F571" s="46"/>
      <c r="G571" s="46"/>
      <c r="H571" s="47"/>
    </row>
    <row r="572" spans="1:9" x14ac:dyDescent="0.3">
      <c r="A572" s="60"/>
      <c r="B572" s="20"/>
      <c r="D572" s="20"/>
      <c r="E572" s="111"/>
      <c r="F572" s="46"/>
      <c r="G572" s="46"/>
      <c r="H572" s="47"/>
      <c r="I572" s="61"/>
    </row>
    <row r="573" spans="1:9" x14ac:dyDescent="0.3">
      <c r="A573" s="42">
        <v>73</v>
      </c>
      <c r="B573" s="205" t="s">
        <v>435</v>
      </c>
      <c r="C573" s="43" t="s">
        <v>10</v>
      </c>
      <c r="D573" s="44" t="s">
        <v>11</v>
      </c>
      <c r="E573" s="111">
        <v>10</v>
      </c>
      <c r="F573" s="46">
        <f>IF(C573="x",E573,0)</f>
        <v>10</v>
      </c>
      <c r="G573" s="46"/>
      <c r="H573" s="47"/>
      <c r="I573" s="207"/>
    </row>
    <row r="574" spans="1:9" x14ac:dyDescent="0.3">
      <c r="A574" s="60"/>
      <c r="B574" s="205"/>
      <c r="C574" s="51"/>
      <c r="D574" s="5" t="s">
        <v>13</v>
      </c>
      <c r="E574" s="111">
        <v>0</v>
      </c>
      <c r="F574" s="46">
        <f>IF(C574="x",E574,0)</f>
        <v>0</v>
      </c>
      <c r="G574" s="46"/>
      <c r="H574" s="47"/>
      <c r="I574" s="207"/>
    </row>
    <row r="575" spans="1:9" x14ac:dyDescent="0.3">
      <c r="A575" s="60"/>
      <c r="B575" s="20" t="s">
        <v>436</v>
      </c>
      <c r="D575" s="20"/>
      <c r="E575" s="111"/>
      <c r="F575" s="46"/>
      <c r="G575" s="46"/>
      <c r="H575" s="47"/>
      <c r="I575" s="61"/>
    </row>
    <row r="576" spans="1:9" ht="57.6" x14ac:dyDescent="0.3">
      <c r="A576" s="60"/>
      <c r="B576" s="57" t="s">
        <v>437</v>
      </c>
      <c r="D576" s="20"/>
      <c r="E576" s="111"/>
      <c r="F576" s="46"/>
      <c r="G576" s="46"/>
      <c r="H576" s="47"/>
      <c r="I576" s="61"/>
    </row>
    <row r="577" spans="1:9" x14ac:dyDescent="0.3">
      <c r="A577" s="60"/>
      <c r="B577" s="20"/>
      <c r="D577" s="20"/>
      <c r="E577" s="111"/>
      <c r="F577" s="46"/>
      <c r="G577" s="46"/>
      <c r="H577" s="47"/>
      <c r="I577" s="61"/>
    </row>
    <row r="578" spans="1:9" x14ac:dyDescent="0.3">
      <c r="A578" s="1">
        <v>74</v>
      </c>
      <c r="B578" s="205" t="s">
        <v>438</v>
      </c>
      <c r="C578" s="51"/>
      <c r="D578" s="5" t="s">
        <v>11</v>
      </c>
      <c r="E578" s="111">
        <v>10</v>
      </c>
      <c r="F578" s="46">
        <f>IF(C578="x",E578,0)</f>
        <v>0</v>
      </c>
      <c r="G578" s="46"/>
      <c r="H578" s="47"/>
      <c r="I578" s="207"/>
    </row>
    <row r="579" spans="1:9" x14ac:dyDescent="0.3">
      <c r="B579" s="205"/>
      <c r="C579" s="51" t="s">
        <v>10</v>
      </c>
      <c r="D579" s="5" t="s">
        <v>13</v>
      </c>
      <c r="E579" s="111">
        <v>0</v>
      </c>
      <c r="F579" s="46">
        <f>IF(C579="x",E579,0)</f>
        <v>0</v>
      </c>
      <c r="G579" s="46"/>
      <c r="H579" s="47"/>
      <c r="I579" s="207"/>
    </row>
    <row r="580" spans="1:9" x14ac:dyDescent="0.3">
      <c r="A580" s="60"/>
      <c r="B580" s="20" t="s">
        <v>388</v>
      </c>
      <c r="D580" s="20"/>
      <c r="E580" s="111"/>
      <c r="F580" s="46"/>
      <c r="G580" s="46"/>
      <c r="H580" s="47"/>
      <c r="I580" s="61"/>
    </row>
    <row r="581" spans="1:9" x14ac:dyDescent="0.3">
      <c r="B581" s="57" t="s">
        <v>149</v>
      </c>
      <c r="D581" s="20"/>
      <c r="E581" s="111"/>
      <c r="F581" s="46"/>
      <c r="G581" s="46"/>
      <c r="H581" s="47"/>
    </row>
    <row r="582" spans="1:9" x14ac:dyDescent="0.3">
      <c r="A582" s="60"/>
      <c r="B582" s="20"/>
      <c r="D582" s="20"/>
      <c r="E582" s="111"/>
      <c r="F582" s="46"/>
      <c r="G582" s="46"/>
      <c r="H582" s="47"/>
      <c r="I582" s="61"/>
    </row>
    <row r="583" spans="1:9" x14ac:dyDescent="0.3">
      <c r="A583" s="42">
        <v>75</v>
      </c>
      <c r="B583" s="205" t="s">
        <v>439</v>
      </c>
      <c r="C583" s="43" t="s">
        <v>10</v>
      </c>
      <c r="D583" s="44" t="s">
        <v>11</v>
      </c>
      <c r="E583" s="111">
        <v>10</v>
      </c>
      <c r="F583" s="46">
        <f>IF(C583="x",E583,0)</f>
        <v>10</v>
      </c>
      <c r="G583" s="46"/>
      <c r="H583" s="47"/>
      <c r="I583" s="207"/>
    </row>
    <row r="584" spans="1:9" x14ac:dyDescent="0.3">
      <c r="B584" s="205"/>
      <c r="C584" s="51"/>
      <c r="D584" s="5" t="s">
        <v>13</v>
      </c>
      <c r="E584" s="111">
        <v>0</v>
      </c>
      <c r="F584" s="46">
        <f>IF(C584="x",E584,0)</f>
        <v>0</v>
      </c>
      <c r="G584" s="46"/>
      <c r="H584" s="47"/>
      <c r="I584" s="207"/>
    </row>
    <row r="585" spans="1:9" x14ac:dyDescent="0.3">
      <c r="B585" s="20" t="s">
        <v>440</v>
      </c>
      <c r="D585" s="20"/>
      <c r="E585" s="111"/>
      <c r="F585" s="46"/>
      <c r="G585" s="46"/>
      <c r="H585" s="47"/>
    </row>
    <row r="586" spans="1:9" ht="72" x14ac:dyDescent="0.3">
      <c r="B586" s="57" t="s">
        <v>441</v>
      </c>
      <c r="D586" s="20"/>
      <c r="E586" s="111"/>
      <c r="F586" s="46"/>
      <c r="G586" s="46"/>
      <c r="H586" s="47"/>
    </row>
    <row r="587" spans="1:9" x14ac:dyDescent="0.3">
      <c r="B587" s="70"/>
      <c r="D587" s="20"/>
      <c r="E587" s="111"/>
      <c r="F587" s="46"/>
      <c r="G587" s="46"/>
      <c r="H587" s="47"/>
    </row>
    <row r="588" spans="1:9" x14ac:dyDescent="0.3">
      <c r="A588" s="42">
        <v>76</v>
      </c>
      <c r="B588" s="205" t="s">
        <v>442</v>
      </c>
      <c r="C588" s="43" t="s">
        <v>10</v>
      </c>
      <c r="D588" s="44" t="s">
        <v>11</v>
      </c>
      <c r="E588" s="111">
        <v>10</v>
      </c>
      <c r="F588" s="46">
        <f>IF(C588="x",E588,0)</f>
        <v>10</v>
      </c>
      <c r="G588" s="46"/>
      <c r="H588" s="47"/>
      <c r="I588" s="207"/>
    </row>
    <row r="589" spans="1:9" x14ac:dyDescent="0.3">
      <c r="B589" s="205"/>
      <c r="C589" s="51"/>
      <c r="D589" s="5" t="s">
        <v>13</v>
      </c>
      <c r="E589" s="111">
        <v>0</v>
      </c>
      <c r="F589" s="46">
        <f>IF(C589="x",E589,0)</f>
        <v>0</v>
      </c>
      <c r="G589" s="46"/>
      <c r="H589" s="47"/>
      <c r="I589" s="207"/>
    </row>
    <row r="590" spans="1:9" x14ac:dyDescent="0.3">
      <c r="B590" s="20" t="s">
        <v>440</v>
      </c>
      <c r="D590" s="20"/>
      <c r="E590" s="111"/>
      <c r="F590" s="46"/>
      <c r="G590" s="46"/>
      <c r="H590" s="47"/>
    </row>
    <row r="591" spans="1:9" ht="28.8" x14ac:dyDescent="0.3">
      <c r="B591" s="57" t="s">
        <v>443</v>
      </c>
      <c r="D591" s="20"/>
      <c r="E591" s="111"/>
      <c r="F591" s="46"/>
      <c r="G591" s="46"/>
      <c r="H591" s="47"/>
    </row>
    <row r="592" spans="1:9" x14ac:dyDescent="0.3">
      <c r="B592" s="70"/>
      <c r="D592" s="20"/>
      <c r="E592" s="111"/>
      <c r="F592" s="46"/>
      <c r="G592" s="46"/>
      <c r="H592" s="47"/>
    </row>
    <row r="593" spans="1:9" s="65" customFormat="1" x14ac:dyDescent="0.3">
      <c r="A593" s="60">
        <v>77</v>
      </c>
      <c r="B593" s="209" t="s">
        <v>444</v>
      </c>
      <c r="C593" s="51" t="s">
        <v>10</v>
      </c>
      <c r="D593" s="5" t="s">
        <v>11</v>
      </c>
      <c r="E593" s="111">
        <v>20</v>
      </c>
      <c r="F593" s="46">
        <f>IF(C593="x",E593,0)</f>
        <v>20</v>
      </c>
      <c r="G593" s="46"/>
      <c r="H593" s="47"/>
      <c r="I593" s="67"/>
    </row>
    <row r="594" spans="1:9" s="65" customFormat="1" x14ac:dyDescent="0.3">
      <c r="A594" s="68"/>
      <c r="B594" s="209"/>
      <c r="C594" s="51"/>
      <c r="D594" s="5" t="s">
        <v>13</v>
      </c>
      <c r="E594" s="111">
        <v>0</v>
      </c>
      <c r="F594" s="46">
        <f>IF(C594="x",E594,0)</f>
        <v>0</v>
      </c>
      <c r="G594" s="46"/>
      <c r="H594" s="47"/>
      <c r="I594" s="67"/>
    </row>
    <row r="595" spans="1:9" s="65" customFormat="1" x14ac:dyDescent="0.3">
      <c r="A595" s="68"/>
      <c r="B595" s="209"/>
      <c r="C595" s="64"/>
      <c r="D595" s="5"/>
      <c r="E595" s="171"/>
      <c r="F595" s="46"/>
      <c r="G595" s="46"/>
      <c r="H595" s="47"/>
      <c r="I595" s="67"/>
    </row>
    <row r="596" spans="1:9" s="65" customFormat="1" x14ac:dyDescent="0.3">
      <c r="A596" s="68"/>
      <c r="B596" s="20" t="s">
        <v>267</v>
      </c>
      <c r="C596" s="5"/>
      <c r="D596" s="20"/>
      <c r="E596" s="171"/>
      <c r="F596" s="46"/>
      <c r="G596" s="46"/>
      <c r="H596" s="47"/>
      <c r="I596" s="67"/>
    </row>
    <row r="597" spans="1:9" s="65" customFormat="1" x14ac:dyDescent="0.3">
      <c r="A597" s="68"/>
      <c r="B597" s="62" t="s">
        <v>445</v>
      </c>
      <c r="C597" s="5"/>
      <c r="D597" s="20"/>
      <c r="E597" s="171"/>
      <c r="F597" s="46"/>
      <c r="G597" s="46"/>
      <c r="H597" s="47"/>
      <c r="I597" s="67"/>
    </row>
    <row r="598" spans="1:9" x14ac:dyDescent="0.3">
      <c r="B598" s="62"/>
      <c r="D598" s="20"/>
      <c r="E598" s="111"/>
      <c r="F598" s="46"/>
      <c r="G598" s="46"/>
      <c r="H598" s="47"/>
    </row>
    <row r="599" spans="1:9" ht="15.6" x14ac:dyDescent="0.3">
      <c r="B599" s="173" t="s">
        <v>446</v>
      </c>
      <c r="C599" s="174"/>
      <c r="D599" s="174"/>
      <c r="E599" s="174"/>
      <c r="F599" s="175">
        <f>SUM(F600:F675)</f>
        <v>145</v>
      </c>
      <c r="G599" s="174"/>
      <c r="H599" s="176"/>
      <c r="I599" s="174"/>
    </row>
    <row r="600" spans="1:9" x14ac:dyDescent="0.3">
      <c r="A600" s="60">
        <v>78</v>
      </c>
      <c r="B600" s="205" t="s">
        <v>447</v>
      </c>
      <c r="C600" s="51" t="s">
        <v>10</v>
      </c>
      <c r="D600" s="5" t="s">
        <v>11</v>
      </c>
      <c r="E600" s="111">
        <v>10</v>
      </c>
      <c r="F600" s="46">
        <f>IF(C600="x",E600,0)</f>
        <v>10</v>
      </c>
      <c r="G600" s="46"/>
      <c r="H600" s="47"/>
      <c r="I600" s="207" t="s">
        <v>448</v>
      </c>
    </row>
    <row r="601" spans="1:9" x14ac:dyDescent="0.3">
      <c r="A601" s="60"/>
      <c r="B601" s="205"/>
      <c r="C601" s="51"/>
      <c r="D601" s="5" t="s">
        <v>13</v>
      </c>
      <c r="E601" s="111">
        <v>0</v>
      </c>
      <c r="F601" s="46">
        <f>IF(C601="x",E601,0)</f>
        <v>0</v>
      </c>
      <c r="G601" s="46"/>
      <c r="H601" s="47"/>
      <c r="I601" s="207"/>
    </row>
    <row r="602" spans="1:9" x14ac:dyDescent="0.3">
      <c r="B602" s="20"/>
      <c r="D602" s="20"/>
      <c r="E602" s="111"/>
      <c r="F602" s="46"/>
      <c r="G602" s="46"/>
      <c r="H602" s="47"/>
      <c r="I602" s="61"/>
    </row>
    <row r="603" spans="1:9" s="20" customFormat="1" x14ac:dyDescent="0.3">
      <c r="A603" s="60">
        <v>79</v>
      </c>
      <c r="B603" s="205" t="s">
        <v>449</v>
      </c>
      <c r="C603" s="51" t="s">
        <v>10</v>
      </c>
      <c r="D603" s="5" t="s">
        <v>11</v>
      </c>
      <c r="E603" s="111">
        <v>15</v>
      </c>
      <c r="F603" s="46">
        <f>IF(C603="x",E603,0)</f>
        <v>15</v>
      </c>
      <c r="G603" s="46"/>
      <c r="H603" s="47"/>
      <c r="I603" s="207"/>
    </row>
    <row r="604" spans="1:9" s="20" customFormat="1" ht="29.25" customHeight="1" x14ac:dyDescent="0.3">
      <c r="A604" s="60"/>
      <c r="B604" s="205"/>
      <c r="C604" s="51"/>
      <c r="D604" s="5" t="s">
        <v>31</v>
      </c>
      <c r="E604" s="111">
        <v>0</v>
      </c>
      <c r="F604" s="46">
        <f>IF(C604="x",E604,0)</f>
        <v>0</v>
      </c>
      <c r="G604" s="46"/>
      <c r="H604" s="47"/>
      <c r="I604" s="207"/>
    </row>
    <row r="605" spans="1:9" s="20" customFormat="1" x14ac:dyDescent="0.3">
      <c r="A605" s="60"/>
      <c r="B605" s="20" t="s">
        <v>450</v>
      </c>
      <c r="C605" s="5"/>
      <c r="E605" s="111"/>
      <c r="F605" s="46"/>
      <c r="G605" s="46"/>
      <c r="H605" s="47"/>
      <c r="I605" s="61"/>
    </row>
    <row r="606" spans="1:9" s="20" customFormat="1" ht="43.2" x14ac:dyDescent="0.3">
      <c r="A606" s="60"/>
      <c r="B606" s="57" t="s">
        <v>451</v>
      </c>
      <c r="C606" s="5"/>
      <c r="E606" s="111"/>
      <c r="F606" s="46"/>
      <c r="G606" s="46"/>
      <c r="H606" s="47"/>
      <c r="I606" s="61"/>
    </row>
    <row r="607" spans="1:9" s="20" customFormat="1" x14ac:dyDescent="0.3">
      <c r="A607" s="60"/>
      <c r="B607" s="62"/>
      <c r="C607" s="5"/>
      <c r="E607" s="111"/>
      <c r="F607" s="46"/>
      <c r="G607" s="46"/>
      <c r="H607" s="47"/>
      <c r="I607" s="61"/>
    </row>
    <row r="608" spans="1:9" s="20" customFormat="1" x14ac:dyDescent="0.3">
      <c r="A608" s="60" t="s">
        <v>452</v>
      </c>
      <c r="B608" s="205" t="s">
        <v>453</v>
      </c>
      <c r="C608" s="51" t="s">
        <v>10</v>
      </c>
      <c r="D608" s="5" t="s">
        <v>11</v>
      </c>
      <c r="E608" s="111">
        <v>10</v>
      </c>
      <c r="F608" s="46">
        <f>IF(C608="x",E608,0)</f>
        <v>10</v>
      </c>
      <c r="G608" s="46"/>
      <c r="H608" s="47"/>
      <c r="I608" s="207"/>
    </row>
    <row r="609" spans="1:9" s="20" customFormat="1" x14ac:dyDescent="0.3">
      <c r="A609" s="60"/>
      <c r="B609" s="205"/>
      <c r="C609" s="51"/>
      <c r="D609" s="5" t="s">
        <v>13</v>
      </c>
      <c r="E609" s="111">
        <v>0</v>
      </c>
      <c r="F609" s="46">
        <f>IF(C609="x",E609,0)</f>
        <v>0</v>
      </c>
      <c r="G609" s="46"/>
      <c r="H609" s="47"/>
      <c r="I609" s="207"/>
    </row>
    <row r="610" spans="1:9" s="20" customFormat="1" x14ac:dyDescent="0.3">
      <c r="A610" s="60"/>
      <c r="B610" s="20" t="s">
        <v>454</v>
      </c>
      <c r="C610" s="5"/>
      <c r="E610" s="111"/>
      <c r="F610" s="46"/>
      <c r="G610" s="46"/>
      <c r="H610" s="47"/>
      <c r="I610" s="61"/>
    </row>
    <row r="611" spans="1:9" s="20" customFormat="1" ht="57.6" x14ac:dyDescent="0.3">
      <c r="A611" s="60"/>
      <c r="B611" s="57" t="s">
        <v>455</v>
      </c>
      <c r="C611" s="5"/>
      <c r="E611" s="111"/>
      <c r="F611" s="46"/>
      <c r="G611" s="46"/>
      <c r="H611" s="47"/>
      <c r="I611" s="61"/>
    </row>
    <row r="612" spans="1:9" s="20" customFormat="1" x14ac:dyDescent="0.3">
      <c r="A612" s="60"/>
      <c r="B612" s="62"/>
      <c r="C612" s="5"/>
      <c r="E612" s="111"/>
      <c r="F612" s="46"/>
      <c r="G612" s="46"/>
      <c r="H612" s="47"/>
      <c r="I612" s="61"/>
    </row>
    <row r="613" spans="1:9" s="20" customFormat="1" ht="29.1" customHeight="1" x14ac:dyDescent="0.3">
      <c r="A613" s="60" t="s">
        <v>456</v>
      </c>
      <c r="B613" s="211" t="s">
        <v>457</v>
      </c>
      <c r="C613" s="51" t="s">
        <v>10</v>
      </c>
      <c r="D613" s="5" t="s">
        <v>11</v>
      </c>
      <c r="E613" s="111">
        <v>10</v>
      </c>
      <c r="F613" s="46">
        <f>IF(C613="x",E613,0)</f>
        <v>10</v>
      </c>
      <c r="G613" s="46"/>
      <c r="H613" s="47"/>
      <c r="I613" s="61"/>
    </row>
    <row r="614" spans="1:9" s="20" customFormat="1" x14ac:dyDescent="0.3">
      <c r="A614" s="60"/>
      <c r="B614" s="211"/>
      <c r="C614" s="51"/>
      <c r="D614" s="5" t="s">
        <v>13</v>
      </c>
      <c r="E614" s="111">
        <v>0</v>
      </c>
      <c r="F614" s="46">
        <f>IF(C614="x",E614,0)</f>
        <v>0</v>
      </c>
      <c r="G614" s="46"/>
      <c r="H614" s="47"/>
      <c r="I614" s="61"/>
    </row>
    <row r="615" spans="1:9" s="20" customFormat="1" x14ac:dyDescent="0.3">
      <c r="A615" s="60"/>
      <c r="B615" s="20" t="s">
        <v>458</v>
      </c>
      <c r="C615" s="64"/>
      <c r="D615" s="5"/>
      <c r="E615" s="111"/>
      <c r="F615" s="46"/>
      <c r="G615" s="46"/>
      <c r="H615" s="47"/>
      <c r="I615" s="61"/>
    </row>
    <row r="616" spans="1:9" s="20" customFormat="1" ht="43.2" x14ac:dyDescent="0.3">
      <c r="A616" s="60"/>
      <c r="B616" s="57" t="s">
        <v>459</v>
      </c>
      <c r="C616" s="5"/>
      <c r="E616" s="111"/>
      <c r="F616" s="46"/>
      <c r="G616" s="46"/>
      <c r="H616" s="47"/>
      <c r="I616" s="61"/>
    </row>
    <row r="617" spans="1:9" s="65" customFormat="1" x14ac:dyDescent="0.3">
      <c r="A617" s="68"/>
      <c r="B617" s="69"/>
      <c r="C617" s="5"/>
      <c r="E617" s="171"/>
      <c r="F617" s="46"/>
      <c r="G617" s="46"/>
      <c r="H617" s="47"/>
      <c r="I617" s="67"/>
    </row>
    <row r="618" spans="1:9" x14ac:dyDescent="0.3">
      <c r="A618" s="1" t="s">
        <v>460</v>
      </c>
      <c r="B618" s="205" t="s">
        <v>461</v>
      </c>
      <c r="C618" s="85"/>
      <c r="D618" s="45" t="s">
        <v>462</v>
      </c>
      <c r="E618" s="46">
        <v>10</v>
      </c>
      <c r="F618" s="46">
        <f>IF(C618="x",E618,0)</f>
        <v>0</v>
      </c>
      <c r="G618" s="46"/>
      <c r="H618" s="47"/>
    </row>
    <row r="619" spans="1:9" x14ac:dyDescent="0.3">
      <c r="B619" s="205"/>
      <c r="C619" s="85"/>
      <c r="D619" s="45" t="s">
        <v>463</v>
      </c>
      <c r="E619" s="46">
        <v>10</v>
      </c>
      <c r="F619" s="46">
        <f>IF(C619="x",E619,0)</f>
        <v>0</v>
      </c>
      <c r="G619" s="46"/>
      <c r="H619" s="47"/>
    </row>
    <row r="620" spans="1:9" x14ac:dyDescent="0.3">
      <c r="B620" s="205"/>
      <c r="C620" s="85"/>
      <c r="D620" s="45" t="s">
        <v>464</v>
      </c>
      <c r="E620" s="46">
        <v>10</v>
      </c>
      <c r="F620" s="46">
        <f>IF(C620="x",E620,0)</f>
        <v>0</v>
      </c>
      <c r="G620" s="46"/>
      <c r="H620" s="47"/>
    </row>
    <row r="621" spans="1:9" x14ac:dyDescent="0.3">
      <c r="B621" s="205"/>
      <c r="C621" s="85" t="s">
        <v>10</v>
      </c>
      <c r="D621" s="45" t="s">
        <v>465</v>
      </c>
      <c r="E621" s="46">
        <v>10</v>
      </c>
      <c r="F621" s="46">
        <f>IF(C621="x",E621,0)</f>
        <v>10</v>
      </c>
      <c r="G621" s="46"/>
      <c r="H621" s="47"/>
    </row>
    <row r="622" spans="1:9" x14ac:dyDescent="0.3">
      <c r="B622" s="205"/>
      <c r="C622" s="85"/>
      <c r="D622" s="45" t="s">
        <v>169</v>
      </c>
      <c r="E622" s="46">
        <v>0</v>
      </c>
      <c r="F622" s="46">
        <f>IF(C622="x",E622,0)</f>
        <v>0</v>
      </c>
      <c r="G622" s="46"/>
      <c r="H622" s="47"/>
    </row>
    <row r="623" spans="1:9" x14ac:dyDescent="0.3">
      <c r="A623" s="60"/>
      <c r="B623" s="20"/>
      <c r="D623" s="20"/>
      <c r="E623" s="111"/>
      <c r="F623" s="46"/>
      <c r="G623" s="46"/>
      <c r="H623" s="47"/>
      <c r="I623" s="61"/>
    </row>
    <row r="624" spans="1:9" x14ac:dyDescent="0.3">
      <c r="A624" s="60" t="s">
        <v>466</v>
      </c>
      <c r="B624" s="205" t="s">
        <v>467</v>
      </c>
      <c r="C624" s="51" t="s">
        <v>10</v>
      </c>
      <c r="D624" s="5" t="s">
        <v>468</v>
      </c>
      <c r="E624" s="111">
        <v>10</v>
      </c>
      <c r="F624" s="46">
        <f>IF(C624="x",E624,0)</f>
        <v>10</v>
      </c>
      <c r="G624" s="46"/>
      <c r="H624" s="47"/>
      <c r="I624" s="207"/>
    </row>
    <row r="625" spans="1:9" x14ac:dyDescent="0.3">
      <c r="A625" s="60"/>
      <c r="B625" s="205"/>
      <c r="C625" s="51"/>
      <c r="D625" s="5" t="s">
        <v>469</v>
      </c>
      <c r="E625" s="111">
        <v>5</v>
      </c>
      <c r="F625" s="46">
        <f>IF(C625="x",E625,0)</f>
        <v>0</v>
      </c>
      <c r="G625" s="46"/>
      <c r="H625" s="47"/>
      <c r="I625" s="207"/>
    </row>
    <row r="626" spans="1:9" x14ac:dyDescent="0.3">
      <c r="A626" s="60"/>
      <c r="B626" s="205"/>
      <c r="C626" s="51"/>
      <c r="D626" s="5" t="s">
        <v>13</v>
      </c>
      <c r="E626" s="111">
        <v>0</v>
      </c>
      <c r="F626" s="46">
        <f>IF(C626="x",E626,0)</f>
        <v>0</v>
      </c>
      <c r="G626" s="46"/>
      <c r="H626" s="47"/>
      <c r="I626" s="207"/>
    </row>
    <row r="627" spans="1:9" ht="28.8" x14ac:dyDescent="0.3">
      <c r="A627" s="60"/>
      <c r="B627" s="20" t="s">
        <v>470</v>
      </c>
      <c r="D627" s="20"/>
      <c r="E627" s="111"/>
      <c r="F627" s="46"/>
      <c r="G627" s="46"/>
      <c r="H627" s="47"/>
      <c r="I627" s="61"/>
    </row>
    <row r="628" spans="1:9" x14ac:dyDescent="0.3">
      <c r="B628" s="57" t="s">
        <v>149</v>
      </c>
      <c r="D628" s="20"/>
      <c r="E628" s="111"/>
      <c r="F628" s="46"/>
      <c r="G628" s="46"/>
      <c r="H628" s="47"/>
    </row>
    <row r="629" spans="1:9" x14ac:dyDescent="0.3">
      <c r="B629" s="20"/>
      <c r="D629" s="20"/>
      <c r="E629" s="111"/>
      <c r="F629" s="46"/>
      <c r="G629" s="46"/>
      <c r="H629" s="47"/>
      <c r="I629" s="61"/>
    </row>
    <row r="630" spans="1:9" x14ac:dyDescent="0.3">
      <c r="A630" s="60">
        <v>82</v>
      </c>
      <c r="B630" s="205" t="s">
        <v>471</v>
      </c>
      <c r="C630" s="51" t="s">
        <v>10</v>
      </c>
      <c r="D630" s="5" t="s">
        <v>472</v>
      </c>
      <c r="E630" s="111">
        <v>10</v>
      </c>
      <c r="F630" s="46">
        <f>IF(C630="x",E630,0)</f>
        <v>10</v>
      </c>
      <c r="G630" s="46"/>
      <c r="H630" s="47"/>
      <c r="I630" s="207" t="s">
        <v>473</v>
      </c>
    </row>
    <row r="631" spans="1:9" x14ac:dyDescent="0.3">
      <c r="A631" s="60"/>
      <c r="B631" s="205"/>
      <c r="C631" s="51"/>
      <c r="D631" s="5" t="s">
        <v>169</v>
      </c>
      <c r="E631" s="111">
        <v>0</v>
      </c>
      <c r="F631" s="46">
        <f>IF(C631="x",E631,0)</f>
        <v>0</v>
      </c>
      <c r="G631" s="46"/>
      <c r="H631" s="47"/>
      <c r="I631" s="207"/>
    </row>
    <row r="632" spans="1:9" x14ac:dyDescent="0.3">
      <c r="A632" s="60"/>
      <c r="B632" s="20" t="s">
        <v>474</v>
      </c>
      <c r="D632" s="20"/>
      <c r="E632" s="111"/>
      <c r="F632" s="46"/>
      <c r="G632" s="46"/>
      <c r="H632" s="47"/>
    </row>
    <row r="633" spans="1:9" ht="43.2" x14ac:dyDescent="0.3">
      <c r="B633" s="57" t="s">
        <v>475</v>
      </c>
      <c r="D633" s="20"/>
      <c r="E633" s="111"/>
      <c r="F633" s="46"/>
      <c r="G633" s="46"/>
      <c r="H633" s="47"/>
      <c r="I633" s="61"/>
    </row>
    <row r="634" spans="1:9" x14ac:dyDescent="0.3">
      <c r="B634" s="20"/>
      <c r="D634" s="20"/>
      <c r="E634" s="111"/>
      <c r="F634" s="46"/>
      <c r="G634" s="46"/>
      <c r="H634" s="47"/>
      <c r="I634" s="61"/>
    </row>
    <row r="635" spans="1:9" x14ac:dyDescent="0.3">
      <c r="A635" s="60">
        <v>83</v>
      </c>
      <c r="B635" s="205" t="s">
        <v>476</v>
      </c>
      <c r="C635" s="43" t="s">
        <v>10</v>
      </c>
      <c r="D635" s="5" t="s">
        <v>472</v>
      </c>
      <c r="E635" s="111">
        <v>0</v>
      </c>
      <c r="F635" s="46">
        <f>IF(C635="x",E635,0)</f>
        <v>0</v>
      </c>
      <c r="G635" s="46"/>
      <c r="H635" s="47"/>
      <c r="I635" s="207"/>
    </row>
    <row r="636" spans="1:9" x14ac:dyDescent="0.3">
      <c r="A636" s="60"/>
      <c r="B636" s="205"/>
      <c r="C636" s="51"/>
      <c r="D636" s="5" t="s">
        <v>169</v>
      </c>
      <c r="E636" s="111">
        <v>0</v>
      </c>
      <c r="F636" s="46">
        <f>IF(C636="x",E636,0)</f>
        <v>0</v>
      </c>
      <c r="G636" s="46"/>
      <c r="H636" s="47"/>
      <c r="I636" s="207"/>
    </row>
    <row r="637" spans="1:9" x14ac:dyDescent="0.3">
      <c r="A637" s="60"/>
      <c r="B637" s="20" t="s">
        <v>477</v>
      </c>
      <c r="D637" s="20"/>
      <c r="E637" s="111"/>
      <c r="F637" s="46"/>
      <c r="G637" s="46"/>
      <c r="H637" s="47"/>
      <c r="I637" s="61"/>
    </row>
    <row r="638" spans="1:9" x14ac:dyDescent="0.3">
      <c r="B638" s="57" t="s">
        <v>478</v>
      </c>
      <c r="D638" s="20"/>
      <c r="E638" s="111"/>
      <c r="F638" s="46"/>
      <c r="G638" s="46"/>
      <c r="H638" s="47"/>
      <c r="I638" s="61"/>
    </row>
    <row r="639" spans="1:9" x14ac:dyDescent="0.3">
      <c r="B639" s="62"/>
      <c r="D639" s="20"/>
      <c r="E639" s="111"/>
      <c r="F639" s="46"/>
      <c r="G639" s="46"/>
      <c r="H639" s="47"/>
      <c r="I639" s="61"/>
    </row>
    <row r="640" spans="1:9" x14ac:dyDescent="0.3">
      <c r="A640" s="60">
        <v>84</v>
      </c>
      <c r="B640" s="205" t="s">
        <v>479</v>
      </c>
      <c r="C640" s="43" t="s">
        <v>10</v>
      </c>
      <c r="D640" s="44" t="s">
        <v>11</v>
      </c>
      <c r="E640" s="111">
        <v>10</v>
      </c>
      <c r="F640" s="46">
        <f>IF(C640="x",E640,0)</f>
        <v>10</v>
      </c>
      <c r="G640" s="46"/>
      <c r="H640" s="47"/>
      <c r="I640" s="207"/>
    </row>
    <row r="641" spans="1:9" x14ac:dyDescent="0.3">
      <c r="A641" s="60"/>
      <c r="B641" s="205"/>
      <c r="C641" s="51"/>
      <c r="D641" s="5" t="s">
        <v>13</v>
      </c>
      <c r="E641" s="111">
        <v>0</v>
      </c>
      <c r="F641" s="46">
        <f>IF(C641="x",E641,0)</f>
        <v>0</v>
      </c>
      <c r="G641" s="46"/>
      <c r="H641" s="47"/>
      <c r="I641" s="207"/>
    </row>
    <row r="642" spans="1:9" x14ac:dyDescent="0.3">
      <c r="A642" s="60"/>
      <c r="B642" s="20" t="s">
        <v>225</v>
      </c>
      <c r="D642" s="20"/>
      <c r="E642" s="111"/>
      <c r="F642" s="46"/>
      <c r="G642" s="46"/>
      <c r="H642" s="47"/>
    </row>
    <row r="643" spans="1:9" ht="28.8" x14ac:dyDescent="0.3">
      <c r="A643" s="60"/>
      <c r="B643" s="57" t="s">
        <v>480</v>
      </c>
      <c r="D643" s="20"/>
      <c r="E643" s="111"/>
      <c r="F643" s="46"/>
      <c r="G643" s="46"/>
      <c r="H643" s="47"/>
    </row>
    <row r="644" spans="1:9" x14ac:dyDescent="0.3">
      <c r="A644" s="60"/>
      <c r="B644" s="70"/>
      <c r="D644" s="20"/>
      <c r="E644" s="111"/>
      <c r="F644" s="46"/>
      <c r="G644" s="46"/>
      <c r="H644" s="47"/>
    </row>
    <row r="645" spans="1:9" x14ac:dyDescent="0.3">
      <c r="A645" s="60">
        <v>85</v>
      </c>
      <c r="B645" s="205" t="s">
        <v>481</v>
      </c>
      <c r="C645" s="85" t="s">
        <v>10</v>
      </c>
      <c r="D645" s="45" t="s">
        <v>11</v>
      </c>
      <c r="E645" s="111">
        <v>10</v>
      </c>
      <c r="F645" s="46">
        <f>IF(C645="x",E645,0)</f>
        <v>10</v>
      </c>
      <c r="G645" s="46"/>
      <c r="H645" s="47"/>
      <c r="I645" s="206"/>
    </row>
    <row r="646" spans="1:9" x14ac:dyDescent="0.3">
      <c r="A646" s="60"/>
      <c r="B646" s="205"/>
      <c r="C646" s="85"/>
      <c r="D646" s="45" t="s">
        <v>13</v>
      </c>
      <c r="E646" s="111">
        <v>0</v>
      </c>
      <c r="F646" s="46">
        <f>IF(C646="x",E646,0)</f>
        <v>0</v>
      </c>
      <c r="G646" s="46"/>
      <c r="H646" s="47"/>
      <c r="I646" s="206"/>
    </row>
    <row r="647" spans="1:9" x14ac:dyDescent="0.3">
      <c r="B647" s="70"/>
      <c r="D647" s="20"/>
      <c r="E647" s="111"/>
      <c r="F647" s="46"/>
      <c r="G647" s="46"/>
      <c r="H647" s="47"/>
      <c r="I647" s="94"/>
    </row>
    <row r="648" spans="1:9" x14ac:dyDescent="0.3">
      <c r="A648" s="60">
        <v>86</v>
      </c>
      <c r="B648" s="205" t="s">
        <v>482</v>
      </c>
      <c r="C648" s="85" t="s">
        <v>10</v>
      </c>
      <c r="D648" s="5" t="s">
        <v>472</v>
      </c>
      <c r="E648" s="111">
        <v>10</v>
      </c>
      <c r="F648" s="46">
        <f>IF(C648="x",E648,0)</f>
        <v>10</v>
      </c>
      <c r="G648" s="46"/>
      <c r="H648" s="47"/>
      <c r="I648" s="206"/>
    </row>
    <row r="649" spans="1:9" x14ac:dyDescent="0.3">
      <c r="A649" s="60"/>
      <c r="B649" s="205"/>
      <c r="C649" s="85"/>
      <c r="D649" s="5" t="s">
        <v>169</v>
      </c>
      <c r="E649" s="111">
        <v>0</v>
      </c>
      <c r="F649" s="46">
        <f>IF(C649="x",E649,0)</f>
        <v>0</v>
      </c>
      <c r="G649" s="46"/>
      <c r="H649" s="47"/>
      <c r="I649" s="206"/>
    </row>
    <row r="650" spans="1:9" x14ac:dyDescent="0.3">
      <c r="B650" s="20" t="s">
        <v>483</v>
      </c>
      <c r="D650" s="20"/>
      <c r="E650" s="111"/>
      <c r="F650" s="46"/>
      <c r="G650" s="46"/>
      <c r="H650" s="47"/>
    </row>
    <row r="651" spans="1:9" ht="72" x14ac:dyDescent="0.3">
      <c r="A651" s="60"/>
      <c r="B651" s="57" t="s">
        <v>484</v>
      </c>
      <c r="D651" s="20"/>
      <c r="E651" s="111"/>
      <c r="F651" s="46"/>
      <c r="G651" s="46"/>
      <c r="H651" s="47"/>
    </row>
    <row r="652" spans="1:9" x14ac:dyDescent="0.3">
      <c r="A652" s="60"/>
      <c r="B652" s="70"/>
      <c r="D652" s="20"/>
      <c r="E652" s="111"/>
      <c r="F652" s="46"/>
      <c r="G652" s="46"/>
      <c r="H652" s="47"/>
      <c r="I652" s="94"/>
    </row>
    <row r="653" spans="1:9" x14ac:dyDescent="0.3">
      <c r="A653" s="60">
        <v>87</v>
      </c>
      <c r="B653" s="205" t="s">
        <v>485</v>
      </c>
      <c r="C653" s="51" t="s">
        <v>10</v>
      </c>
      <c r="D653" s="5" t="s">
        <v>472</v>
      </c>
      <c r="E653" s="111">
        <v>10</v>
      </c>
      <c r="F653" s="46">
        <f>IF(C653="x",E653,0)</f>
        <v>10</v>
      </c>
      <c r="G653" s="46"/>
      <c r="H653" s="47"/>
      <c r="I653" s="207"/>
    </row>
    <row r="654" spans="1:9" x14ac:dyDescent="0.3">
      <c r="A654" s="60"/>
      <c r="B654" s="205"/>
      <c r="C654" s="51"/>
      <c r="D654" s="5" t="s">
        <v>169</v>
      </c>
      <c r="E654" s="111">
        <v>0</v>
      </c>
      <c r="F654" s="46">
        <f>IF(C654="x",E654,0)</f>
        <v>0</v>
      </c>
      <c r="G654" s="46"/>
      <c r="H654" s="47"/>
      <c r="I654" s="207"/>
    </row>
    <row r="655" spans="1:9" x14ac:dyDescent="0.3">
      <c r="A655" s="60"/>
      <c r="B655" s="20" t="s">
        <v>486</v>
      </c>
      <c r="D655" s="20"/>
      <c r="E655" s="111"/>
      <c r="F655" s="46"/>
      <c r="G655" s="46"/>
      <c r="H655" s="47"/>
      <c r="I655" s="61"/>
    </row>
    <row r="656" spans="1:9" x14ac:dyDescent="0.3">
      <c r="B656" s="57" t="s">
        <v>487</v>
      </c>
      <c r="D656" s="20"/>
      <c r="E656" s="111"/>
      <c r="F656" s="46"/>
      <c r="G656" s="46"/>
      <c r="H656" s="47"/>
    </row>
    <row r="657" spans="1:9" x14ac:dyDescent="0.3">
      <c r="B657" s="62"/>
      <c r="D657" s="20"/>
      <c r="E657" s="111"/>
      <c r="F657" s="46"/>
      <c r="G657" s="46"/>
      <c r="H657" s="47"/>
    </row>
    <row r="658" spans="1:9" x14ac:dyDescent="0.3">
      <c r="A658" s="60">
        <v>88</v>
      </c>
      <c r="B658" s="205" t="s">
        <v>488</v>
      </c>
      <c r="C658" s="43" t="s">
        <v>10</v>
      </c>
      <c r="D658" s="44" t="s">
        <v>11</v>
      </c>
      <c r="E658" s="111">
        <v>10</v>
      </c>
      <c r="F658" s="46">
        <f>IF(C658="x",E658,0)</f>
        <v>10</v>
      </c>
      <c r="G658" s="46"/>
      <c r="H658" s="47"/>
      <c r="I658" s="207"/>
    </row>
    <row r="659" spans="1:9" x14ac:dyDescent="0.3">
      <c r="A659" s="60"/>
      <c r="B659" s="205"/>
      <c r="C659" s="51"/>
      <c r="D659" s="5" t="s">
        <v>13</v>
      </c>
      <c r="E659" s="111">
        <v>0</v>
      </c>
      <c r="F659" s="46">
        <f>IF(C659="x",E659,0)</f>
        <v>0</v>
      </c>
      <c r="G659" s="46"/>
      <c r="H659" s="47"/>
      <c r="I659" s="207"/>
    </row>
    <row r="660" spans="1:9" x14ac:dyDescent="0.3">
      <c r="A660" s="60"/>
      <c r="B660" s="20" t="s">
        <v>225</v>
      </c>
      <c r="D660" s="20"/>
      <c r="E660" s="111"/>
      <c r="F660" s="46"/>
      <c r="G660" s="46"/>
      <c r="H660" s="47"/>
    </row>
    <row r="661" spans="1:9" ht="28.8" x14ac:dyDescent="0.3">
      <c r="B661" s="57" t="s">
        <v>489</v>
      </c>
      <c r="D661" s="20"/>
      <c r="E661" s="111"/>
      <c r="F661" s="46"/>
      <c r="G661" s="46"/>
      <c r="H661" s="47"/>
    </row>
    <row r="662" spans="1:9" x14ac:dyDescent="0.3">
      <c r="B662" s="62"/>
      <c r="D662" s="20"/>
      <c r="E662" s="111"/>
      <c r="F662" s="46"/>
      <c r="G662" s="46"/>
      <c r="H662" s="47"/>
    </row>
    <row r="663" spans="1:9" x14ac:dyDescent="0.3">
      <c r="A663" s="60">
        <v>89</v>
      </c>
      <c r="B663" s="205" t="s">
        <v>490</v>
      </c>
      <c r="C663" s="51" t="s">
        <v>10</v>
      </c>
      <c r="D663" s="5" t="s">
        <v>11</v>
      </c>
      <c r="E663" s="111">
        <v>10</v>
      </c>
      <c r="F663" s="46">
        <f>IF(C663="x",E663,0)</f>
        <v>10</v>
      </c>
      <c r="G663" s="46"/>
      <c r="H663" s="47"/>
      <c r="I663" s="207"/>
    </row>
    <row r="664" spans="1:9" x14ac:dyDescent="0.3">
      <c r="A664" s="60"/>
      <c r="B664" s="205"/>
      <c r="C664" s="51"/>
      <c r="D664" s="5" t="s">
        <v>31</v>
      </c>
      <c r="E664" s="111">
        <v>0</v>
      </c>
      <c r="F664" s="46">
        <f>IF(C664="x",E664,0)</f>
        <v>0</v>
      </c>
      <c r="G664" s="46"/>
      <c r="H664" s="47"/>
      <c r="I664" s="207"/>
    </row>
    <row r="665" spans="1:9" x14ac:dyDescent="0.3">
      <c r="A665" s="60"/>
      <c r="B665" s="20" t="s">
        <v>491</v>
      </c>
      <c r="D665" s="20"/>
      <c r="E665" s="111"/>
      <c r="F665" s="46"/>
      <c r="G665" s="46"/>
      <c r="H665" s="47"/>
    </row>
    <row r="666" spans="1:9" x14ac:dyDescent="0.3">
      <c r="B666" s="57" t="s">
        <v>149</v>
      </c>
      <c r="D666" s="20"/>
      <c r="E666" s="111"/>
      <c r="F666" s="46"/>
      <c r="G666" s="46"/>
      <c r="H666" s="47"/>
      <c r="I666" s="61"/>
    </row>
    <row r="667" spans="1:9" x14ac:dyDescent="0.3">
      <c r="B667" s="20"/>
      <c r="D667" s="20"/>
      <c r="E667" s="111"/>
      <c r="F667" s="46"/>
      <c r="G667" s="46"/>
      <c r="H667" s="47"/>
      <c r="I667" s="61"/>
    </row>
    <row r="668" spans="1:9" x14ac:dyDescent="0.3">
      <c r="A668" s="60" t="s">
        <v>492</v>
      </c>
      <c r="B668" s="205" t="s">
        <v>493</v>
      </c>
      <c r="C668" s="51" t="s">
        <v>10</v>
      </c>
      <c r="D668" s="5" t="s">
        <v>11</v>
      </c>
      <c r="E668" s="111">
        <v>10</v>
      </c>
      <c r="F668" s="46">
        <f>IF(C668="x",E668,0)</f>
        <v>10</v>
      </c>
      <c r="G668" s="46"/>
      <c r="H668" s="47"/>
      <c r="I668" s="207"/>
    </row>
    <row r="669" spans="1:9" x14ac:dyDescent="0.3">
      <c r="A669" s="60"/>
      <c r="B669" s="205"/>
      <c r="C669" s="51"/>
      <c r="D669" s="5" t="s">
        <v>31</v>
      </c>
      <c r="E669" s="111">
        <v>0</v>
      </c>
      <c r="F669" s="46">
        <f>IF(C669="x",E669,0)</f>
        <v>0</v>
      </c>
      <c r="G669" s="46"/>
      <c r="H669" s="47"/>
      <c r="I669" s="207"/>
    </row>
    <row r="670" spans="1:9" x14ac:dyDescent="0.3">
      <c r="B670" s="20"/>
      <c r="D670" s="20"/>
      <c r="E670" s="111"/>
      <c r="F670" s="46"/>
      <c r="G670" s="46"/>
      <c r="H670" s="47"/>
      <c r="I670" s="61"/>
    </row>
    <row r="671" spans="1:9" x14ac:dyDescent="0.3">
      <c r="A671" s="60" t="s">
        <v>494</v>
      </c>
      <c r="B671" s="205" t="s">
        <v>495</v>
      </c>
      <c r="C671" s="51" t="s">
        <v>10</v>
      </c>
      <c r="D671" s="5" t="s">
        <v>472</v>
      </c>
      <c r="E671" s="111">
        <v>0</v>
      </c>
      <c r="F671" s="46">
        <f>IF(C671="x",E671,0)</f>
        <v>0</v>
      </c>
      <c r="G671" s="46"/>
      <c r="H671" s="47"/>
      <c r="I671" s="207" t="s">
        <v>496</v>
      </c>
    </row>
    <row r="672" spans="1:9" x14ac:dyDescent="0.3">
      <c r="A672" s="60"/>
      <c r="B672" s="205"/>
      <c r="C672" s="51"/>
      <c r="D672" s="5" t="s">
        <v>169</v>
      </c>
      <c r="E672" s="111">
        <v>0</v>
      </c>
      <c r="F672" s="46">
        <f>IF(C672="x",E672,0)</f>
        <v>0</v>
      </c>
      <c r="G672" s="46"/>
      <c r="H672" s="47"/>
      <c r="I672" s="207"/>
    </row>
    <row r="673" spans="1:9" x14ac:dyDescent="0.3">
      <c r="A673" s="60"/>
      <c r="B673" s="20" t="s">
        <v>477</v>
      </c>
      <c r="D673" s="20"/>
      <c r="E673" s="111"/>
      <c r="F673" s="46"/>
      <c r="G673" s="46"/>
      <c r="H673" s="47"/>
      <c r="I673" s="61"/>
    </row>
    <row r="674" spans="1:9" x14ac:dyDescent="0.3">
      <c r="B674" s="57" t="s">
        <v>497</v>
      </c>
      <c r="D674" s="20"/>
      <c r="E674" s="111"/>
      <c r="F674" s="46"/>
      <c r="G674" s="46"/>
      <c r="H674" s="47"/>
    </row>
    <row r="675" spans="1:9" x14ac:dyDescent="0.3">
      <c r="B675" s="62"/>
      <c r="D675" s="20"/>
      <c r="E675" s="111"/>
      <c r="F675" s="46"/>
      <c r="G675" s="46"/>
      <c r="H675" s="47"/>
    </row>
    <row r="676" spans="1:9" ht="15.6" x14ac:dyDescent="0.3">
      <c r="B676" s="173" t="s">
        <v>498</v>
      </c>
      <c r="C676" s="174"/>
      <c r="D676" s="174"/>
      <c r="E676" s="174"/>
      <c r="F676" s="175">
        <f>SUM(F677:F736)</f>
        <v>97</v>
      </c>
      <c r="G676" s="174"/>
      <c r="H676" s="176"/>
      <c r="I676" s="174"/>
    </row>
    <row r="677" spans="1:9" x14ac:dyDescent="0.3">
      <c r="A677" s="60">
        <v>91</v>
      </c>
      <c r="B677" s="205" t="s">
        <v>499</v>
      </c>
      <c r="C677" s="51" t="s">
        <v>10</v>
      </c>
      <c r="D677" s="5" t="s">
        <v>500</v>
      </c>
      <c r="E677" s="111">
        <v>15</v>
      </c>
      <c r="F677" s="46">
        <f>IF(C677="x",E677,0)</f>
        <v>15</v>
      </c>
      <c r="G677" s="46"/>
      <c r="H677" s="47"/>
      <c r="I677" s="207" t="s">
        <v>501</v>
      </c>
    </row>
    <row r="678" spans="1:9" ht="28.8" x14ac:dyDescent="0.3">
      <c r="A678" s="60"/>
      <c r="B678" s="205"/>
      <c r="C678" s="51"/>
      <c r="D678" s="5" t="s">
        <v>502</v>
      </c>
      <c r="E678" s="111">
        <v>12</v>
      </c>
      <c r="F678" s="46">
        <f>IF(C678="x",E678,0)</f>
        <v>0</v>
      </c>
      <c r="G678" s="46"/>
      <c r="H678" s="47"/>
      <c r="I678" s="207"/>
    </row>
    <row r="679" spans="1:9" ht="28.8" x14ac:dyDescent="0.3">
      <c r="A679" s="60"/>
      <c r="B679" s="205"/>
      <c r="C679" s="51"/>
      <c r="D679" s="5" t="s">
        <v>503</v>
      </c>
      <c r="E679" s="111">
        <v>8</v>
      </c>
      <c r="F679" s="46">
        <f>IF(C679="x",E679,0)</f>
        <v>0</v>
      </c>
      <c r="G679" s="46"/>
      <c r="H679" s="47"/>
      <c r="I679" s="207"/>
    </row>
    <row r="680" spans="1:9" x14ac:dyDescent="0.3">
      <c r="A680" s="60"/>
      <c r="B680" s="205"/>
      <c r="C680" s="51"/>
      <c r="D680" s="5" t="s">
        <v>504</v>
      </c>
      <c r="E680" s="111">
        <v>0</v>
      </c>
      <c r="F680" s="46">
        <f>F709</f>
        <v>0</v>
      </c>
      <c r="G680" s="46"/>
      <c r="H680" s="47"/>
      <c r="I680" s="207"/>
    </row>
    <row r="681" spans="1:9" ht="43.2" x14ac:dyDescent="0.3">
      <c r="B681" s="20" t="s">
        <v>505</v>
      </c>
      <c r="D681" s="20"/>
      <c r="E681" s="111"/>
      <c r="F681" s="46"/>
      <c r="G681" s="46"/>
      <c r="H681" s="47"/>
      <c r="I681" s="61"/>
    </row>
    <row r="682" spans="1:9" ht="86.4" x14ac:dyDescent="0.3">
      <c r="A682" s="60"/>
      <c r="B682" s="57" t="s">
        <v>506</v>
      </c>
      <c r="D682" s="20"/>
      <c r="E682" s="111"/>
      <c r="F682" s="46"/>
      <c r="G682" s="46"/>
      <c r="H682" s="47"/>
    </row>
    <row r="683" spans="1:9" x14ac:dyDescent="0.3">
      <c r="A683" s="60"/>
      <c r="B683" s="20"/>
      <c r="D683" s="20"/>
      <c r="E683" s="111"/>
      <c r="F683" s="46"/>
      <c r="G683" s="46"/>
      <c r="H683" s="47"/>
      <c r="I683" s="61"/>
    </row>
    <row r="684" spans="1:9" x14ac:dyDescent="0.3">
      <c r="A684" s="60" t="s">
        <v>507</v>
      </c>
      <c r="B684" s="205" t="s">
        <v>508</v>
      </c>
      <c r="C684" s="43" t="s">
        <v>10</v>
      </c>
      <c r="D684" s="44" t="s">
        <v>509</v>
      </c>
      <c r="E684" s="46">
        <v>10</v>
      </c>
      <c r="F684" s="46">
        <f>IF(C684="x",E684,0)</f>
        <v>10</v>
      </c>
      <c r="G684" s="46"/>
      <c r="H684" s="47"/>
      <c r="I684" s="207"/>
    </row>
    <row r="685" spans="1:9" x14ac:dyDescent="0.3">
      <c r="A685" s="60"/>
      <c r="B685" s="205"/>
      <c r="C685" s="51"/>
      <c r="D685" s="5" t="s">
        <v>13</v>
      </c>
      <c r="E685" s="111">
        <v>0</v>
      </c>
      <c r="F685" s="46">
        <f>IF(C685="x",E685,0)</f>
        <v>0</v>
      </c>
      <c r="G685" s="46"/>
      <c r="H685" s="47"/>
      <c r="I685" s="207"/>
    </row>
    <row r="686" spans="1:9" x14ac:dyDescent="0.3">
      <c r="B686" s="20"/>
      <c r="D686" s="20"/>
      <c r="E686" s="111"/>
      <c r="F686" s="46"/>
      <c r="G686" s="46"/>
      <c r="H686" s="47"/>
      <c r="I686" s="61"/>
    </row>
    <row r="687" spans="1:9" x14ac:dyDescent="0.3">
      <c r="A687" s="60" t="s">
        <v>510</v>
      </c>
      <c r="B687" s="205" t="s">
        <v>511</v>
      </c>
      <c r="C687" s="43" t="s">
        <v>10</v>
      </c>
      <c r="D687" s="44" t="s">
        <v>509</v>
      </c>
      <c r="E687" s="115">
        <v>10</v>
      </c>
      <c r="F687" s="46">
        <f>IF(C687="x",E687,0)</f>
        <v>10</v>
      </c>
      <c r="G687" s="46"/>
      <c r="H687" s="47"/>
      <c r="I687" s="207"/>
    </row>
    <row r="688" spans="1:9" x14ac:dyDescent="0.3">
      <c r="A688" s="60"/>
      <c r="B688" s="205"/>
      <c r="C688" s="51"/>
      <c r="D688" s="5" t="s">
        <v>13</v>
      </c>
      <c r="E688" s="115">
        <v>0</v>
      </c>
      <c r="F688" s="46">
        <f>IF(C688="x",E688,0)</f>
        <v>0</v>
      </c>
      <c r="G688" s="46"/>
      <c r="H688" s="47"/>
      <c r="I688" s="207"/>
    </row>
    <row r="689" spans="1:9" x14ac:dyDescent="0.3">
      <c r="A689" s="60"/>
      <c r="B689" s="20" t="s">
        <v>512</v>
      </c>
      <c r="D689" s="20"/>
      <c r="E689" s="111"/>
      <c r="F689" s="46"/>
      <c r="G689" s="46"/>
      <c r="H689" s="47"/>
    </row>
    <row r="690" spans="1:9" ht="57.6" x14ac:dyDescent="0.3">
      <c r="B690" s="57" t="s">
        <v>513</v>
      </c>
      <c r="D690" s="20"/>
      <c r="E690" s="111"/>
      <c r="F690" s="46"/>
      <c r="G690" s="46"/>
      <c r="H690" s="47"/>
    </row>
    <row r="691" spans="1:9" x14ac:dyDescent="0.3">
      <c r="B691" s="62"/>
      <c r="D691" s="20"/>
      <c r="E691" s="111"/>
      <c r="F691" s="46"/>
      <c r="G691" s="46"/>
      <c r="H691" s="47"/>
    </row>
    <row r="692" spans="1:9" x14ac:dyDescent="0.3">
      <c r="A692" s="60" t="s">
        <v>514</v>
      </c>
      <c r="B692" s="211" t="s">
        <v>515</v>
      </c>
      <c r="C692" s="43" t="s">
        <v>10</v>
      </c>
      <c r="D692" s="44" t="s">
        <v>11</v>
      </c>
      <c r="E692" s="46">
        <v>0</v>
      </c>
      <c r="F692" s="46">
        <f>IF(C692="x",E692,0)</f>
        <v>0</v>
      </c>
      <c r="G692" s="46"/>
      <c r="H692" s="47"/>
    </row>
    <row r="693" spans="1:9" x14ac:dyDescent="0.3">
      <c r="B693" s="211"/>
      <c r="C693" s="51"/>
      <c r="D693" s="5" t="s">
        <v>13</v>
      </c>
      <c r="E693" s="111">
        <v>0</v>
      </c>
      <c r="F693" s="46">
        <f>IF(C693="x",E693,0)</f>
        <v>0</v>
      </c>
      <c r="G693" s="46"/>
      <c r="H693" s="47"/>
    </row>
    <row r="694" spans="1:9" ht="15.6" customHeight="1" x14ac:dyDescent="0.3">
      <c r="B694" s="20" t="s">
        <v>516</v>
      </c>
      <c r="D694" s="20"/>
      <c r="E694" s="111"/>
      <c r="F694" s="46"/>
      <c r="G694" s="46"/>
      <c r="H694" s="47"/>
    </row>
    <row r="695" spans="1:9" x14ac:dyDescent="0.3">
      <c r="B695" s="57" t="s">
        <v>517</v>
      </c>
      <c r="D695" s="20"/>
      <c r="E695" s="111"/>
      <c r="F695" s="46"/>
      <c r="G695" s="46"/>
      <c r="H695" s="47"/>
    </row>
    <row r="696" spans="1:9" x14ac:dyDescent="0.3">
      <c r="B696" s="62"/>
      <c r="D696" s="20"/>
      <c r="E696" s="111"/>
      <c r="F696" s="46"/>
      <c r="G696" s="46"/>
      <c r="H696" s="47"/>
    </row>
    <row r="697" spans="1:9" s="178" customFormat="1" x14ac:dyDescent="0.3">
      <c r="A697" s="60" t="s">
        <v>518</v>
      </c>
      <c r="B697" s="209" t="s">
        <v>519</v>
      </c>
      <c r="C697" s="85"/>
      <c r="D697" s="45" t="s">
        <v>11</v>
      </c>
      <c r="E697" s="45">
        <v>10</v>
      </c>
      <c r="F697" s="46">
        <f>IF(C697="x",E697,0)</f>
        <v>0</v>
      </c>
      <c r="G697" s="46"/>
      <c r="H697" s="47"/>
      <c r="I697" s="177"/>
    </row>
    <row r="698" spans="1:9" s="178" customFormat="1" x14ac:dyDescent="0.3">
      <c r="A698" s="60"/>
      <c r="B698" s="209"/>
      <c r="C698" s="85"/>
      <c r="D698" s="45" t="s">
        <v>13</v>
      </c>
      <c r="E698" s="45">
        <v>0</v>
      </c>
      <c r="F698" s="46">
        <f>IF(C698="x",E698,0)</f>
        <v>0</v>
      </c>
      <c r="G698" s="46"/>
      <c r="H698" s="47"/>
      <c r="I698" s="61"/>
    </row>
    <row r="699" spans="1:9" s="178" customFormat="1" x14ac:dyDescent="0.3">
      <c r="A699" s="60"/>
      <c r="B699" s="209"/>
      <c r="C699" s="85" t="s">
        <v>10</v>
      </c>
      <c r="D699" s="45" t="s">
        <v>21</v>
      </c>
      <c r="E699" s="45">
        <v>10</v>
      </c>
      <c r="F699" s="46">
        <f>IF(C699="x",E699,0)</f>
        <v>10</v>
      </c>
      <c r="G699" s="46"/>
      <c r="H699" s="47"/>
      <c r="I699" s="61"/>
    </row>
    <row r="700" spans="1:9" s="178" customFormat="1" x14ac:dyDescent="0.3">
      <c r="A700" s="60"/>
      <c r="B700" s="20" t="s">
        <v>520</v>
      </c>
      <c r="C700" s="5"/>
      <c r="D700" s="5"/>
      <c r="E700" s="5"/>
      <c r="F700" s="46"/>
      <c r="G700" s="46"/>
      <c r="H700" s="47"/>
      <c r="I700" s="61"/>
    </row>
    <row r="701" spans="1:9" s="178" customFormat="1" x14ac:dyDescent="0.3">
      <c r="A701" s="60"/>
      <c r="B701" s="57" t="s">
        <v>521</v>
      </c>
      <c r="C701" s="5"/>
      <c r="D701" s="5"/>
      <c r="E701" s="5"/>
      <c r="F701" s="46"/>
      <c r="G701" s="46"/>
      <c r="H701" s="47"/>
      <c r="I701" s="61"/>
    </row>
    <row r="702" spans="1:9" s="178" customFormat="1" x14ac:dyDescent="0.3">
      <c r="A702" s="60"/>
      <c r="B702" s="70"/>
      <c r="C702" s="5"/>
      <c r="D702" s="5"/>
      <c r="E702" s="5"/>
      <c r="F702" s="46"/>
      <c r="G702" s="46"/>
      <c r="H702" s="47"/>
      <c r="I702" s="94"/>
    </row>
    <row r="703" spans="1:9" s="178" customFormat="1" x14ac:dyDescent="0.3">
      <c r="A703" s="60" t="s">
        <v>522</v>
      </c>
      <c r="B703" s="209" t="s">
        <v>523</v>
      </c>
      <c r="C703" s="85"/>
      <c r="D703" s="45" t="s">
        <v>183</v>
      </c>
      <c r="E703" s="45">
        <v>15</v>
      </c>
      <c r="F703" s="46">
        <f t="shared" ref="F703:F708" si="2">IF(C703="x",E703,0)</f>
        <v>0</v>
      </c>
      <c r="G703" s="46"/>
      <c r="H703" s="47"/>
      <c r="I703" s="177"/>
    </row>
    <row r="704" spans="1:9" s="178" customFormat="1" x14ac:dyDescent="0.3">
      <c r="A704" s="60"/>
      <c r="B704" s="209"/>
      <c r="C704" s="85" t="s">
        <v>10</v>
      </c>
      <c r="D704" s="45" t="s">
        <v>184</v>
      </c>
      <c r="E704" s="45">
        <v>12</v>
      </c>
      <c r="F704" s="46">
        <f t="shared" si="2"/>
        <v>12</v>
      </c>
      <c r="G704" s="46"/>
      <c r="H704" s="47"/>
      <c r="I704" s="61"/>
    </row>
    <row r="705" spans="1:9" s="178" customFormat="1" x14ac:dyDescent="0.3">
      <c r="A705" s="60"/>
      <c r="B705" s="209"/>
      <c r="C705" s="85"/>
      <c r="D705" s="45" t="s">
        <v>185</v>
      </c>
      <c r="E705" s="45">
        <v>8</v>
      </c>
      <c r="F705" s="46">
        <f t="shared" si="2"/>
        <v>0</v>
      </c>
      <c r="G705" s="46"/>
      <c r="H705" s="47"/>
      <c r="I705" s="61"/>
    </row>
    <row r="706" spans="1:9" s="178" customFormat="1" x14ac:dyDescent="0.3">
      <c r="A706" s="60"/>
      <c r="B706" s="209"/>
      <c r="C706" s="85"/>
      <c r="D706" s="45" t="s">
        <v>186</v>
      </c>
      <c r="E706" s="45">
        <v>4</v>
      </c>
      <c r="F706" s="46">
        <f t="shared" si="2"/>
        <v>0</v>
      </c>
      <c r="G706" s="46"/>
      <c r="H706" s="47"/>
      <c r="I706" s="61"/>
    </row>
    <row r="707" spans="1:9" s="178" customFormat="1" x14ac:dyDescent="0.3">
      <c r="A707" s="60"/>
      <c r="B707" s="209"/>
      <c r="C707" s="85"/>
      <c r="D707" s="45" t="s">
        <v>187</v>
      </c>
      <c r="E707" s="45">
        <v>0</v>
      </c>
      <c r="F707" s="46">
        <f t="shared" si="2"/>
        <v>0</v>
      </c>
      <c r="G707" s="46"/>
      <c r="H707" s="47"/>
      <c r="I707" s="61"/>
    </row>
    <row r="708" spans="1:9" s="178" customFormat="1" x14ac:dyDescent="0.3">
      <c r="A708" s="60"/>
      <c r="B708" s="5"/>
      <c r="C708" s="85"/>
      <c r="D708" s="45" t="s">
        <v>141</v>
      </c>
      <c r="E708" s="45">
        <v>15</v>
      </c>
      <c r="F708" s="46">
        <f t="shared" si="2"/>
        <v>0</v>
      </c>
      <c r="G708" s="46"/>
      <c r="H708" s="47"/>
      <c r="I708" s="61"/>
    </row>
    <row r="709" spans="1:9" s="178" customFormat="1" ht="43.2" x14ac:dyDescent="0.3">
      <c r="A709" s="60"/>
      <c r="B709" s="20" t="s">
        <v>524</v>
      </c>
      <c r="C709" s="5"/>
      <c r="D709" s="5"/>
      <c r="E709" s="5"/>
      <c r="F709" s="46"/>
      <c r="G709" s="46"/>
      <c r="H709" s="47"/>
      <c r="I709" s="61"/>
    </row>
    <row r="710" spans="1:9" s="178" customFormat="1" x14ac:dyDescent="0.3">
      <c r="A710" s="60"/>
      <c r="B710" s="57" t="s">
        <v>525</v>
      </c>
      <c r="C710" s="5"/>
      <c r="D710" s="5"/>
      <c r="E710" s="5"/>
      <c r="F710" s="46"/>
      <c r="G710" s="46"/>
      <c r="H710" s="47"/>
      <c r="I710" s="61"/>
    </row>
    <row r="711" spans="1:9" x14ac:dyDescent="0.3">
      <c r="B711" s="70"/>
      <c r="D711" s="20"/>
      <c r="E711" s="111"/>
      <c r="F711" s="46"/>
      <c r="G711" s="46"/>
      <c r="H711" s="47"/>
    </row>
    <row r="712" spans="1:9" x14ac:dyDescent="0.3">
      <c r="A712" s="60" t="s">
        <v>526</v>
      </c>
      <c r="B712" s="205" t="s">
        <v>527</v>
      </c>
      <c r="C712" s="43" t="s">
        <v>10</v>
      </c>
      <c r="D712" s="44" t="s">
        <v>11</v>
      </c>
      <c r="E712" s="46">
        <v>10</v>
      </c>
      <c r="F712" s="46">
        <f>IF(C712="x",E712,0)</f>
        <v>10</v>
      </c>
      <c r="G712" s="46"/>
      <c r="H712" s="47"/>
      <c r="I712" s="207"/>
    </row>
    <row r="713" spans="1:9" x14ac:dyDescent="0.3">
      <c r="A713" s="60"/>
      <c r="B713" s="205"/>
      <c r="C713" s="51"/>
      <c r="D713" s="5" t="s">
        <v>13</v>
      </c>
      <c r="E713" s="111">
        <v>0</v>
      </c>
      <c r="F713" s="46">
        <f>IF(C713="x",E713,0)</f>
        <v>0</v>
      </c>
      <c r="G713" s="46"/>
      <c r="H713" s="47"/>
      <c r="I713" s="207"/>
    </row>
    <row r="714" spans="1:9" x14ac:dyDescent="0.3">
      <c r="B714" s="20" t="s">
        <v>528</v>
      </c>
      <c r="D714" s="20"/>
      <c r="E714" s="111"/>
      <c r="F714" s="46"/>
      <c r="G714" s="46"/>
      <c r="H714" s="47"/>
    </row>
    <row r="715" spans="1:9" ht="57.6" x14ac:dyDescent="0.3">
      <c r="A715" s="60"/>
      <c r="B715" s="57" t="s">
        <v>529</v>
      </c>
      <c r="D715" s="20"/>
      <c r="E715" s="111"/>
      <c r="F715" s="46"/>
      <c r="G715" s="46"/>
      <c r="H715" s="47"/>
    </row>
    <row r="716" spans="1:9" x14ac:dyDescent="0.3">
      <c r="A716" s="60"/>
      <c r="B716" s="70"/>
      <c r="D716" s="20"/>
      <c r="E716" s="111"/>
      <c r="F716" s="46"/>
      <c r="G716" s="46"/>
      <c r="H716" s="47"/>
    </row>
    <row r="717" spans="1:9" x14ac:dyDescent="0.3">
      <c r="A717" s="60" t="s">
        <v>530</v>
      </c>
      <c r="B717" s="205" t="s">
        <v>531</v>
      </c>
      <c r="C717" s="43"/>
      <c r="D717" s="44" t="s">
        <v>532</v>
      </c>
      <c r="E717" s="46">
        <v>0</v>
      </c>
      <c r="F717" s="46">
        <f>IF(C717="x",E717,0)</f>
        <v>0</v>
      </c>
      <c r="G717" s="46"/>
      <c r="H717" s="47"/>
      <c r="I717" s="207"/>
    </row>
    <row r="718" spans="1:9" x14ac:dyDescent="0.3">
      <c r="A718" s="60"/>
      <c r="B718" s="205"/>
      <c r="C718" s="43"/>
      <c r="D718" s="44" t="s">
        <v>533</v>
      </c>
      <c r="E718" s="46">
        <v>0</v>
      </c>
      <c r="F718" s="46">
        <f>IF(C718="x",E718,0)</f>
        <v>0</v>
      </c>
      <c r="G718" s="46"/>
      <c r="H718" s="47"/>
      <c r="I718" s="207"/>
    </row>
    <row r="719" spans="1:9" x14ac:dyDescent="0.3">
      <c r="A719" s="60"/>
      <c r="B719" s="205"/>
      <c r="C719" s="43" t="s">
        <v>10</v>
      </c>
      <c r="D719" s="44" t="s">
        <v>534</v>
      </c>
      <c r="E719" s="46">
        <v>0</v>
      </c>
      <c r="F719" s="46">
        <f>IF(C719="x",E719,0)</f>
        <v>0</v>
      </c>
      <c r="G719" s="46"/>
      <c r="H719" s="47"/>
      <c r="I719" s="207"/>
    </row>
    <row r="720" spans="1:9" x14ac:dyDescent="0.3">
      <c r="A720" s="60"/>
      <c r="B720" s="205"/>
      <c r="C720" s="51"/>
      <c r="D720" s="5" t="s">
        <v>535</v>
      </c>
      <c r="E720" s="111">
        <v>0</v>
      </c>
      <c r="F720" s="46">
        <f>IF(C720="x",E720,0)</f>
        <v>0</v>
      </c>
      <c r="G720" s="46"/>
      <c r="H720" s="47"/>
      <c r="I720" s="207"/>
    </row>
    <row r="721" spans="1:9" x14ac:dyDescent="0.3">
      <c r="B721" s="70"/>
      <c r="D721" s="20"/>
      <c r="E721" s="111"/>
      <c r="F721" s="46"/>
      <c r="G721" s="46"/>
      <c r="H721" s="47"/>
    </row>
    <row r="722" spans="1:9" s="65" customFormat="1" ht="14.55" customHeight="1" x14ac:dyDescent="0.3">
      <c r="A722" s="60">
        <v>95</v>
      </c>
      <c r="B722" s="205" t="s">
        <v>536</v>
      </c>
      <c r="C722" s="43" t="s">
        <v>10</v>
      </c>
      <c r="D722" s="44" t="s">
        <v>11</v>
      </c>
      <c r="E722" s="46">
        <v>10</v>
      </c>
      <c r="F722" s="46">
        <f>IF(C722="x",E722,0)</f>
        <v>10</v>
      </c>
      <c r="G722" s="46"/>
      <c r="H722" s="47"/>
      <c r="I722" s="210"/>
    </row>
    <row r="723" spans="1:9" s="65" customFormat="1" x14ac:dyDescent="0.3">
      <c r="A723" s="68"/>
      <c r="B723" s="205"/>
      <c r="C723" s="43"/>
      <c r="D723" s="44" t="s">
        <v>13</v>
      </c>
      <c r="E723" s="46">
        <v>0</v>
      </c>
      <c r="F723" s="46">
        <f>IF(C723="x",E723,0)</f>
        <v>0</v>
      </c>
      <c r="G723" s="46"/>
      <c r="H723" s="47"/>
      <c r="I723" s="210"/>
    </row>
    <row r="724" spans="1:9" s="65" customFormat="1" ht="16.05" customHeight="1" x14ac:dyDescent="0.3">
      <c r="A724" s="68"/>
      <c r="B724" s="20" t="s">
        <v>537</v>
      </c>
      <c r="C724" s="5"/>
      <c r="D724" s="20"/>
      <c r="E724" s="171"/>
      <c r="F724" s="46"/>
      <c r="G724" s="46"/>
      <c r="H724" s="47"/>
      <c r="I724" s="67"/>
    </row>
    <row r="725" spans="1:9" s="65" customFormat="1" ht="28.8" x14ac:dyDescent="0.3">
      <c r="A725" s="68"/>
      <c r="B725" s="57" t="s">
        <v>538</v>
      </c>
      <c r="C725" s="5"/>
      <c r="D725" s="20"/>
      <c r="E725" s="171"/>
      <c r="F725" s="46"/>
      <c r="G725" s="112" t="s">
        <v>539</v>
      </c>
      <c r="H725" s="179" t="s">
        <v>540</v>
      </c>
    </row>
    <row r="726" spans="1:9" s="65" customFormat="1" x14ac:dyDescent="0.3">
      <c r="A726" s="68"/>
      <c r="B726" s="69"/>
      <c r="C726" s="5"/>
      <c r="E726" s="171"/>
      <c r="F726" s="46"/>
      <c r="G726" s="46"/>
      <c r="H726" s="47"/>
      <c r="I726" s="67"/>
    </row>
    <row r="727" spans="1:9" s="65" customFormat="1" x14ac:dyDescent="0.3">
      <c r="A727" s="60">
        <v>96</v>
      </c>
      <c r="B727" s="205" t="s">
        <v>541</v>
      </c>
      <c r="C727" s="43" t="s">
        <v>10</v>
      </c>
      <c r="D727" s="44" t="s">
        <v>11</v>
      </c>
      <c r="E727" s="111">
        <v>10</v>
      </c>
      <c r="F727" s="46">
        <f>IF(C727="x",E727,0)</f>
        <v>10</v>
      </c>
      <c r="G727" s="46"/>
      <c r="H727" s="47"/>
      <c r="I727" s="67"/>
    </row>
    <row r="728" spans="1:9" s="65" customFormat="1" x14ac:dyDescent="0.3">
      <c r="A728" s="68"/>
      <c r="B728" s="205"/>
      <c r="C728" s="43"/>
      <c r="D728" s="44" t="s">
        <v>13</v>
      </c>
      <c r="E728" s="111">
        <v>0</v>
      </c>
      <c r="F728" s="46">
        <f>IF(C728="x",E728,0)</f>
        <v>0</v>
      </c>
      <c r="G728" s="46"/>
      <c r="H728" s="47"/>
      <c r="I728" s="67"/>
    </row>
    <row r="729" spans="1:9" s="65" customFormat="1" x14ac:dyDescent="0.3">
      <c r="A729" s="68"/>
      <c r="B729" s="20" t="s">
        <v>542</v>
      </c>
      <c r="C729" s="5"/>
      <c r="D729" s="20"/>
      <c r="E729" s="171"/>
      <c r="F729" s="46"/>
      <c r="G729" s="46"/>
      <c r="H729" s="47"/>
      <c r="I729" s="67"/>
    </row>
    <row r="730" spans="1:9" s="65" customFormat="1" ht="86.4" x14ac:dyDescent="0.3">
      <c r="A730" s="68"/>
      <c r="B730" s="57" t="s">
        <v>543</v>
      </c>
      <c r="C730" s="5"/>
      <c r="D730" s="20"/>
      <c r="E730" s="171"/>
      <c r="F730" s="46"/>
      <c r="G730" s="46"/>
      <c r="H730" s="47"/>
      <c r="I730" s="67"/>
    </row>
    <row r="731" spans="1:9" s="65" customFormat="1" x14ac:dyDescent="0.3">
      <c r="A731" s="68"/>
      <c r="B731" s="69"/>
      <c r="C731" s="5"/>
      <c r="E731" s="171"/>
      <c r="F731" s="46"/>
      <c r="G731" s="46"/>
      <c r="H731" s="47"/>
      <c r="I731" s="67"/>
    </row>
    <row r="732" spans="1:9" x14ac:dyDescent="0.3">
      <c r="A732" s="60">
        <v>97</v>
      </c>
      <c r="B732" s="205" t="s">
        <v>544</v>
      </c>
      <c r="C732" s="51" t="s">
        <v>10</v>
      </c>
      <c r="D732" s="5" t="s">
        <v>11</v>
      </c>
      <c r="E732" s="111">
        <v>10</v>
      </c>
      <c r="F732" s="46">
        <f>IF(C732="x",E732,0)</f>
        <v>10</v>
      </c>
      <c r="G732" s="46"/>
      <c r="H732" s="47"/>
      <c r="I732" s="207" t="s">
        <v>545</v>
      </c>
    </row>
    <row r="733" spans="1:9" x14ac:dyDescent="0.3">
      <c r="A733" s="60"/>
      <c r="B733" s="205"/>
      <c r="C733" s="51"/>
      <c r="D733" s="5" t="s">
        <v>13</v>
      </c>
      <c r="E733" s="111">
        <v>0</v>
      </c>
      <c r="F733" s="46">
        <f>IF(C733="x",E733,0)</f>
        <v>0</v>
      </c>
      <c r="G733" s="46"/>
      <c r="H733" s="47"/>
      <c r="I733" s="207"/>
    </row>
    <row r="734" spans="1:9" ht="28.8" x14ac:dyDescent="0.3">
      <c r="A734" s="60"/>
      <c r="B734" s="180" t="s">
        <v>546</v>
      </c>
      <c r="D734" s="20"/>
      <c r="E734" s="111"/>
      <c r="F734" s="46"/>
      <c r="G734" s="46"/>
      <c r="H734" s="47"/>
      <c r="I734" s="61"/>
    </row>
    <row r="735" spans="1:9" ht="43.2" x14ac:dyDescent="0.3">
      <c r="B735" s="57" t="s">
        <v>547</v>
      </c>
      <c r="D735" s="20"/>
      <c r="E735" s="111"/>
      <c r="F735" s="46"/>
      <c r="G735" s="46"/>
      <c r="H735" s="47"/>
    </row>
    <row r="736" spans="1:9" s="65" customFormat="1" x14ac:dyDescent="0.3">
      <c r="A736" s="68"/>
      <c r="B736" s="69"/>
      <c r="C736" s="5"/>
      <c r="E736" s="171"/>
      <c r="F736" s="46"/>
      <c r="G736" s="46"/>
      <c r="H736" s="47"/>
      <c r="I736" s="67"/>
    </row>
    <row r="737" spans="1:9" ht="15.6" x14ac:dyDescent="0.3">
      <c r="B737" s="173" t="s">
        <v>548</v>
      </c>
      <c r="C737" s="174"/>
      <c r="D737" s="174"/>
      <c r="E737" s="174"/>
      <c r="F737" s="175">
        <f>SUM(F738:F790)</f>
        <v>140</v>
      </c>
      <c r="G737" s="174"/>
      <c r="H737" s="176"/>
      <c r="I737" s="174"/>
    </row>
    <row r="738" spans="1:9" x14ac:dyDescent="0.3">
      <c r="A738" s="60">
        <v>98</v>
      </c>
      <c r="B738" s="205" t="s">
        <v>549</v>
      </c>
      <c r="C738" s="43" t="s">
        <v>10</v>
      </c>
      <c r="D738" s="44" t="s">
        <v>11</v>
      </c>
      <c r="E738" s="46">
        <v>30</v>
      </c>
      <c r="F738" s="46">
        <f>IF(C738="x",E738,0)</f>
        <v>30</v>
      </c>
      <c r="G738" s="46"/>
      <c r="H738" s="47"/>
      <c r="I738" s="207" t="s">
        <v>550</v>
      </c>
    </row>
    <row r="739" spans="1:9" x14ac:dyDescent="0.3">
      <c r="A739" s="60"/>
      <c r="B739" s="205"/>
      <c r="C739" s="51"/>
      <c r="D739" s="5" t="s">
        <v>13</v>
      </c>
      <c r="E739" s="111">
        <v>0</v>
      </c>
      <c r="F739" s="46">
        <f>IF(C739="x",E739,0)</f>
        <v>0</v>
      </c>
      <c r="G739" s="46"/>
      <c r="H739" s="47"/>
      <c r="I739" s="207"/>
    </row>
    <row r="740" spans="1:9" x14ac:dyDescent="0.3">
      <c r="A740" s="60"/>
      <c r="B740" s="20" t="s">
        <v>551</v>
      </c>
      <c r="D740" s="20"/>
      <c r="E740" s="111"/>
      <c r="F740" s="46"/>
      <c r="G740" s="46"/>
      <c r="H740" s="47"/>
      <c r="I740" s="61"/>
    </row>
    <row r="741" spans="1:9" x14ac:dyDescent="0.3">
      <c r="B741" s="57" t="s">
        <v>552</v>
      </c>
      <c r="D741" s="20"/>
      <c r="E741" s="111"/>
      <c r="F741" s="46"/>
      <c r="G741" s="46"/>
      <c r="H741" s="47"/>
      <c r="I741" s="61"/>
    </row>
    <row r="742" spans="1:9" x14ac:dyDescent="0.3">
      <c r="B742" s="20"/>
      <c r="D742" s="20"/>
      <c r="E742" s="111"/>
      <c r="F742" s="46"/>
      <c r="G742" s="46"/>
      <c r="H742" s="47"/>
      <c r="I742" s="61"/>
    </row>
    <row r="743" spans="1:9" x14ac:dyDescent="0.3">
      <c r="A743" s="60">
        <v>99</v>
      </c>
      <c r="B743" s="205" t="s">
        <v>553</v>
      </c>
      <c r="C743" s="43" t="s">
        <v>10</v>
      </c>
      <c r="D743" s="44" t="s">
        <v>11</v>
      </c>
      <c r="E743" s="46">
        <v>10</v>
      </c>
      <c r="F743" s="46">
        <f>IF(C743="x",E743,0)</f>
        <v>10</v>
      </c>
      <c r="G743" s="46"/>
      <c r="H743" s="47"/>
      <c r="I743" s="207"/>
    </row>
    <row r="744" spans="1:9" x14ac:dyDescent="0.3">
      <c r="A744" s="60"/>
      <c r="B744" s="205"/>
      <c r="C744" s="51"/>
      <c r="D744" s="5" t="s">
        <v>13</v>
      </c>
      <c r="E744" s="111">
        <v>0</v>
      </c>
      <c r="F744" s="46">
        <f>IF(C744="x",E744,0)</f>
        <v>0</v>
      </c>
      <c r="G744" s="46"/>
      <c r="H744" s="47"/>
      <c r="I744" s="207"/>
    </row>
    <row r="745" spans="1:9" x14ac:dyDescent="0.3">
      <c r="B745" s="70"/>
      <c r="D745" s="20"/>
      <c r="E745" s="111"/>
      <c r="F745" s="46"/>
      <c r="G745" s="46"/>
      <c r="H745" s="47"/>
    </row>
    <row r="746" spans="1:9" x14ac:dyDescent="0.3">
      <c r="A746" s="60">
        <v>100</v>
      </c>
      <c r="B746" s="205" t="s">
        <v>554</v>
      </c>
      <c r="C746" s="43" t="s">
        <v>10</v>
      </c>
      <c r="D746" s="44" t="s">
        <v>11</v>
      </c>
      <c r="E746" s="46">
        <v>10</v>
      </c>
      <c r="F746" s="46">
        <f>IF(C746="x",E746,0)</f>
        <v>10</v>
      </c>
      <c r="G746" s="46"/>
      <c r="H746" s="47"/>
      <c r="I746" s="207" t="s">
        <v>555</v>
      </c>
    </row>
    <row r="747" spans="1:9" x14ac:dyDescent="0.3">
      <c r="A747" s="60"/>
      <c r="B747" s="205"/>
      <c r="C747" s="51"/>
      <c r="D747" s="5" t="s">
        <v>13</v>
      </c>
      <c r="E747" s="111">
        <v>0</v>
      </c>
      <c r="F747" s="46">
        <f>IF(C747="x",E747,0)</f>
        <v>0</v>
      </c>
      <c r="G747" s="46"/>
      <c r="H747" s="47"/>
      <c r="I747" s="207"/>
    </row>
    <row r="748" spans="1:9" x14ac:dyDescent="0.3">
      <c r="A748" s="60"/>
      <c r="B748" s="20" t="s">
        <v>556</v>
      </c>
      <c r="D748" s="20"/>
      <c r="E748" s="111"/>
      <c r="F748" s="46"/>
      <c r="G748" s="46"/>
      <c r="H748" s="47"/>
    </row>
    <row r="749" spans="1:9" ht="57.6" x14ac:dyDescent="0.3">
      <c r="B749" s="57" t="s">
        <v>557</v>
      </c>
      <c r="D749" s="20"/>
      <c r="E749" s="111"/>
      <c r="F749" s="46"/>
      <c r="G749" s="46"/>
      <c r="H749" s="47"/>
    </row>
    <row r="750" spans="1:9" x14ac:dyDescent="0.3">
      <c r="B750" s="62"/>
      <c r="D750" s="20"/>
      <c r="E750" s="111"/>
      <c r="F750" s="46"/>
      <c r="G750" s="46"/>
      <c r="H750" s="47"/>
    </row>
    <row r="751" spans="1:9" x14ac:dyDescent="0.3">
      <c r="A751" s="60">
        <v>101</v>
      </c>
      <c r="B751" s="205" t="s">
        <v>558</v>
      </c>
      <c r="C751" s="43" t="s">
        <v>10</v>
      </c>
      <c r="D751" s="44" t="s">
        <v>11</v>
      </c>
      <c r="E751" s="46">
        <v>15</v>
      </c>
      <c r="F751" s="46">
        <f>IF(C751="x",E751,0)</f>
        <v>15</v>
      </c>
      <c r="G751" s="46"/>
      <c r="H751" s="47"/>
      <c r="I751" s="207" t="s">
        <v>559</v>
      </c>
    </row>
    <row r="752" spans="1:9" x14ac:dyDescent="0.3">
      <c r="A752" s="60"/>
      <c r="B752" s="205"/>
      <c r="C752" s="51"/>
      <c r="D752" s="5" t="s">
        <v>13</v>
      </c>
      <c r="E752" s="111">
        <v>0</v>
      </c>
      <c r="F752" s="46">
        <f>IF(C752="x",E752,0)</f>
        <v>0</v>
      </c>
      <c r="G752" s="46"/>
      <c r="H752" s="47"/>
      <c r="I752" s="207"/>
    </row>
    <row r="753" spans="1:9" x14ac:dyDescent="0.3">
      <c r="B753" s="20" t="s">
        <v>560</v>
      </c>
      <c r="D753" s="20"/>
      <c r="E753" s="111"/>
      <c r="F753" s="46"/>
      <c r="G753" s="46"/>
      <c r="H753" s="47"/>
    </row>
    <row r="754" spans="1:9" ht="57.6" x14ac:dyDescent="0.3">
      <c r="A754" s="60"/>
      <c r="B754" s="57" t="s">
        <v>561</v>
      </c>
      <c r="D754" s="20"/>
      <c r="E754" s="111"/>
      <c r="F754" s="46"/>
      <c r="G754" s="46"/>
      <c r="H754" s="47"/>
    </row>
    <row r="755" spans="1:9" x14ac:dyDescent="0.3">
      <c r="B755" s="62"/>
      <c r="D755" s="20"/>
      <c r="E755" s="111"/>
      <c r="F755" s="46"/>
      <c r="G755" s="46"/>
      <c r="H755" s="47"/>
    </row>
    <row r="756" spans="1:9" x14ac:dyDescent="0.3">
      <c r="A756" s="60">
        <v>102</v>
      </c>
      <c r="B756" s="205" t="s">
        <v>562</v>
      </c>
      <c r="C756" s="43" t="s">
        <v>10</v>
      </c>
      <c r="D756" s="44" t="s">
        <v>11</v>
      </c>
      <c r="E756" s="46">
        <v>10</v>
      </c>
      <c r="F756" s="46">
        <f>IF(C756="x",E756,0)</f>
        <v>10</v>
      </c>
      <c r="G756" s="46"/>
      <c r="H756" s="47"/>
      <c r="I756" s="207"/>
    </row>
    <row r="757" spans="1:9" x14ac:dyDescent="0.3">
      <c r="A757" s="60"/>
      <c r="B757" s="205"/>
      <c r="C757" s="51"/>
      <c r="D757" s="5" t="s">
        <v>13</v>
      </c>
      <c r="E757" s="111">
        <v>0</v>
      </c>
      <c r="F757" s="46">
        <f>IF(C757="x",E757,0)</f>
        <v>0</v>
      </c>
      <c r="G757" s="46"/>
      <c r="H757" s="47"/>
      <c r="I757" s="207"/>
    </row>
    <row r="758" spans="1:9" x14ac:dyDescent="0.3">
      <c r="A758" s="60"/>
      <c r="B758" s="20" t="s">
        <v>563</v>
      </c>
      <c r="D758" s="20"/>
      <c r="E758" s="111"/>
      <c r="F758" s="46"/>
      <c r="G758" s="46"/>
      <c r="H758" s="47"/>
    </row>
    <row r="759" spans="1:9" x14ac:dyDescent="0.3">
      <c r="B759" s="57" t="s">
        <v>564</v>
      </c>
      <c r="D759" s="20"/>
      <c r="E759" s="111"/>
      <c r="F759" s="46"/>
      <c r="G759" s="46"/>
      <c r="H759" s="47"/>
    </row>
    <row r="760" spans="1:9" x14ac:dyDescent="0.3">
      <c r="B760" s="70"/>
      <c r="D760" s="20"/>
      <c r="E760" s="111"/>
      <c r="F760" s="46"/>
      <c r="G760" s="46"/>
      <c r="H760" s="47"/>
    </row>
    <row r="761" spans="1:9" x14ac:dyDescent="0.3">
      <c r="A761" s="60">
        <v>103</v>
      </c>
      <c r="B761" s="205" t="s">
        <v>565</v>
      </c>
      <c r="C761" s="85" t="s">
        <v>10</v>
      </c>
      <c r="D761" s="45" t="s">
        <v>11</v>
      </c>
      <c r="E761" s="46">
        <v>10</v>
      </c>
      <c r="F761" s="46">
        <f>IF(C761="x",E761,0)</f>
        <v>10</v>
      </c>
      <c r="G761" s="46"/>
      <c r="H761" s="47"/>
      <c r="I761" s="206"/>
    </row>
    <row r="762" spans="1:9" x14ac:dyDescent="0.3">
      <c r="A762" s="60"/>
      <c r="B762" s="205"/>
      <c r="C762" s="85"/>
      <c r="D762" s="45" t="s">
        <v>13</v>
      </c>
      <c r="E762" s="111">
        <v>0</v>
      </c>
      <c r="F762" s="46">
        <f>IF(C762="x",E762,0)</f>
        <v>0</v>
      </c>
      <c r="G762" s="46"/>
      <c r="H762" s="47"/>
      <c r="I762" s="206"/>
    </row>
    <row r="763" spans="1:9" x14ac:dyDescent="0.3">
      <c r="B763" s="20" t="s">
        <v>566</v>
      </c>
      <c r="D763" s="20"/>
      <c r="E763" s="111"/>
      <c r="F763" s="46"/>
      <c r="G763" s="46"/>
      <c r="H763" s="47"/>
    </row>
    <row r="764" spans="1:9" ht="57.6" x14ac:dyDescent="0.3">
      <c r="A764" s="60"/>
      <c r="B764" s="57" t="s">
        <v>567</v>
      </c>
      <c r="D764" s="20"/>
      <c r="E764" s="111"/>
      <c r="F764" s="46"/>
      <c r="G764" s="46"/>
      <c r="H764" s="47"/>
    </row>
    <row r="765" spans="1:9" x14ac:dyDescent="0.3">
      <c r="A765" s="60"/>
      <c r="B765" s="70"/>
      <c r="D765" s="20"/>
      <c r="E765" s="111"/>
      <c r="F765" s="46"/>
      <c r="G765" s="46"/>
      <c r="H765" s="47"/>
      <c r="I765" s="94"/>
    </row>
    <row r="766" spans="1:9" x14ac:dyDescent="0.3">
      <c r="A766" s="60" t="s">
        <v>568</v>
      </c>
      <c r="B766" s="205" t="s">
        <v>569</v>
      </c>
      <c r="C766" s="85" t="s">
        <v>10</v>
      </c>
      <c r="D766" s="45" t="s">
        <v>11</v>
      </c>
      <c r="E766" s="46">
        <v>15</v>
      </c>
      <c r="F766" s="46">
        <f>IF(C766="x",E766,0)</f>
        <v>15</v>
      </c>
      <c r="G766" s="46"/>
      <c r="H766" s="47"/>
      <c r="I766" s="206"/>
    </row>
    <row r="767" spans="1:9" x14ac:dyDescent="0.3">
      <c r="A767" s="60"/>
      <c r="B767" s="205"/>
      <c r="C767" s="85"/>
      <c r="D767" s="45" t="s">
        <v>13</v>
      </c>
      <c r="E767" s="111">
        <v>0</v>
      </c>
      <c r="F767" s="46">
        <f>IF(C767="x",E767,0)</f>
        <v>0</v>
      </c>
      <c r="G767" s="46"/>
      <c r="H767" s="47"/>
      <c r="I767" s="206"/>
    </row>
    <row r="768" spans="1:9" x14ac:dyDescent="0.3">
      <c r="A768" s="60"/>
      <c r="B768" s="20" t="s">
        <v>570</v>
      </c>
      <c r="D768" s="20"/>
      <c r="E768" s="111"/>
      <c r="F768" s="46"/>
      <c r="G768" s="46"/>
      <c r="H768" s="47"/>
    </row>
    <row r="769" spans="1:9" ht="43.2" x14ac:dyDescent="0.3">
      <c r="B769" s="57" t="s">
        <v>571</v>
      </c>
      <c r="D769" s="20"/>
      <c r="E769" s="111"/>
      <c r="F769" s="46"/>
      <c r="G769" s="46"/>
      <c r="H769" s="47"/>
    </row>
    <row r="770" spans="1:9" x14ac:dyDescent="0.3">
      <c r="B770" s="147"/>
      <c r="D770" s="20"/>
      <c r="E770" s="111"/>
      <c r="F770" s="46"/>
      <c r="G770" s="46"/>
      <c r="H770" s="47"/>
    </row>
    <row r="771" spans="1:9" x14ac:dyDescent="0.3">
      <c r="A771" s="60" t="s">
        <v>572</v>
      </c>
      <c r="B771" s="205" t="s">
        <v>573</v>
      </c>
      <c r="C771" s="43" t="s">
        <v>10</v>
      </c>
      <c r="D771" s="44" t="s">
        <v>574</v>
      </c>
      <c r="E771" s="46">
        <v>0</v>
      </c>
      <c r="F771" s="46">
        <f>IF(C771="x",E771,0)</f>
        <v>0</v>
      </c>
      <c r="G771" s="46"/>
      <c r="H771" s="47"/>
      <c r="I771" s="207"/>
    </row>
    <row r="772" spans="1:9" x14ac:dyDescent="0.3">
      <c r="A772" s="60"/>
      <c r="B772" s="205"/>
      <c r="C772" s="43"/>
      <c r="D772" s="44" t="s">
        <v>575</v>
      </c>
      <c r="E772" s="46">
        <v>0</v>
      </c>
      <c r="F772" s="46">
        <f>IF(C772="x",E772,0)</f>
        <v>0</v>
      </c>
      <c r="G772" s="46"/>
      <c r="H772" s="47"/>
      <c r="I772" s="207"/>
    </row>
    <row r="773" spans="1:9" x14ac:dyDescent="0.3">
      <c r="A773" s="60"/>
      <c r="B773" s="205"/>
      <c r="C773" s="43"/>
      <c r="D773" s="44" t="s">
        <v>576</v>
      </c>
      <c r="E773" s="46">
        <v>0</v>
      </c>
      <c r="F773" s="46">
        <f>IF(C773="x",E773,0)</f>
        <v>0</v>
      </c>
      <c r="G773" s="46"/>
      <c r="H773" s="47"/>
      <c r="I773" s="207"/>
    </row>
    <row r="774" spans="1:9" x14ac:dyDescent="0.3">
      <c r="A774" s="60"/>
      <c r="B774" s="205"/>
      <c r="C774" s="51"/>
      <c r="D774" s="5" t="s">
        <v>577</v>
      </c>
      <c r="E774" s="111">
        <v>0</v>
      </c>
      <c r="F774" s="46">
        <f>IF(C774="x",E774,0)</f>
        <v>0</v>
      </c>
      <c r="G774" s="46"/>
      <c r="H774" s="47"/>
      <c r="I774" s="207"/>
    </row>
    <row r="775" spans="1:9" x14ac:dyDescent="0.3">
      <c r="A775" s="60"/>
      <c r="B775" s="5"/>
      <c r="C775" s="64"/>
      <c r="D775" s="5"/>
      <c r="E775" s="111"/>
      <c r="F775" s="46"/>
      <c r="G775" s="46"/>
      <c r="H775" s="47"/>
      <c r="I775" s="61"/>
    </row>
    <row r="776" spans="1:9" s="20" customFormat="1" x14ac:dyDescent="0.3">
      <c r="A776" s="60" t="s">
        <v>578</v>
      </c>
      <c r="B776" s="205" t="s">
        <v>579</v>
      </c>
      <c r="C776" s="43" t="s">
        <v>10</v>
      </c>
      <c r="D776" s="44" t="s">
        <v>11</v>
      </c>
      <c r="E776" s="46">
        <v>10</v>
      </c>
      <c r="F776" s="46">
        <f>IF(C776="x",E776,0)</f>
        <v>10</v>
      </c>
      <c r="G776" s="46"/>
      <c r="H776" s="47"/>
      <c r="I776" s="207"/>
    </row>
    <row r="777" spans="1:9" s="20" customFormat="1" x14ac:dyDescent="0.3">
      <c r="A777" s="60"/>
      <c r="B777" s="205"/>
      <c r="C777" s="43"/>
      <c r="D777" s="44" t="s">
        <v>13</v>
      </c>
      <c r="E777" s="46">
        <v>0</v>
      </c>
      <c r="F777" s="46">
        <f>IF(C777="x",E777,0)</f>
        <v>0</v>
      </c>
      <c r="G777" s="46"/>
      <c r="H777" s="47"/>
      <c r="I777" s="207"/>
    </row>
    <row r="778" spans="1:9" s="20" customFormat="1" x14ac:dyDescent="0.3">
      <c r="A778" s="60"/>
      <c r="B778" s="20" t="s">
        <v>570</v>
      </c>
      <c r="C778" s="5"/>
      <c r="E778" s="111"/>
      <c r="F778" s="46"/>
      <c r="G778" s="46"/>
      <c r="H778" s="47"/>
      <c r="I778" s="61"/>
    </row>
    <row r="779" spans="1:9" s="20" customFormat="1" x14ac:dyDescent="0.3">
      <c r="A779" s="60"/>
      <c r="B779" s="57" t="s">
        <v>580</v>
      </c>
      <c r="C779" s="5"/>
      <c r="E779" s="111"/>
      <c r="F779" s="46"/>
      <c r="G779" s="46"/>
      <c r="H779" s="47"/>
      <c r="I779" s="61"/>
    </row>
    <row r="780" spans="1:9" s="20" customFormat="1" x14ac:dyDescent="0.3">
      <c r="A780" s="60"/>
      <c r="B780" s="5"/>
      <c r="C780" s="82"/>
      <c r="D780" s="44"/>
      <c r="E780" s="46"/>
      <c r="F780" s="46"/>
      <c r="G780" s="46"/>
      <c r="H780" s="47"/>
      <c r="I780" s="61"/>
    </row>
    <row r="781" spans="1:9" s="20" customFormat="1" x14ac:dyDescent="0.3">
      <c r="A781" s="60" t="s">
        <v>581</v>
      </c>
      <c r="B781" s="205" t="s">
        <v>582</v>
      </c>
      <c r="C781" s="85" t="s">
        <v>10</v>
      </c>
      <c r="D781" s="45" t="s">
        <v>11</v>
      </c>
      <c r="E781" s="46">
        <v>15</v>
      </c>
      <c r="F781" s="46">
        <f>IF(C781="x",E781,0)</f>
        <v>15</v>
      </c>
      <c r="G781" s="46"/>
      <c r="H781" s="47"/>
      <c r="I781" s="61"/>
    </row>
    <row r="782" spans="1:9" s="20" customFormat="1" x14ac:dyDescent="0.3">
      <c r="A782" s="60"/>
      <c r="B782" s="205"/>
      <c r="C782" s="85"/>
      <c r="D782" s="45" t="s">
        <v>13</v>
      </c>
      <c r="E782" s="46">
        <v>0</v>
      </c>
      <c r="F782" s="46">
        <f>IF(C782="x",E782,0)</f>
        <v>0</v>
      </c>
      <c r="G782" s="46"/>
      <c r="H782" s="47"/>
      <c r="I782" s="61"/>
    </row>
    <row r="783" spans="1:9" s="20" customFormat="1" x14ac:dyDescent="0.3">
      <c r="A783" s="60"/>
      <c r="B783" s="20" t="s">
        <v>388</v>
      </c>
      <c r="C783" s="5"/>
      <c r="E783" s="111"/>
      <c r="F783" s="46"/>
      <c r="G783" s="46"/>
      <c r="H783" s="47"/>
      <c r="I783" s="61"/>
    </row>
    <row r="784" spans="1:9" s="20" customFormat="1" x14ac:dyDescent="0.3">
      <c r="A784" s="60"/>
      <c r="B784" s="57" t="s">
        <v>583</v>
      </c>
      <c r="C784" s="5"/>
      <c r="E784" s="111"/>
      <c r="F784" s="46"/>
      <c r="G784" s="46"/>
      <c r="H784" s="47"/>
      <c r="I784" s="61"/>
    </row>
    <row r="785" spans="1:9" s="20" customFormat="1" x14ac:dyDescent="0.3">
      <c r="A785" s="60"/>
      <c r="B785" s="70"/>
      <c r="C785" s="5"/>
      <c r="E785" s="111"/>
      <c r="F785" s="46"/>
      <c r="G785" s="46"/>
      <c r="H785" s="47"/>
      <c r="I785" s="94"/>
    </row>
    <row r="786" spans="1:9" s="20" customFormat="1" x14ac:dyDescent="0.3">
      <c r="A786" s="60" t="s">
        <v>584</v>
      </c>
      <c r="B786" s="205" t="s">
        <v>585</v>
      </c>
      <c r="C786" s="85" t="s">
        <v>10</v>
      </c>
      <c r="D786" s="45" t="s">
        <v>11</v>
      </c>
      <c r="E786" s="46">
        <v>15</v>
      </c>
      <c r="F786" s="46">
        <f>IF(C786="x",E786,0)</f>
        <v>15</v>
      </c>
      <c r="G786" s="46"/>
      <c r="H786" s="47"/>
      <c r="I786" s="207" t="s">
        <v>586</v>
      </c>
    </row>
    <row r="787" spans="1:9" s="20" customFormat="1" x14ac:dyDescent="0.3">
      <c r="A787" s="60"/>
      <c r="B787" s="205"/>
      <c r="C787" s="85"/>
      <c r="D787" s="45" t="s">
        <v>13</v>
      </c>
      <c r="E787" s="46">
        <v>0</v>
      </c>
      <c r="F787" s="46">
        <f>IF(C787="x",E787,0)</f>
        <v>0</v>
      </c>
      <c r="G787" s="46"/>
      <c r="H787" s="47"/>
      <c r="I787" s="207"/>
    </row>
    <row r="788" spans="1:9" s="20" customFormat="1" x14ac:dyDescent="0.3">
      <c r="A788" s="60"/>
      <c r="B788" s="20" t="s">
        <v>587</v>
      </c>
      <c r="C788" s="5"/>
      <c r="E788" s="111"/>
      <c r="F788" s="46"/>
      <c r="G788" s="46"/>
      <c r="H788" s="47"/>
      <c r="I788" s="61"/>
    </row>
    <row r="789" spans="1:9" s="20" customFormat="1" ht="42.6" customHeight="1" x14ac:dyDescent="0.3">
      <c r="A789" s="60"/>
      <c r="B789" s="57" t="s">
        <v>588</v>
      </c>
      <c r="C789" s="5"/>
      <c r="E789" s="111"/>
      <c r="F789" s="46"/>
      <c r="G789" s="46"/>
      <c r="H789" s="47"/>
      <c r="I789" s="61"/>
    </row>
    <row r="790" spans="1:9" x14ac:dyDescent="0.3">
      <c r="B790" s="70"/>
      <c r="D790" s="20"/>
      <c r="E790" s="111"/>
      <c r="F790" s="46"/>
      <c r="G790" s="46"/>
      <c r="H790" s="47"/>
      <c r="I790" s="94"/>
    </row>
    <row r="791" spans="1:9" x14ac:dyDescent="0.3">
      <c r="A791" s="181"/>
      <c r="B791" s="182" t="s">
        <v>589</v>
      </c>
      <c r="C791" s="183"/>
      <c r="D791" s="183"/>
      <c r="E791" s="183"/>
      <c r="F791" s="184"/>
      <c r="G791" s="183"/>
      <c r="H791" s="185"/>
      <c r="I791" s="183"/>
    </row>
    <row r="792" spans="1:9" x14ac:dyDescent="0.3">
      <c r="B792" s="4"/>
      <c r="E792" s="115"/>
      <c r="F792" s="115"/>
      <c r="G792" s="115"/>
      <c r="H792" s="186"/>
    </row>
    <row r="793" spans="1:9" x14ac:dyDescent="0.3">
      <c r="F793" s="46"/>
      <c r="G793" s="46"/>
      <c r="H793" s="47"/>
    </row>
    <row r="794" spans="1:9" ht="25.8" x14ac:dyDescent="0.3">
      <c r="A794" s="160"/>
      <c r="B794" s="187" t="s">
        <v>590</v>
      </c>
      <c r="C794" s="187"/>
      <c r="D794" s="187"/>
      <c r="E794" s="187"/>
      <c r="F794" s="188">
        <f>SUM(F797,F829,F890,F955)</f>
        <v>545</v>
      </c>
      <c r="G794" s="187"/>
      <c r="H794" s="189"/>
      <c r="I794" s="187"/>
    </row>
    <row r="795" spans="1:9" ht="100.8" x14ac:dyDescent="0.3">
      <c r="B795" s="3" t="s">
        <v>591</v>
      </c>
      <c r="E795" s="115"/>
      <c r="F795" s="46"/>
      <c r="G795" s="46"/>
      <c r="H795" s="47"/>
    </row>
    <row r="796" spans="1:9" x14ac:dyDescent="0.3">
      <c r="B796" s="122" t="s">
        <v>3</v>
      </c>
      <c r="C796" s="121"/>
      <c r="D796" s="122" t="s">
        <v>4</v>
      </c>
      <c r="E796" s="165"/>
      <c r="F796" s="165"/>
      <c r="G796" s="165"/>
      <c r="H796" s="166"/>
      <c r="I796" s="127" t="s">
        <v>5</v>
      </c>
    </row>
    <row r="797" spans="1:9" ht="15.6" x14ac:dyDescent="0.3">
      <c r="B797" s="190" t="s">
        <v>592</v>
      </c>
      <c r="C797" s="191"/>
      <c r="D797" s="191"/>
      <c r="E797" s="191"/>
      <c r="F797" s="192">
        <f>SUM(F798:F828)</f>
        <v>115</v>
      </c>
      <c r="G797" s="191"/>
      <c r="H797" s="193"/>
      <c r="I797" s="191"/>
    </row>
    <row r="798" spans="1:9" x14ac:dyDescent="0.3">
      <c r="A798" s="60">
        <v>106</v>
      </c>
      <c r="B798" s="205" t="s">
        <v>593</v>
      </c>
      <c r="C798" s="51" t="s">
        <v>10</v>
      </c>
      <c r="D798" s="5" t="s">
        <v>11</v>
      </c>
      <c r="E798" s="111">
        <v>20</v>
      </c>
      <c r="F798" s="46">
        <f>IF(C798="x",E798,0)</f>
        <v>20</v>
      </c>
      <c r="G798" s="46"/>
      <c r="H798" s="47"/>
      <c r="I798" s="207" t="s">
        <v>594</v>
      </c>
    </row>
    <row r="799" spans="1:9" x14ac:dyDescent="0.3">
      <c r="A799" s="60"/>
      <c r="B799" s="205"/>
      <c r="C799" s="51"/>
      <c r="D799" s="5" t="s">
        <v>13</v>
      </c>
      <c r="E799" s="111">
        <v>0</v>
      </c>
      <c r="F799" s="46">
        <f>IF(C799="x",E799,0)</f>
        <v>0</v>
      </c>
      <c r="G799" s="46"/>
      <c r="H799" s="47"/>
      <c r="I799" s="207"/>
    </row>
    <row r="800" spans="1:9" x14ac:dyDescent="0.3">
      <c r="A800" s="60"/>
      <c r="B800" s="180" t="s">
        <v>595</v>
      </c>
      <c r="D800" s="5"/>
      <c r="E800" s="111"/>
      <c r="F800" s="46"/>
      <c r="G800" s="46"/>
      <c r="H800" s="47"/>
      <c r="I800" s="61"/>
    </row>
    <row r="801" spans="1:9" ht="72" x14ac:dyDescent="0.3">
      <c r="B801" s="57" t="s">
        <v>596</v>
      </c>
      <c r="D801" s="5"/>
      <c r="E801" s="111"/>
      <c r="F801" s="46"/>
      <c r="G801" s="46"/>
      <c r="H801" s="47"/>
    </row>
    <row r="802" spans="1:9" x14ac:dyDescent="0.3">
      <c r="B802" s="20"/>
      <c r="D802" s="5"/>
      <c r="E802" s="111"/>
      <c r="F802" s="46"/>
      <c r="G802" s="46"/>
      <c r="H802" s="47"/>
      <c r="I802" s="61"/>
    </row>
    <row r="803" spans="1:9" x14ac:dyDescent="0.3">
      <c r="A803" s="1">
        <v>107</v>
      </c>
      <c r="B803" s="205" t="s">
        <v>597</v>
      </c>
      <c r="C803" s="85"/>
      <c r="D803" s="194">
        <v>1</v>
      </c>
      <c r="E803" s="195">
        <v>20</v>
      </c>
      <c r="F803" s="46">
        <f t="shared" ref="F803:F808" si="3">IF(C803="x",E803,0)</f>
        <v>0</v>
      </c>
      <c r="G803" s="46"/>
      <c r="H803" s="47"/>
    </row>
    <row r="804" spans="1:9" x14ac:dyDescent="0.3">
      <c r="B804" s="205"/>
      <c r="C804" s="85"/>
      <c r="D804" s="45" t="s">
        <v>598</v>
      </c>
      <c r="E804" s="195">
        <v>18</v>
      </c>
      <c r="F804" s="46">
        <f t="shared" si="3"/>
        <v>0</v>
      </c>
      <c r="G804" s="46"/>
      <c r="H804" s="47"/>
    </row>
    <row r="805" spans="1:9" x14ac:dyDescent="0.3">
      <c r="B805" s="205"/>
      <c r="C805" s="85" t="s">
        <v>10</v>
      </c>
      <c r="D805" s="45" t="s">
        <v>599</v>
      </c>
      <c r="E805" s="195">
        <v>15</v>
      </c>
      <c r="F805" s="46">
        <f t="shared" si="3"/>
        <v>15</v>
      </c>
      <c r="G805" s="46"/>
      <c r="H805" s="47"/>
    </row>
    <row r="806" spans="1:9" x14ac:dyDescent="0.3">
      <c r="B806" s="205"/>
      <c r="C806" s="85"/>
      <c r="D806" s="45" t="s">
        <v>600</v>
      </c>
      <c r="E806" s="195">
        <v>11</v>
      </c>
      <c r="F806" s="46">
        <f t="shared" si="3"/>
        <v>0</v>
      </c>
      <c r="G806" s="46"/>
      <c r="H806" s="47"/>
    </row>
    <row r="807" spans="1:9" x14ac:dyDescent="0.3">
      <c r="B807" s="205"/>
      <c r="C807" s="85"/>
      <c r="D807" s="45" t="s">
        <v>601</v>
      </c>
      <c r="E807" s="195">
        <v>6</v>
      </c>
      <c r="F807" s="46">
        <f t="shared" si="3"/>
        <v>0</v>
      </c>
      <c r="G807" s="46"/>
      <c r="H807" s="47"/>
    </row>
    <row r="808" spans="1:9" x14ac:dyDescent="0.3">
      <c r="B808" s="205"/>
      <c r="C808" s="85"/>
      <c r="D808" s="45" t="s">
        <v>602</v>
      </c>
      <c r="E808" s="195">
        <v>0</v>
      </c>
      <c r="F808" s="46">
        <f t="shared" si="3"/>
        <v>0</v>
      </c>
      <c r="G808" s="46"/>
      <c r="H808" s="47"/>
    </row>
    <row r="809" spans="1:9" x14ac:dyDescent="0.3">
      <c r="B809" s="70"/>
      <c r="D809" s="5"/>
      <c r="E809" s="111"/>
      <c r="F809" s="46"/>
      <c r="G809" s="46"/>
      <c r="H809" s="47"/>
      <c r="I809" s="94"/>
    </row>
    <row r="810" spans="1:9" x14ac:dyDescent="0.3">
      <c r="A810" s="1">
        <v>108</v>
      </c>
      <c r="B810" s="205" t="s">
        <v>603</v>
      </c>
      <c r="C810" s="85" t="s">
        <v>10</v>
      </c>
      <c r="D810" s="45" t="s">
        <v>604</v>
      </c>
      <c r="E810" s="195">
        <v>40</v>
      </c>
      <c r="F810" s="46">
        <f>IF(C810="x",E810,0)</f>
        <v>40</v>
      </c>
      <c r="G810" s="46"/>
      <c r="H810" s="47"/>
    </row>
    <row r="811" spans="1:9" x14ac:dyDescent="0.3">
      <c r="B811" s="205"/>
      <c r="C811" s="85"/>
      <c r="D811" s="45" t="s">
        <v>605</v>
      </c>
      <c r="E811" s="195">
        <v>15</v>
      </c>
      <c r="F811" s="46">
        <f>IF(C811="x",E811,0)</f>
        <v>0</v>
      </c>
      <c r="G811" s="46"/>
      <c r="H811" s="47"/>
    </row>
    <row r="812" spans="1:9" x14ac:dyDescent="0.3">
      <c r="B812" s="205"/>
      <c r="C812" s="85"/>
      <c r="D812" s="45" t="s">
        <v>606</v>
      </c>
      <c r="E812" s="195">
        <v>5</v>
      </c>
      <c r="F812" s="46">
        <f>IF(C812="x",E812,0)</f>
        <v>0</v>
      </c>
      <c r="G812" s="46"/>
      <c r="H812" s="47"/>
    </row>
    <row r="813" spans="1:9" x14ac:dyDescent="0.3">
      <c r="B813" s="205"/>
      <c r="C813" s="85"/>
      <c r="D813" s="45" t="s">
        <v>607</v>
      </c>
      <c r="E813" s="195">
        <v>0</v>
      </c>
      <c r="F813" s="46">
        <f>IF(C813="x",E813,0)</f>
        <v>0</v>
      </c>
      <c r="G813" s="46"/>
      <c r="H813" s="47"/>
    </row>
    <row r="814" spans="1:9" x14ac:dyDescent="0.3">
      <c r="A814" s="60"/>
      <c r="B814" s="180" t="s">
        <v>608</v>
      </c>
      <c r="D814" s="5"/>
      <c r="E814" s="111"/>
      <c r="F814" s="46"/>
      <c r="G814" s="46"/>
      <c r="H814" s="47"/>
      <c r="I814" s="61"/>
    </row>
    <row r="815" spans="1:9" x14ac:dyDescent="0.3">
      <c r="B815" s="57" t="s">
        <v>609</v>
      </c>
      <c r="D815" s="5"/>
      <c r="E815" s="111"/>
      <c r="F815" s="46"/>
      <c r="G815" s="46"/>
      <c r="H815" s="47"/>
    </row>
    <row r="816" spans="1:9" x14ac:dyDescent="0.3">
      <c r="B816" s="70"/>
      <c r="D816" s="5"/>
      <c r="E816" s="111"/>
      <c r="F816" s="46"/>
      <c r="G816" s="46"/>
      <c r="H816" s="47"/>
      <c r="I816" s="94"/>
    </row>
    <row r="817" spans="1:9" x14ac:dyDescent="0.3">
      <c r="A817" s="1">
        <v>109</v>
      </c>
      <c r="B817" s="205" t="s">
        <v>610</v>
      </c>
      <c r="C817" s="85"/>
      <c r="D817" s="45" t="s">
        <v>183</v>
      </c>
      <c r="E817" s="195">
        <v>30</v>
      </c>
      <c r="F817" s="46">
        <f>IF(C817="x",E817,0)</f>
        <v>0</v>
      </c>
      <c r="G817" s="46"/>
      <c r="H817" s="47"/>
      <c r="I817" s="206" t="s">
        <v>611</v>
      </c>
    </row>
    <row r="818" spans="1:9" x14ac:dyDescent="0.3">
      <c r="B818" s="205"/>
      <c r="C818" s="85" t="s">
        <v>10</v>
      </c>
      <c r="D818" s="45" t="s">
        <v>184</v>
      </c>
      <c r="E818" s="195">
        <v>20</v>
      </c>
      <c r="F818" s="46">
        <f>IF(C818="x",E818,0)</f>
        <v>20</v>
      </c>
      <c r="G818" s="46"/>
      <c r="H818" s="47"/>
      <c r="I818" s="206"/>
    </row>
    <row r="819" spans="1:9" x14ac:dyDescent="0.3">
      <c r="B819" s="205"/>
      <c r="C819" s="85"/>
      <c r="D819" s="45" t="s">
        <v>185</v>
      </c>
      <c r="E819" s="195">
        <v>15</v>
      </c>
      <c r="F819" s="46">
        <f>IF(C819="x",E819,0)</f>
        <v>0</v>
      </c>
      <c r="G819" s="46"/>
      <c r="H819" s="47"/>
      <c r="I819" s="206"/>
    </row>
    <row r="820" spans="1:9" x14ac:dyDescent="0.3">
      <c r="B820" s="205"/>
      <c r="C820" s="85"/>
      <c r="D820" s="45" t="s">
        <v>186</v>
      </c>
      <c r="E820" s="195">
        <v>5</v>
      </c>
      <c r="F820" s="46">
        <f>IF(C820="x",E820,0)</f>
        <v>0</v>
      </c>
      <c r="G820" s="46"/>
      <c r="H820" s="47"/>
      <c r="I820" s="206"/>
    </row>
    <row r="821" spans="1:9" x14ac:dyDescent="0.3">
      <c r="B821" s="205"/>
      <c r="C821" s="85"/>
      <c r="D821" s="45" t="s">
        <v>187</v>
      </c>
      <c r="E821" s="195">
        <v>0</v>
      </c>
      <c r="F821" s="46">
        <f>IF(C821="x",E821,0)</f>
        <v>0</v>
      </c>
      <c r="G821" s="46"/>
      <c r="H821" s="47"/>
      <c r="I821" s="206"/>
    </row>
    <row r="822" spans="1:9" x14ac:dyDescent="0.3">
      <c r="B822" s="5"/>
      <c r="C822" s="102"/>
      <c r="D822" s="45"/>
      <c r="E822" s="195"/>
      <c r="F822" s="46"/>
      <c r="G822" s="46"/>
      <c r="H822" s="47"/>
    </row>
    <row r="823" spans="1:9" x14ac:dyDescent="0.3">
      <c r="A823" s="60">
        <v>110</v>
      </c>
      <c r="B823" s="209" t="s">
        <v>612</v>
      </c>
      <c r="C823" s="51" t="s">
        <v>10</v>
      </c>
      <c r="D823" s="5" t="s">
        <v>11</v>
      </c>
      <c r="E823" s="111">
        <v>20</v>
      </c>
      <c r="F823" s="46">
        <f>IF(C823="x",E823,0)</f>
        <v>20</v>
      </c>
      <c r="G823" s="46"/>
      <c r="H823" s="47"/>
    </row>
    <row r="824" spans="1:9" x14ac:dyDescent="0.3">
      <c r="B824" s="209"/>
      <c r="C824" s="51"/>
      <c r="D824" s="5" t="s">
        <v>13</v>
      </c>
      <c r="E824" s="111">
        <v>0</v>
      </c>
      <c r="F824" s="46">
        <f>IF(C824="x",E824,0)</f>
        <v>0</v>
      </c>
      <c r="G824" s="46"/>
      <c r="H824" s="47"/>
    </row>
    <row r="825" spans="1:9" x14ac:dyDescent="0.3">
      <c r="B825" s="209"/>
      <c r="C825" s="64"/>
      <c r="D825" s="5"/>
      <c r="E825" s="111"/>
      <c r="F825" s="46"/>
      <c r="G825" s="46"/>
      <c r="H825" s="47"/>
    </row>
    <row r="826" spans="1:9" x14ac:dyDescent="0.3">
      <c r="B826" s="20" t="s">
        <v>267</v>
      </c>
      <c r="D826" s="20"/>
      <c r="E826" s="111"/>
      <c r="F826" s="46"/>
      <c r="G826" s="46"/>
      <c r="H826" s="47"/>
    </row>
    <row r="827" spans="1:9" ht="43.2" x14ac:dyDescent="0.3">
      <c r="B827" s="62" t="s">
        <v>613</v>
      </c>
      <c r="D827" s="20"/>
      <c r="E827" s="111"/>
      <c r="F827" s="46"/>
      <c r="G827" s="46"/>
      <c r="H827" s="47"/>
    </row>
    <row r="828" spans="1:9" x14ac:dyDescent="0.3">
      <c r="B828" s="62"/>
      <c r="D828" s="5"/>
      <c r="E828" s="111"/>
      <c r="F828" s="46"/>
      <c r="G828" s="46"/>
      <c r="H828" s="47"/>
    </row>
    <row r="829" spans="1:9" ht="15.6" x14ac:dyDescent="0.3">
      <c r="B829" s="190" t="s">
        <v>614</v>
      </c>
      <c r="C829" s="191"/>
      <c r="D829" s="191"/>
      <c r="E829" s="191"/>
      <c r="F829" s="192">
        <f>SUM(F830:F889)</f>
        <v>140</v>
      </c>
      <c r="G829" s="191"/>
      <c r="H829" s="193"/>
      <c r="I829" s="191"/>
    </row>
    <row r="830" spans="1:9" x14ac:dyDescent="0.3">
      <c r="A830" s="60" t="s">
        <v>615</v>
      </c>
      <c r="B830" s="205" t="s">
        <v>616</v>
      </c>
      <c r="C830" s="51" t="s">
        <v>10</v>
      </c>
      <c r="D830" s="5" t="s">
        <v>11</v>
      </c>
      <c r="E830" s="111">
        <v>20</v>
      </c>
      <c r="F830" s="46">
        <f>IF(C830="x",E830,0)</f>
        <v>20</v>
      </c>
      <c r="G830" s="46"/>
      <c r="H830" s="47"/>
      <c r="I830" s="207"/>
    </row>
    <row r="831" spans="1:9" x14ac:dyDescent="0.3">
      <c r="A831" s="60"/>
      <c r="B831" s="205"/>
      <c r="C831" s="51"/>
      <c r="D831" s="5" t="s">
        <v>31</v>
      </c>
      <c r="E831" s="111">
        <v>0</v>
      </c>
      <c r="F831" s="46">
        <f>IF(C831="x",E831,0)</f>
        <v>0</v>
      </c>
      <c r="G831" s="46"/>
      <c r="H831" s="47"/>
      <c r="I831" s="207"/>
    </row>
    <row r="832" spans="1:9" ht="28.8" x14ac:dyDescent="0.3">
      <c r="B832" s="20" t="s">
        <v>617</v>
      </c>
      <c r="D832" s="5"/>
      <c r="E832" s="111"/>
      <c r="F832" s="46"/>
      <c r="G832" s="46"/>
      <c r="H832" s="47"/>
    </row>
    <row r="833" spans="1:9" x14ac:dyDescent="0.3">
      <c r="A833" s="60"/>
      <c r="B833" s="57" t="s">
        <v>618</v>
      </c>
      <c r="D833" s="5"/>
      <c r="E833" s="111"/>
      <c r="F833" s="46"/>
      <c r="G833" s="46"/>
      <c r="H833" s="47"/>
      <c r="I833" s="61"/>
    </row>
    <row r="834" spans="1:9" x14ac:dyDescent="0.3">
      <c r="A834" s="60"/>
      <c r="B834" s="20"/>
      <c r="D834" s="5"/>
      <c r="E834" s="111"/>
      <c r="F834" s="46"/>
      <c r="G834" s="46"/>
      <c r="H834" s="47"/>
      <c r="I834" s="61"/>
    </row>
    <row r="835" spans="1:9" x14ac:dyDescent="0.3">
      <c r="A835" s="60" t="s">
        <v>619</v>
      </c>
      <c r="B835" s="205" t="s">
        <v>620</v>
      </c>
      <c r="C835" s="51" t="s">
        <v>10</v>
      </c>
      <c r="D835" s="5" t="s">
        <v>11</v>
      </c>
      <c r="E835" s="111">
        <v>15</v>
      </c>
      <c r="F835" s="46">
        <f>IF(C835="x",E835,0)</f>
        <v>15</v>
      </c>
      <c r="G835" s="46"/>
      <c r="H835" s="47"/>
      <c r="I835" s="207" t="s">
        <v>621</v>
      </c>
    </row>
    <row r="836" spans="1:9" x14ac:dyDescent="0.3">
      <c r="A836" s="60"/>
      <c r="B836" s="205"/>
      <c r="C836" s="51"/>
      <c r="D836" s="5" t="s">
        <v>13</v>
      </c>
      <c r="E836" s="111">
        <v>0</v>
      </c>
      <c r="F836" s="46">
        <f>IF(C836="x",E836,0)</f>
        <v>0</v>
      </c>
      <c r="G836" s="46"/>
      <c r="H836" s="47"/>
      <c r="I836" s="207"/>
    </row>
    <row r="837" spans="1:9" ht="28.8" x14ac:dyDescent="0.3">
      <c r="A837" s="60"/>
      <c r="B837" s="20" t="s">
        <v>622</v>
      </c>
      <c r="D837" s="5"/>
      <c r="E837" s="111"/>
      <c r="F837" s="46"/>
      <c r="G837" s="46"/>
      <c r="H837" s="47"/>
      <c r="I837" s="61"/>
    </row>
    <row r="838" spans="1:9" ht="28.8" x14ac:dyDescent="0.3">
      <c r="B838" s="57" t="s">
        <v>623</v>
      </c>
      <c r="D838" s="5"/>
      <c r="E838" s="111"/>
      <c r="F838" s="46"/>
      <c r="G838" s="46"/>
      <c r="H838" s="47"/>
    </row>
    <row r="839" spans="1:9" x14ac:dyDescent="0.3">
      <c r="B839" s="20"/>
      <c r="D839" s="5"/>
      <c r="E839" s="111"/>
      <c r="F839" s="46"/>
      <c r="G839" s="46"/>
      <c r="H839" s="47"/>
      <c r="I839" s="61"/>
    </row>
    <row r="840" spans="1:9" x14ac:dyDescent="0.3">
      <c r="A840" s="60">
        <v>112</v>
      </c>
      <c r="B840" s="205" t="s">
        <v>624</v>
      </c>
      <c r="C840" s="51" t="s">
        <v>10</v>
      </c>
      <c r="D840" s="5" t="s">
        <v>11</v>
      </c>
      <c r="E840" s="111">
        <v>20</v>
      </c>
      <c r="F840" s="46">
        <f>IF(C840="x",E840,0)</f>
        <v>20</v>
      </c>
      <c r="G840" s="46"/>
      <c r="H840" s="47"/>
      <c r="I840" s="207" t="s">
        <v>625</v>
      </c>
    </row>
    <row r="841" spans="1:9" x14ac:dyDescent="0.3">
      <c r="A841" s="60"/>
      <c r="B841" s="205"/>
      <c r="C841" s="51"/>
      <c r="D841" s="5" t="s">
        <v>31</v>
      </c>
      <c r="E841" s="111">
        <v>0</v>
      </c>
      <c r="F841" s="46">
        <f>IF(C841="x",E841,0)</f>
        <v>0</v>
      </c>
      <c r="G841" s="46"/>
      <c r="H841" s="47"/>
      <c r="I841" s="207"/>
    </row>
    <row r="842" spans="1:9" x14ac:dyDescent="0.3">
      <c r="B842" s="20" t="s">
        <v>626</v>
      </c>
      <c r="D842" s="5"/>
      <c r="E842" s="111"/>
      <c r="F842" s="46"/>
      <c r="G842" s="46"/>
      <c r="H842" s="47"/>
    </row>
    <row r="843" spans="1:9" x14ac:dyDescent="0.3">
      <c r="A843" s="60"/>
      <c r="B843" s="57" t="s">
        <v>627</v>
      </c>
      <c r="D843" s="5"/>
      <c r="E843" s="111"/>
      <c r="F843" s="46"/>
      <c r="G843" s="46"/>
      <c r="H843" s="47"/>
      <c r="I843" s="61"/>
    </row>
    <row r="844" spans="1:9" x14ac:dyDescent="0.3">
      <c r="A844" s="60"/>
      <c r="B844" s="20"/>
      <c r="D844" s="5"/>
      <c r="E844" s="111"/>
      <c r="F844" s="46"/>
      <c r="G844" s="46"/>
      <c r="H844" s="47"/>
      <c r="I844" s="61"/>
    </row>
    <row r="845" spans="1:9" x14ac:dyDescent="0.3">
      <c r="A845" s="60">
        <v>113</v>
      </c>
      <c r="B845" s="205" t="s">
        <v>628</v>
      </c>
      <c r="C845" s="51"/>
      <c r="D845" s="5" t="s">
        <v>11</v>
      </c>
      <c r="E845" s="111">
        <v>10</v>
      </c>
      <c r="F845" s="46">
        <f>IF(C845="x",E845,0)</f>
        <v>0</v>
      </c>
      <c r="G845" s="46"/>
      <c r="H845" s="47"/>
      <c r="I845" s="132"/>
    </row>
    <row r="846" spans="1:9" x14ac:dyDescent="0.3">
      <c r="A846" s="60"/>
      <c r="B846" s="205"/>
      <c r="C846" s="51" t="s">
        <v>10</v>
      </c>
      <c r="D846" s="5" t="s">
        <v>13</v>
      </c>
      <c r="E846" s="111">
        <v>0</v>
      </c>
      <c r="F846" s="46">
        <f>IF(C846="x",E846,0)</f>
        <v>0</v>
      </c>
      <c r="G846" s="46"/>
      <c r="H846" s="47"/>
      <c r="I846" s="132"/>
    </row>
    <row r="847" spans="1:9" x14ac:dyDescent="0.3">
      <c r="A847" s="60"/>
      <c r="B847" s="205"/>
      <c r="C847" s="51"/>
      <c r="D847" s="5" t="s">
        <v>21</v>
      </c>
      <c r="E847" s="111">
        <v>10</v>
      </c>
      <c r="F847" s="46">
        <f>IF(C847="x",E847,0)</f>
        <v>0</v>
      </c>
      <c r="G847" s="46"/>
      <c r="H847" s="47"/>
      <c r="I847" s="132"/>
    </row>
    <row r="848" spans="1:9" ht="57.6" x14ac:dyDescent="0.3">
      <c r="A848" s="60"/>
      <c r="B848" s="20" t="s">
        <v>629</v>
      </c>
      <c r="D848" s="5"/>
      <c r="E848" s="111"/>
      <c r="F848" s="46"/>
      <c r="G848" s="46"/>
      <c r="H848" s="47"/>
      <c r="I848" s="61"/>
    </row>
    <row r="849" spans="1:9" x14ac:dyDescent="0.3">
      <c r="B849" s="57"/>
      <c r="D849" s="5"/>
      <c r="E849" s="111"/>
      <c r="F849" s="46"/>
      <c r="G849" s="46"/>
      <c r="H849" s="47"/>
    </row>
    <row r="850" spans="1:9" x14ac:dyDescent="0.3">
      <c r="B850" s="20"/>
      <c r="D850" s="5"/>
      <c r="E850" s="111"/>
      <c r="F850" s="46"/>
      <c r="G850" s="46"/>
      <c r="H850" s="47"/>
      <c r="I850" s="61"/>
    </row>
    <row r="851" spans="1:9" x14ac:dyDescent="0.3">
      <c r="A851" s="1">
        <v>114</v>
      </c>
      <c r="B851" s="205" t="s">
        <v>630</v>
      </c>
      <c r="C851" s="85"/>
      <c r="D851" s="45" t="s">
        <v>631</v>
      </c>
      <c r="E851" s="46">
        <v>10</v>
      </c>
      <c r="F851" s="46">
        <f>IF(C851="x",E851,0)</f>
        <v>0</v>
      </c>
      <c r="G851" s="46"/>
      <c r="H851" s="47"/>
      <c r="I851" s="206" t="s">
        <v>632</v>
      </c>
    </row>
    <row r="852" spans="1:9" x14ac:dyDescent="0.3">
      <c r="B852" s="205"/>
      <c r="C852" s="85" t="s">
        <v>10</v>
      </c>
      <c r="D852" s="45" t="s">
        <v>633</v>
      </c>
      <c r="E852" s="46">
        <v>10</v>
      </c>
      <c r="F852" s="46">
        <f>IF(C852="x",E852,0)</f>
        <v>10</v>
      </c>
      <c r="G852" s="46"/>
      <c r="H852" s="47"/>
      <c r="I852" s="206"/>
    </row>
    <row r="853" spans="1:9" x14ac:dyDescent="0.3">
      <c r="B853" s="205"/>
      <c r="C853" s="85"/>
      <c r="D853" s="45" t="s">
        <v>13</v>
      </c>
      <c r="E853" s="46">
        <v>0</v>
      </c>
      <c r="F853" s="46">
        <f>IF(C853="x",E853,0)</f>
        <v>0</v>
      </c>
      <c r="G853" s="46"/>
      <c r="H853" s="47"/>
      <c r="I853" s="206"/>
    </row>
    <row r="854" spans="1:9" x14ac:dyDescent="0.3">
      <c r="B854" s="205"/>
      <c r="C854" s="85"/>
      <c r="D854" s="45" t="s">
        <v>21</v>
      </c>
      <c r="E854" s="46">
        <v>10</v>
      </c>
      <c r="F854" s="46">
        <f>IF(C854="x",E854,0)</f>
        <v>0</v>
      </c>
      <c r="G854" s="46"/>
      <c r="H854" s="47"/>
      <c r="I854" s="206"/>
    </row>
    <row r="855" spans="1:9" ht="28.8" x14ac:dyDescent="0.3">
      <c r="A855" s="60"/>
      <c r="B855" s="20" t="s">
        <v>634</v>
      </c>
      <c r="D855" s="5"/>
      <c r="E855" s="111"/>
      <c r="F855" s="46"/>
      <c r="G855" s="46"/>
      <c r="H855" s="47"/>
      <c r="I855" s="61"/>
    </row>
    <row r="856" spans="1:9" x14ac:dyDescent="0.3">
      <c r="B856" s="57" t="s">
        <v>635</v>
      </c>
      <c r="D856" s="5"/>
      <c r="E856" s="111"/>
      <c r="F856" s="46"/>
      <c r="G856" s="46"/>
      <c r="H856" s="47"/>
    </row>
    <row r="857" spans="1:9" x14ac:dyDescent="0.3">
      <c r="B857" s="70"/>
      <c r="D857" s="5"/>
      <c r="E857" s="111"/>
      <c r="F857" s="46"/>
      <c r="G857" s="46"/>
      <c r="H857" s="47"/>
      <c r="I857" s="94"/>
    </row>
    <row r="858" spans="1:9" x14ac:dyDescent="0.3">
      <c r="A858" s="1">
        <v>115</v>
      </c>
      <c r="B858" s="205" t="s">
        <v>636</v>
      </c>
      <c r="C858" s="85" t="s">
        <v>10</v>
      </c>
      <c r="D858" s="45" t="s">
        <v>637</v>
      </c>
      <c r="E858" s="195">
        <v>20</v>
      </c>
      <c r="F858" s="46">
        <f t="shared" ref="F858:F863" si="4">IF(C858="x",E858,0)</f>
        <v>20</v>
      </c>
      <c r="G858" s="46"/>
      <c r="H858" s="47"/>
    </row>
    <row r="859" spans="1:9" x14ac:dyDescent="0.3">
      <c r="B859" s="205"/>
      <c r="C859" s="85"/>
      <c r="D859" s="45" t="s">
        <v>638</v>
      </c>
      <c r="E859" s="195">
        <v>15</v>
      </c>
      <c r="F859" s="46">
        <f t="shared" si="4"/>
        <v>0</v>
      </c>
      <c r="G859" s="46"/>
      <c r="H859" s="47"/>
    </row>
    <row r="860" spans="1:9" x14ac:dyDescent="0.3">
      <c r="B860" s="205"/>
      <c r="C860" s="85"/>
      <c r="D860" s="45" t="s">
        <v>639</v>
      </c>
      <c r="E860" s="195">
        <v>10</v>
      </c>
      <c r="F860" s="46">
        <f t="shared" si="4"/>
        <v>0</v>
      </c>
      <c r="G860" s="46"/>
      <c r="H860" s="47"/>
    </row>
    <row r="861" spans="1:9" x14ac:dyDescent="0.3">
      <c r="B861" s="205"/>
      <c r="C861" s="85"/>
      <c r="D861" s="45" t="s">
        <v>640</v>
      </c>
      <c r="E861" s="195">
        <v>5</v>
      </c>
      <c r="F861" s="46">
        <f t="shared" si="4"/>
        <v>0</v>
      </c>
      <c r="G861" s="46"/>
      <c r="H861" s="47"/>
    </row>
    <row r="862" spans="1:9" x14ac:dyDescent="0.3">
      <c r="B862" s="205"/>
      <c r="C862" s="85"/>
      <c r="D862" s="45" t="s">
        <v>641</v>
      </c>
      <c r="E862" s="195">
        <v>2</v>
      </c>
      <c r="F862" s="46">
        <f t="shared" si="4"/>
        <v>0</v>
      </c>
      <c r="G862" s="46"/>
      <c r="H862" s="47"/>
    </row>
    <row r="863" spans="1:9" x14ac:dyDescent="0.3">
      <c r="B863" s="205"/>
      <c r="C863" s="85"/>
      <c r="D863" s="45" t="s">
        <v>642</v>
      </c>
      <c r="E863" s="195">
        <v>0</v>
      </c>
      <c r="F863" s="46">
        <f t="shared" si="4"/>
        <v>0</v>
      </c>
      <c r="G863" s="46"/>
      <c r="H863" s="47"/>
    </row>
    <row r="864" spans="1:9" x14ac:dyDescent="0.3">
      <c r="B864" s="70"/>
      <c r="D864" s="5"/>
      <c r="E864" s="111"/>
      <c r="F864" s="46"/>
      <c r="G864" s="46"/>
      <c r="H864" s="47"/>
      <c r="I864" s="94"/>
    </row>
    <row r="865" spans="1:9" x14ac:dyDescent="0.3">
      <c r="A865" s="1">
        <v>116</v>
      </c>
      <c r="B865" s="205" t="s">
        <v>643</v>
      </c>
      <c r="C865" s="85" t="s">
        <v>10</v>
      </c>
      <c r="D865" s="45" t="s">
        <v>644</v>
      </c>
      <c r="E865" s="46">
        <v>10</v>
      </c>
      <c r="F865" s="46">
        <f>IF(C865="x",E865,0)</f>
        <v>10</v>
      </c>
      <c r="G865" s="46"/>
      <c r="H865" s="47"/>
    </row>
    <row r="866" spans="1:9" x14ac:dyDescent="0.3">
      <c r="B866" s="205"/>
      <c r="C866" s="85"/>
      <c r="D866" s="45" t="s">
        <v>645</v>
      </c>
      <c r="E866" s="46">
        <v>5</v>
      </c>
      <c r="F866" s="46">
        <f>IF(C866="x",E866,0)</f>
        <v>0</v>
      </c>
      <c r="G866" s="46"/>
      <c r="H866" s="47"/>
    </row>
    <row r="867" spans="1:9" x14ac:dyDescent="0.3">
      <c r="B867" s="205"/>
      <c r="C867" s="85"/>
      <c r="D867" s="45" t="s">
        <v>192</v>
      </c>
      <c r="E867" s="46">
        <v>0</v>
      </c>
      <c r="F867" s="46">
        <f>IF(C867="x",E867,0)</f>
        <v>0</v>
      </c>
      <c r="G867" s="46"/>
      <c r="H867" s="47"/>
    </row>
    <row r="868" spans="1:9" x14ac:dyDescent="0.3">
      <c r="B868" s="205"/>
      <c r="C868" s="85"/>
      <c r="D868" s="45" t="s">
        <v>169</v>
      </c>
      <c r="E868" s="46">
        <v>0</v>
      </c>
      <c r="F868" s="46">
        <f>IF(C868="x",E868,0)</f>
        <v>0</v>
      </c>
      <c r="G868" s="46"/>
      <c r="H868" s="47"/>
    </row>
    <row r="869" spans="1:9" x14ac:dyDescent="0.3">
      <c r="B869" s="70"/>
      <c r="D869" s="5"/>
      <c r="E869" s="111"/>
      <c r="F869" s="46"/>
      <c r="G869" s="46"/>
      <c r="H869" s="47"/>
      <c r="I869" s="94"/>
    </row>
    <row r="870" spans="1:9" x14ac:dyDescent="0.3">
      <c r="A870" s="1">
        <v>117</v>
      </c>
      <c r="B870" s="205" t="s">
        <v>646</v>
      </c>
      <c r="C870" s="85" t="s">
        <v>10</v>
      </c>
      <c r="D870" s="196" t="s">
        <v>647</v>
      </c>
      <c r="E870" s="197" t="s">
        <v>648</v>
      </c>
      <c r="F870" s="46" t="str">
        <f>IF(C870="x",E870,0)</f>
        <v>10</v>
      </c>
      <c r="G870" s="46"/>
      <c r="H870" s="47"/>
    </row>
    <row r="871" spans="1:9" x14ac:dyDescent="0.3">
      <c r="B871" s="205"/>
      <c r="C871" s="85"/>
      <c r="D871" s="196" t="s">
        <v>649</v>
      </c>
      <c r="E871" s="197" t="s">
        <v>650</v>
      </c>
      <c r="F871" s="46">
        <f>IF(C871="x",E871,0)</f>
        <v>0</v>
      </c>
      <c r="G871" s="46"/>
      <c r="H871" s="47"/>
    </row>
    <row r="872" spans="1:9" x14ac:dyDescent="0.3">
      <c r="B872" s="205"/>
      <c r="C872" s="85"/>
      <c r="D872" s="196" t="s">
        <v>651</v>
      </c>
      <c r="E872" s="197" t="s">
        <v>652</v>
      </c>
      <c r="F872" s="46">
        <f>IF(C872="x",E872,0)</f>
        <v>0</v>
      </c>
      <c r="G872" s="46"/>
      <c r="H872" s="47"/>
    </row>
    <row r="873" spans="1:9" x14ac:dyDescent="0.3">
      <c r="B873" s="205"/>
      <c r="C873" s="85"/>
      <c r="D873" s="196" t="s">
        <v>169</v>
      </c>
      <c r="E873" s="197" t="s">
        <v>653</v>
      </c>
      <c r="F873" s="46">
        <f>IF(C873="x",E873,0)</f>
        <v>0</v>
      </c>
      <c r="G873" s="46"/>
      <c r="H873" s="47"/>
    </row>
    <row r="874" spans="1:9" x14ac:dyDescent="0.3">
      <c r="B874" s="5"/>
      <c r="C874" s="102"/>
      <c r="D874" s="196"/>
      <c r="E874" s="197"/>
      <c r="F874" s="46"/>
      <c r="G874" s="46"/>
      <c r="H874" s="47"/>
    </row>
    <row r="875" spans="1:9" x14ac:dyDescent="0.3">
      <c r="A875" s="60">
        <v>118</v>
      </c>
      <c r="B875" s="205" t="s">
        <v>654</v>
      </c>
      <c r="C875" s="43" t="s">
        <v>10</v>
      </c>
      <c r="D875" s="44" t="s">
        <v>11</v>
      </c>
      <c r="E875" s="111">
        <v>15</v>
      </c>
      <c r="F875" s="46">
        <f>IF(C875="x",E875,0)</f>
        <v>15</v>
      </c>
      <c r="G875" s="46"/>
      <c r="H875" s="47"/>
      <c r="I875" s="207" t="s">
        <v>655</v>
      </c>
    </row>
    <row r="876" spans="1:9" x14ac:dyDescent="0.3">
      <c r="B876" s="205"/>
      <c r="C876" s="51"/>
      <c r="D876" s="5" t="s">
        <v>13</v>
      </c>
      <c r="E876" s="111">
        <v>0</v>
      </c>
      <c r="F876" s="46">
        <f>IF(C876="x",E876,0)</f>
        <v>0</v>
      </c>
      <c r="G876" s="46"/>
      <c r="H876" s="47"/>
      <c r="I876" s="207"/>
    </row>
    <row r="877" spans="1:9" x14ac:dyDescent="0.3">
      <c r="B877" s="20" t="s">
        <v>388</v>
      </c>
      <c r="D877" s="20"/>
      <c r="E877" s="111"/>
      <c r="F877" s="46"/>
      <c r="G877" s="46"/>
      <c r="H877" s="47"/>
    </row>
    <row r="878" spans="1:9" ht="28.8" x14ac:dyDescent="0.3">
      <c r="B878" s="57" t="s">
        <v>656</v>
      </c>
      <c r="D878" s="20"/>
      <c r="E878" s="111"/>
      <c r="F878" s="46"/>
      <c r="G878" s="46"/>
      <c r="H878" s="47"/>
    </row>
    <row r="879" spans="1:9" x14ac:dyDescent="0.3">
      <c r="B879" s="5"/>
      <c r="C879" s="102"/>
      <c r="D879" s="196"/>
      <c r="E879" s="197"/>
      <c r="F879" s="46"/>
      <c r="G879" s="46"/>
      <c r="H879" s="47"/>
    </row>
    <row r="880" spans="1:9" x14ac:dyDescent="0.3">
      <c r="A880" s="1" t="s">
        <v>657</v>
      </c>
      <c r="B880" s="205" t="s">
        <v>658</v>
      </c>
      <c r="C880" s="51" t="s">
        <v>10</v>
      </c>
      <c r="D880" s="5" t="s">
        <v>11</v>
      </c>
      <c r="E880" s="111">
        <v>15</v>
      </c>
      <c r="F880" s="46">
        <f>IF(C880="x",E880,0)</f>
        <v>15</v>
      </c>
      <c r="G880" s="46"/>
      <c r="H880" s="47"/>
      <c r="I880" s="207" t="s">
        <v>659</v>
      </c>
    </row>
    <row r="881" spans="1:9" x14ac:dyDescent="0.3">
      <c r="B881" s="205"/>
      <c r="C881" s="51"/>
      <c r="D881" s="5" t="s">
        <v>13</v>
      </c>
      <c r="E881" s="111">
        <v>0</v>
      </c>
      <c r="F881" s="46">
        <f>IF(C881="x",E881,0)</f>
        <v>0</v>
      </c>
      <c r="G881" s="46"/>
      <c r="H881" s="47"/>
      <c r="I881" s="207"/>
    </row>
    <row r="882" spans="1:9" x14ac:dyDescent="0.3">
      <c r="A882" s="60"/>
      <c r="B882" s="20" t="s">
        <v>225</v>
      </c>
      <c r="D882" s="5"/>
      <c r="E882" s="111"/>
      <c r="F882" s="46"/>
      <c r="G882" s="46"/>
      <c r="H882" s="47"/>
      <c r="I882" s="61"/>
    </row>
    <row r="883" spans="1:9" ht="28.8" x14ac:dyDescent="0.3">
      <c r="B883" s="57" t="s">
        <v>660</v>
      </c>
      <c r="D883" s="5"/>
      <c r="E883" s="111"/>
      <c r="F883" s="46"/>
      <c r="G883" s="46"/>
      <c r="H883" s="47"/>
    </row>
    <row r="884" spans="1:9" x14ac:dyDescent="0.3">
      <c r="A884" s="60"/>
      <c r="B884" s="20"/>
      <c r="D884" s="5"/>
      <c r="E884" s="111"/>
      <c r="F884" s="46"/>
      <c r="G884" s="46"/>
      <c r="H884" s="47"/>
      <c r="I884" s="61"/>
    </row>
    <row r="885" spans="1:9" x14ac:dyDescent="0.3">
      <c r="A885" s="1" t="s">
        <v>661</v>
      </c>
      <c r="B885" s="205" t="s">
        <v>662</v>
      </c>
      <c r="C885" s="51" t="s">
        <v>10</v>
      </c>
      <c r="D885" s="5" t="s">
        <v>11</v>
      </c>
      <c r="E885" s="111">
        <v>15</v>
      </c>
      <c r="F885" s="46">
        <f>IF(C885="x",E885,0)</f>
        <v>15</v>
      </c>
      <c r="G885" s="46"/>
      <c r="H885" s="47"/>
      <c r="I885" s="207" t="s">
        <v>663</v>
      </c>
    </row>
    <row r="886" spans="1:9" x14ac:dyDescent="0.3">
      <c r="B886" s="205"/>
      <c r="C886" s="51"/>
      <c r="D886" s="5" t="s">
        <v>13</v>
      </c>
      <c r="E886" s="111">
        <v>0</v>
      </c>
      <c r="F886" s="46">
        <f>IF(C886="x",E886,0)</f>
        <v>0</v>
      </c>
      <c r="G886" s="46"/>
      <c r="H886" s="47"/>
      <c r="I886" s="207"/>
    </row>
    <row r="887" spans="1:9" x14ac:dyDescent="0.3">
      <c r="A887" s="60"/>
      <c r="B887" s="20" t="s">
        <v>225</v>
      </c>
      <c r="D887" s="5"/>
      <c r="E887" s="111"/>
      <c r="F887" s="46"/>
      <c r="G887" s="46"/>
      <c r="H887" s="47"/>
      <c r="I887" s="61"/>
    </row>
    <row r="888" spans="1:9" ht="100.8" x14ac:dyDescent="0.3">
      <c r="B888" s="57" t="s">
        <v>664</v>
      </c>
      <c r="D888" s="5"/>
      <c r="E888" s="111"/>
      <c r="F888" s="46"/>
      <c r="G888" s="46"/>
      <c r="H888" s="47"/>
    </row>
    <row r="889" spans="1:9" x14ac:dyDescent="0.3">
      <c r="B889" s="62"/>
      <c r="D889" s="5"/>
      <c r="E889" s="111"/>
      <c r="F889" s="46"/>
      <c r="G889" s="46"/>
      <c r="H889" s="47"/>
    </row>
    <row r="890" spans="1:9" ht="15.6" x14ac:dyDescent="0.3">
      <c r="B890" s="190" t="s">
        <v>665</v>
      </c>
      <c r="C890" s="191"/>
      <c r="D890" s="191"/>
      <c r="E890" s="191"/>
      <c r="F890" s="192">
        <f>SUM(F891:F954)</f>
        <v>150</v>
      </c>
      <c r="G890" s="191"/>
      <c r="H890" s="193"/>
      <c r="I890" s="191"/>
    </row>
    <row r="891" spans="1:9" x14ac:dyDescent="0.3">
      <c r="A891" s="60">
        <v>120</v>
      </c>
      <c r="B891" s="205" t="s">
        <v>666</v>
      </c>
      <c r="C891" s="51" t="s">
        <v>10</v>
      </c>
      <c r="D891" s="5" t="s">
        <v>11</v>
      </c>
      <c r="E891" s="111">
        <v>25</v>
      </c>
      <c r="F891" s="46">
        <f>IF(C891="x",E891,0)</f>
        <v>25</v>
      </c>
      <c r="G891" s="46"/>
      <c r="H891" s="47"/>
      <c r="I891" s="207" t="s">
        <v>667</v>
      </c>
    </row>
    <row r="892" spans="1:9" x14ac:dyDescent="0.3">
      <c r="A892" s="60"/>
      <c r="B892" s="205"/>
      <c r="C892" s="51"/>
      <c r="D892" s="5" t="s">
        <v>31</v>
      </c>
      <c r="E892" s="111">
        <v>0</v>
      </c>
      <c r="F892" s="46">
        <f>IF(C892="x",E892,0)</f>
        <v>0</v>
      </c>
      <c r="G892" s="46"/>
      <c r="H892" s="47"/>
      <c r="I892" s="207"/>
    </row>
    <row r="893" spans="1:9" x14ac:dyDescent="0.3">
      <c r="B893" s="20" t="s">
        <v>668</v>
      </c>
      <c r="D893" s="5"/>
      <c r="E893" s="111"/>
      <c r="F893" s="46"/>
      <c r="G893" s="46"/>
      <c r="H893" s="47"/>
    </row>
    <row r="894" spans="1:9" ht="100.8" x14ac:dyDescent="0.3">
      <c r="A894" s="60"/>
      <c r="B894" s="57" t="s">
        <v>669</v>
      </c>
      <c r="D894" s="5"/>
      <c r="E894" s="111"/>
      <c r="F894" s="46"/>
      <c r="G894" s="46"/>
      <c r="H894" s="47"/>
      <c r="I894" s="61"/>
    </row>
    <row r="895" spans="1:9" x14ac:dyDescent="0.3">
      <c r="A895" s="60"/>
      <c r="B895" s="20"/>
      <c r="D895" s="5"/>
      <c r="E895" s="111"/>
      <c r="F895" s="46"/>
      <c r="G895" s="46"/>
      <c r="H895" s="47"/>
      <c r="I895" s="61"/>
    </row>
    <row r="896" spans="1:9" x14ac:dyDescent="0.3">
      <c r="A896" s="1">
        <v>121</v>
      </c>
      <c r="B896" s="205" t="s">
        <v>670</v>
      </c>
      <c r="C896" s="85" t="s">
        <v>10</v>
      </c>
      <c r="D896" s="45" t="s">
        <v>637</v>
      </c>
      <c r="E896" s="195">
        <v>25</v>
      </c>
      <c r="F896" s="46">
        <f t="shared" ref="F896:F902" si="5">IF(C896="x",E896,0)</f>
        <v>25</v>
      </c>
      <c r="G896" s="46"/>
      <c r="H896" s="47"/>
      <c r="I896" s="10" t="s">
        <v>671</v>
      </c>
    </row>
    <row r="897" spans="1:9" x14ac:dyDescent="0.3">
      <c r="B897" s="205"/>
      <c r="C897" s="85"/>
      <c r="D897" s="45" t="s">
        <v>638</v>
      </c>
      <c r="E897" s="195">
        <v>20</v>
      </c>
      <c r="F897" s="46">
        <f t="shared" si="5"/>
        <v>0</v>
      </c>
      <c r="G897" s="46"/>
      <c r="H897" s="47"/>
    </row>
    <row r="898" spans="1:9" x14ac:dyDescent="0.3">
      <c r="B898" s="205"/>
      <c r="C898" s="85"/>
      <c r="D898" s="45" t="s">
        <v>639</v>
      </c>
      <c r="E898" s="195">
        <v>15</v>
      </c>
      <c r="F898" s="46">
        <f t="shared" si="5"/>
        <v>0</v>
      </c>
      <c r="G898" s="46"/>
      <c r="H898" s="47"/>
    </row>
    <row r="899" spans="1:9" x14ac:dyDescent="0.3">
      <c r="B899" s="205"/>
      <c r="C899" s="85"/>
      <c r="D899" s="45" t="s">
        <v>640</v>
      </c>
      <c r="E899" s="195">
        <v>10</v>
      </c>
      <c r="F899" s="46">
        <f t="shared" si="5"/>
        <v>0</v>
      </c>
      <c r="G899" s="46"/>
      <c r="H899" s="47"/>
    </row>
    <row r="900" spans="1:9" x14ac:dyDescent="0.3">
      <c r="B900" s="205"/>
      <c r="C900" s="85"/>
      <c r="D900" s="45" t="s">
        <v>641</v>
      </c>
      <c r="E900" s="195">
        <v>5</v>
      </c>
      <c r="F900" s="46">
        <f t="shared" si="5"/>
        <v>0</v>
      </c>
      <c r="G900" s="46"/>
      <c r="H900" s="47"/>
    </row>
    <row r="901" spans="1:9" x14ac:dyDescent="0.3">
      <c r="B901" s="205"/>
      <c r="C901" s="85"/>
      <c r="D901" s="45" t="s">
        <v>642</v>
      </c>
      <c r="E901" s="195">
        <v>0</v>
      </c>
      <c r="F901" s="46">
        <f t="shared" si="5"/>
        <v>0</v>
      </c>
      <c r="G901" s="46"/>
      <c r="H901" s="47"/>
    </row>
    <row r="902" spans="1:9" x14ac:dyDescent="0.3">
      <c r="B902" s="205"/>
      <c r="C902" s="85"/>
      <c r="D902" s="45" t="s">
        <v>672</v>
      </c>
      <c r="E902" s="46">
        <v>0</v>
      </c>
      <c r="F902" s="46">
        <f t="shared" si="5"/>
        <v>0</v>
      </c>
      <c r="G902" s="46"/>
      <c r="H902" s="47"/>
    </row>
    <row r="903" spans="1:9" x14ac:dyDescent="0.3">
      <c r="A903" s="60"/>
      <c r="B903" s="180" t="s">
        <v>673</v>
      </c>
      <c r="D903" s="5"/>
      <c r="E903" s="111"/>
      <c r="F903" s="46"/>
      <c r="G903" s="46"/>
      <c r="H903" s="47"/>
      <c r="I903" s="61"/>
    </row>
    <row r="904" spans="1:9" x14ac:dyDescent="0.3">
      <c r="B904" s="57" t="s">
        <v>674</v>
      </c>
      <c r="D904" s="5"/>
      <c r="E904" s="111"/>
      <c r="F904" s="46"/>
      <c r="G904" s="46"/>
      <c r="H904" s="47"/>
    </row>
    <row r="905" spans="1:9" x14ac:dyDescent="0.3">
      <c r="B905" s="70"/>
      <c r="D905" s="5"/>
      <c r="E905" s="111"/>
      <c r="F905" s="46"/>
      <c r="G905" s="46"/>
      <c r="H905" s="47"/>
      <c r="I905" s="94"/>
    </row>
    <row r="906" spans="1:9" x14ac:dyDescent="0.3">
      <c r="A906" s="1" t="s">
        <v>675</v>
      </c>
      <c r="B906" s="205" t="s">
        <v>676</v>
      </c>
      <c r="C906" s="85" t="s">
        <v>10</v>
      </c>
      <c r="D906" s="45" t="s">
        <v>637</v>
      </c>
      <c r="E906" s="195">
        <v>20</v>
      </c>
      <c r="F906" s="46">
        <f t="shared" ref="F906:F912" si="6">IF(C906="x",E906,0)</f>
        <v>20</v>
      </c>
      <c r="G906" s="46"/>
      <c r="H906" s="47"/>
    </row>
    <row r="907" spans="1:9" x14ac:dyDescent="0.3">
      <c r="B907" s="205"/>
      <c r="C907" s="85"/>
      <c r="D907" s="45" t="s">
        <v>638</v>
      </c>
      <c r="E907" s="195">
        <v>17</v>
      </c>
      <c r="F907" s="46">
        <f t="shared" si="6"/>
        <v>0</v>
      </c>
      <c r="G907" s="46"/>
      <c r="H907" s="47"/>
    </row>
    <row r="908" spans="1:9" x14ac:dyDescent="0.3">
      <c r="B908" s="205"/>
      <c r="C908" s="85"/>
      <c r="D908" s="45" t="s">
        <v>639</v>
      </c>
      <c r="E908" s="195">
        <v>14</v>
      </c>
      <c r="F908" s="46">
        <f t="shared" si="6"/>
        <v>0</v>
      </c>
      <c r="G908" s="46"/>
      <c r="H908" s="47"/>
    </row>
    <row r="909" spans="1:9" x14ac:dyDescent="0.3">
      <c r="B909" s="205"/>
      <c r="C909" s="85"/>
      <c r="D909" s="45" t="s">
        <v>640</v>
      </c>
      <c r="E909" s="195">
        <v>11</v>
      </c>
      <c r="F909" s="46">
        <f t="shared" si="6"/>
        <v>0</v>
      </c>
      <c r="G909" s="46"/>
      <c r="H909" s="47"/>
    </row>
    <row r="910" spans="1:9" x14ac:dyDescent="0.3">
      <c r="B910" s="205"/>
      <c r="C910" s="85"/>
      <c r="D910" s="45" t="s">
        <v>641</v>
      </c>
      <c r="E910" s="195">
        <v>8</v>
      </c>
      <c r="F910" s="46">
        <f t="shared" si="6"/>
        <v>0</v>
      </c>
      <c r="G910" s="46"/>
      <c r="H910" s="47"/>
    </row>
    <row r="911" spans="1:9" x14ac:dyDescent="0.3">
      <c r="B911" s="205"/>
      <c r="C911" s="85"/>
      <c r="D911" s="45" t="s">
        <v>642</v>
      </c>
      <c r="E911" s="195">
        <v>5</v>
      </c>
      <c r="F911" s="46">
        <f t="shared" si="6"/>
        <v>0</v>
      </c>
      <c r="G911" s="46"/>
      <c r="H911" s="47"/>
    </row>
    <row r="912" spans="1:9" x14ac:dyDescent="0.3">
      <c r="B912" s="205"/>
      <c r="C912" s="85"/>
      <c r="D912" s="45" t="s">
        <v>672</v>
      </c>
      <c r="E912" s="195">
        <v>0</v>
      </c>
      <c r="F912" s="46">
        <f t="shared" si="6"/>
        <v>0</v>
      </c>
      <c r="G912" s="46"/>
      <c r="H912" s="47"/>
    </row>
    <row r="913" spans="1:9" x14ac:dyDescent="0.3">
      <c r="A913" s="60"/>
      <c r="B913" s="20" t="s">
        <v>677</v>
      </c>
      <c r="D913" s="5"/>
      <c r="E913" s="111"/>
      <c r="F913" s="46"/>
      <c r="G913" s="46"/>
      <c r="H913" s="47"/>
      <c r="I913" s="61"/>
    </row>
    <row r="914" spans="1:9" x14ac:dyDescent="0.3">
      <c r="B914" s="57" t="s">
        <v>149</v>
      </c>
      <c r="D914" s="5"/>
      <c r="E914" s="111"/>
      <c r="F914" s="46"/>
      <c r="G914" s="46"/>
      <c r="H914" s="47"/>
    </row>
    <row r="915" spans="1:9" x14ac:dyDescent="0.3">
      <c r="B915" s="70"/>
      <c r="D915" s="5"/>
      <c r="E915" s="111"/>
      <c r="F915" s="46"/>
      <c r="G915" s="46"/>
      <c r="H915" s="47"/>
      <c r="I915" s="94"/>
    </row>
    <row r="916" spans="1:9" x14ac:dyDescent="0.3">
      <c r="A916" s="1" t="s">
        <v>678</v>
      </c>
      <c r="B916" s="205" t="s">
        <v>679</v>
      </c>
      <c r="C916" s="85"/>
      <c r="D916" s="45" t="s">
        <v>637</v>
      </c>
      <c r="E916" s="195">
        <v>20</v>
      </c>
      <c r="F916" s="46">
        <f t="shared" ref="F916:F922" si="7">IF(C916="x",E916,0)</f>
        <v>0</v>
      </c>
      <c r="G916" s="46"/>
      <c r="H916" s="47"/>
    </row>
    <row r="917" spans="1:9" x14ac:dyDescent="0.3">
      <c r="B917" s="205"/>
      <c r="C917" s="85"/>
      <c r="D917" s="45" t="s">
        <v>638</v>
      </c>
      <c r="E917" s="195">
        <v>17</v>
      </c>
      <c r="F917" s="46">
        <f t="shared" si="7"/>
        <v>0</v>
      </c>
      <c r="G917" s="46"/>
      <c r="H917" s="47"/>
    </row>
    <row r="918" spans="1:9" x14ac:dyDescent="0.3">
      <c r="B918" s="205"/>
      <c r="C918" s="85"/>
      <c r="D918" s="45" t="s">
        <v>639</v>
      </c>
      <c r="E918" s="195">
        <v>14</v>
      </c>
      <c r="F918" s="46">
        <f t="shared" si="7"/>
        <v>0</v>
      </c>
      <c r="G918" s="46"/>
      <c r="H918" s="47"/>
    </row>
    <row r="919" spans="1:9" x14ac:dyDescent="0.3">
      <c r="B919" s="205"/>
      <c r="C919" s="85"/>
      <c r="D919" s="45" t="s">
        <v>640</v>
      </c>
      <c r="E919" s="195">
        <v>11</v>
      </c>
      <c r="F919" s="46">
        <f t="shared" si="7"/>
        <v>0</v>
      </c>
      <c r="G919" s="46"/>
      <c r="H919" s="47"/>
    </row>
    <row r="920" spans="1:9" x14ac:dyDescent="0.3">
      <c r="B920" s="205"/>
      <c r="C920" s="85"/>
      <c r="D920" s="45" t="s">
        <v>641</v>
      </c>
      <c r="E920" s="195">
        <v>8</v>
      </c>
      <c r="F920" s="46">
        <f t="shared" si="7"/>
        <v>0</v>
      </c>
      <c r="G920" s="46"/>
      <c r="H920" s="47"/>
    </row>
    <row r="921" spans="1:9" x14ac:dyDescent="0.3">
      <c r="B921" s="205"/>
      <c r="C921" s="85" t="s">
        <v>10</v>
      </c>
      <c r="D921" s="45" t="s">
        <v>642</v>
      </c>
      <c r="E921" s="195">
        <v>5</v>
      </c>
      <c r="F921" s="46">
        <f t="shared" si="7"/>
        <v>5</v>
      </c>
      <c r="G921" s="46"/>
      <c r="H921" s="47"/>
    </row>
    <row r="922" spans="1:9" x14ac:dyDescent="0.3">
      <c r="B922" s="205"/>
      <c r="C922" s="85"/>
      <c r="D922" s="45" t="s">
        <v>672</v>
      </c>
      <c r="E922" s="195">
        <v>0</v>
      </c>
      <c r="F922" s="46">
        <f t="shared" si="7"/>
        <v>0</v>
      </c>
      <c r="G922" s="46"/>
      <c r="H922" s="47"/>
    </row>
    <row r="923" spans="1:9" x14ac:dyDescent="0.3">
      <c r="A923" s="60"/>
      <c r="B923" s="20" t="s">
        <v>680</v>
      </c>
      <c r="D923" s="5"/>
      <c r="E923" s="111"/>
      <c r="F923" s="46"/>
      <c r="G923" s="46"/>
      <c r="H923" s="47"/>
      <c r="I923" s="61"/>
    </row>
    <row r="924" spans="1:9" x14ac:dyDescent="0.3">
      <c r="B924" s="57" t="s">
        <v>681</v>
      </c>
      <c r="D924" s="5"/>
      <c r="E924" s="111"/>
      <c r="F924" s="46"/>
      <c r="G924" s="46"/>
      <c r="H924" s="47"/>
    </row>
    <row r="925" spans="1:9" x14ac:dyDescent="0.3">
      <c r="B925" s="70"/>
      <c r="D925" s="5"/>
      <c r="E925" s="111"/>
      <c r="F925" s="46"/>
      <c r="G925" s="46"/>
      <c r="H925" s="47"/>
      <c r="I925" s="94"/>
    </row>
    <row r="926" spans="1:9" x14ac:dyDescent="0.3">
      <c r="A926" s="60">
        <v>123</v>
      </c>
      <c r="B926" s="205" t="s">
        <v>682</v>
      </c>
      <c r="C926" s="51" t="s">
        <v>10</v>
      </c>
      <c r="D926" s="5" t="s">
        <v>11</v>
      </c>
      <c r="E926" s="111">
        <v>5</v>
      </c>
      <c r="F926" s="46">
        <f>IF(C926="x",E926,0)</f>
        <v>5</v>
      </c>
      <c r="G926" s="46"/>
      <c r="H926" s="47"/>
      <c r="I926" s="207"/>
    </row>
    <row r="927" spans="1:9" x14ac:dyDescent="0.3">
      <c r="A927" s="60"/>
      <c r="B927" s="205"/>
      <c r="C927" s="51"/>
      <c r="D927" s="5" t="s">
        <v>31</v>
      </c>
      <c r="E927" s="111">
        <v>0</v>
      </c>
      <c r="F927" s="46">
        <f>IF(C927="x",E927,0)</f>
        <v>0</v>
      </c>
      <c r="G927" s="46"/>
      <c r="H927" s="47"/>
      <c r="I927" s="207"/>
    </row>
    <row r="928" spans="1:9" ht="43.2" x14ac:dyDescent="0.3">
      <c r="B928" s="20" t="s">
        <v>683</v>
      </c>
      <c r="D928" s="5"/>
      <c r="E928" s="111"/>
      <c r="F928" s="46"/>
      <c r="G928" s="46"/>
      <c r="H928" s="47"/>
    </row>
    <row r="929" spans="1:9" x14ac:dyDescent="0.3">
      <c r="A929" s="60"/>
      <c r="B929" s="57" t="s">
        <v>149</v>
      </c>
      <c r="D929" s="5"/>
      <c r="E929" s="111"/>
      <c r="F929" s="46"/>
      <c r="G929" s="46"/>
      <c r="H929" s="47"/>
      <c r="I929" s="61"/>
    </row>
    <row r="930" spans="1:9" x14ac:dyDescent="0.3">
      <c r="B930" s="70"/>
      <c r="D930" s="5"/>
      <c r="E930" s="111"/>
      <c r="F930" s="46"/>
      <c r="G930" s="46"/>
      <c r="H930" s="47"/>
      <c r="I930" s="94"/>
    </row>
    <row r="931" spans="1:9" x14ac:dyDescent="0.3">
      <c r="A931" s="60" t="s">
        <v>684</v>
      </c>
      <c r="B931" s="205" t="s">
        <v>685</v>
      </c>
      <c r="C931" s="51" t="s">
        <v>10</v>
      </c>
      <c r="D931" s="5" t="s">
        <v>11</v>
      </c>
      <c r="E931" s="111">
        <v>25</v>
      </c>
      <c r="F931" s="46">
        <f>IF(C931="x",E931,0)</f>
        <v>25</v>
      </c>
      <c r="G931" s="46"/>
      <c r="H931" s="47"/>
      <c r="I931" s="207"/>
    </row>
    <row r="932" spans="1:9" x14ac:dyDescent="0.3">
      <c r="A932" s="60"/>
      <c r="B932" s="205"/>
      <c r="C932" s="51"/>
      <c r="D932" s="5" t="s">
        <v>31</v>
      </c>
      <c r="E932" s="111">
        <v>0</v>
      </c>
      <c r="F932" s="46">
        <f>IF(C932="x",E932,0)</f>
        <v>0</v>
      </c>
      <c r="G932" s="46"/>
      <c r="H932" s="47"/>
      <c r="I932" s="207"/>
    </row>
    <row r="933" spans="1:9" x14ac:dyDescent="0.3">
      <c r="A933" s="60"/>
      <c r="B933" s="20"/>
      <c r="D933" s="5"/>
      <c r="E933" s="111"/>
      <c r="F933" s="46"/>
      <c r="G933" s="46"/>
      <c r="H933" s="47"/>
      <c r="I933" s="61"/>
    </row>
    <row r="934" spans="1:9" x14ac:dyDescent="0.3">
      <c r="A934" s="60" t="s">
        <v>686</v>
      </c>
      <c r="B934" s="205" t="s">
        <v>687</v>
      </c>
      <c r="C934" s="198" t="s">
        <v>10</v>
      </c>
      <c r="D934" s="5" t="s">
        <v>472</v>
      </c>
      <c r="E934" s="111">
        <v>15</v>
      </c>
      <c r="F934" s="46">
        <v>0</v>
      </c>
      <c r="G934" s="46"/>
      <c r="H934" s="47"/>
      <c r="I934" s="207"/>
    </row>
    <row r="935" spans="1:9" x14ac:dyDescent="0.3">
      <c r="A935" s="60"/>
      <c r="B935" s="205"/>
      <c r="C935" s="51"/>
      <c r="D935" s="5" t="s">
        <v>169</v>
      </c>
      <c r="E935" s="111">
        <v>0</v>
      </c>
      <c r="F935" s="46">
        <f>IF(C935="x",E935,0)</f>
        <v>0</v>
      </c>
      <c r="G935" s="46"/>
      <c r="H935" s="47"/>
      <c r="I935" s="207"/>
    </row>
    <row r="936" spans="1:9" x14ac:dyDescent="0.3">
      <c r="B936" s="20" t="s">
        <v>688</v>
      </c>
      <c r="D936" s="5"/>
      <c r="E936" s="111"/>
      <c r="F936" s="46"/>
      <c r="G936" s="46"/>
      <c r="H936" s="47"/>
    </row>
    <row r="937" spans="1:9" ht="28.8" x14ac:dyDescent="0.3">
      <c r="A937" s="60"/>
      <c r="B937" s="57" t="s">
        <v>689</v>
      </c>
      <c r="D937" s="5"/>
      <c r="E937" s="111"/>
      <c r="F937" s="46"/>
      <c r="G937" s="46"/>
      <c r="H937" s="47"/>
      <c r="I937" s="61"/>
    </row>
    <row r="938" spans="1:9" x14ac:dyDescent="0.3">
      <c r="A938" s="60"/>
      <c r="B938" s="20"/>
      <c r="D938" s="5"/>
      <c r="E938" s="111"/>
      <c r="F938" s="46"/>
      <c r="G938" s="46"/>
      <c r="H938" s="47"/>
      <c r="I938" s="61"/>
    </row>
    <row r="939" spans="1:9" x14ac:dyDescent="0.3">
      <c r="A939" s="1" t="s">
        <v>690</v>
      </c>
      <c r="B939" s="205" t="s">
        <v>691</v>
      </c>
      <c r="C939" s="85" t="s">
        <v>10</v>
      </c>
      <c r="D939" s="45" t="s">
        <v>637</v>
      </c>
      <c r="E939" s="195">
        <v>20</v>
      </c>
      <c r="F939" s="46">
        <f t="shared" ref="F939:F945" si="8">IF(C939="x",E939,0)</f>
        <v>20</v>
      </c>
      <c r="G939" s="46"/>
      <c r="H939" s="47"/>
      <c r="I939" s="206" t="s">
        <v>692</v>
      </c>
    </row>
    <row r="940" spans="1:9" x14ac:dyDescent="0.3">
      <c r="B940" s="205"/>
      <c r="C940" s="85"/>
      <c r="D940" s="45" t="s">
        <v>638</v>
      </c>
      <c r="E940" s="195">
        <v>17</v>
      </c>
      <c r="F940" s="46">
        <f t="shared" si="8"/>
        <v>0</v>
      </c>
      <c r="G940" s="46"/>
      <c r="H940" s="47"/>
      <c r="I940" s="206"/>
    </row>
    <row r="941" spans="1:9" x14ac:dyDescent="0.3">
      <c r="B941" s="205"/>
      <c r="C941" s="85"/>
      <c r="D941" s="45" t="s">
        <v>639</v>
      </c>
      <c r="E941" s="195">
        <v>14</v>
      </c>
      <c r="F941" s="46">
        <f t="shared" si="8"/>
        <v>0</v>
      </c>
      <c r="G941" s="46"/>
      <c r="H941" s="47"/>
      <c r="I941" s="206"/>
    </row>
    <row r="942" spans="1:9" x14ac:dyDescent="0.3">
      <c r="B942" s="205"/>
      <c r="C942" s="85"/>
      <c r="D942" s="45" t="s">
        <v>640</v>
      </c>
      <c r="E942" s="195">
        <v>11</v>
      </c>
      <c r="F942" s="46">
        <f t="shared" si="8"/>
        <v>0</v>
      </c>
      <c r="G942" s="46"/>
      <c r="H942" s="47"/>
      <c r="I942" s="206"/>
    </row>
    <row r="943" spans="1:9" x14ac:dyDescent="0.3">
      <c r="B943" s="205"/>
      <c r="C943" s="85"/>
      <c r="D943" s="45" t="s">
        <v>641</v>
      </c>
      <c r="E943" s="195">
        <v>8</v>
      </c>
      <c r="F943" s="46">
        <f t="shared" si="8"/>
        <v>0</v>
      </c>
      <c r="G943" s="46"/>
      <c r="H943" s="47"/>
      <c r="I943" s="206"/>
    </row>
    <row r="944" spans="1:9" x14ac:dyDescent="0.3">
      <c r="B944" s="205"/>
      <c r="C944" s="85"/>
      <c r="D944" s="45" t="s">
        <v>642</v>
      </c>
      <c r="E944" s="195">
        <v>5</v>
      </c>
      <c r="F944" s="46">
        <f t="shared" si="8"/>
        <v>0</v>
      </c>
      <c r="G944" s="46"/>
      <c r="H944" s="47"/>
      <c r="I944" s="206"/>
    </row>
    <row r="945" spans="1:9" x14ac:dyDescent="0.3">
      <c r="B945" s="205"/>
      <c r="C945" s="85"/>
      <c r="D945" s="194">
        <v>0</v>
      </c>
      <c r="E945" s="195">
        <v>0</v>
      </c>
      <c r="F945" s="46">
        <f t="shared" si="8"/>
        <v>0</v>
      </c>
      <c r="G945" s="46"/>
      <c r="H945" s="47"/>
      <c r="I945" s="206"/>
    </row>
    <row r="946" spans="1:9" x14ac:dyDescent="0.3">
      <c r="B946" s="70"/>
      <c r="D946" s="5"/>
      <c r="E946" s="111"/>
      <c r="F946" s="46"/>
      <c r="G946" s="46"/>
      <c r="H946" s="47"/>
      <c r="I946" s="94"/>
    </row>
    <row r="947" spans="1:9" x14ac:dyDescent="0.3">
      <c r="A947" s="1" t="s">
        <v>693</v>
      </c>
      <c r="B947" s="205" t="s">
        <v>694</v>
      </c>
      <c r="C947" s="85" t="s">
        <v>10</v>
      </c>
      <c r="D947" s="45" t="s">
        <v>637</v>
      </c>
      <c r="E947" s="195">
        <v>25</v>
      </c>
      <c r="F947" s="46">
        <f t="shared" ref="F947:F953" si="9">IF(C947="x",E947,0)</f>
        <v>25</v>
      </c>
      <c r="G947" s="46"/>
      <c r="H947" s="47"/>
      <c r="I947" s="206" t="s">
        <v>695</v>
      </c>
    </row>
    <row r="948" spans="1:9" x14ac:dyDescent="0.3">
      <c r="B948" s="205"/>
      <c r="C948" s="85"/>
      <c r="D948" s="45" t="s">
        <v>638</v>
      </c>
      <c r="E948" s="195">
        <v>21</v>
      </c>
      <c r="F948" s="46">
        <f t="shared" si="9"/>
        <v>0</v>
      </c>
      <c r="G948" s="46"/>
      <c r="H948" s="47"/>
      <c r="I948" s="206"/>
    </row>
    <row r="949" spans="1:9" x14ac:dyDescent="0.3">
      <c r="B949" s="205"/>
      <c r="C949" s="85"/>
      <c r="D949" s="45" t="s">
        <v>639</v>
      </c>
      <c r="E949" s="195">
        <v>17</v>
      </c>
      <c r="F949" s="46">
        <f t="shared" si="9"/>
        <v>0</v>
      </c>
      <c r="G949" s="46"/>
      <c r="H949" s="47"/>
      <c r="I949" s="206"/>
    </row>
    <row r="950" spans="1:9" x14ac:dyDescent="0.3">
      <c r="B950" s="205"/>
      <c r="C950" s="85"/>
      <c r="D950" s="45" t="s">
        <v>640</v>
      </c>
      <c r="E950" s="195">
        <v>13</v>
      </c>
      <c r="F950" s="46">
        <f t="shared" si="9"/>
        <v>0</v>
      </c>
      <c r="G950" s="46"/>
      <c r="H950" s="47"/>
      <c r="I950" s="206"/>
    </row>
    <row r="951" spans="1:9" x14ac:dyDescent="0.3">
      <c r="B951" s="205"/>
      <c r="C951" s="85"/>
      <c r="D951" s="45" t="s">
        <v>641</v>
      </c>
      <c r="E951" s="195">
        <v>9</v>
      </c>
      <c r="F951" s="46">
        <f t="shared" si="9"/>
        <v>0</v>
      </c>
      <c r="G951" s="46"/>
      <c r="H951" s="47"/>
      <c r="I951" s="206"/>
    </row>
    <row r="952" spans="1:9" x14ac:dyDescent="0.3">
      <c r="B952" s="205"/>
      <c r="C952" s="85"/>
      <c r="D952" s="45" t="s">
        <v>642</v>
      </c>
      <c r="E952" s="195">
        <v>5</v>
      </c>
      <c r="F952" s="46">
        <f t="shared" si="9"/>
        <v>0</v>
      </c>
      <c r="G952" s="46"/>
      <c r="H952" s="47"/>
      <c r="I952" s="206"/>
    </row>
    <row r="953" spans="1:9" x14ac:dyDescent="0.3">
      <c r="B953" s="205"/>
      <c r="C953" s="85"/>
      <c r="D953" s="194">
        <v>0</v>
      </c>
      <c r="E953" s="195">
        <v>0</v>
      </c>
      <c r="F953" s="46">
        <f t="shared" si="9"/>
        <v>0</v>
      </c>
      <c r="G953" s="46"/>
      <c r="H953" s="47"/>
      <c r="I953" s="206"/>
    </row>
    <row r="954" spans="1:9" x14ac:dyDescent="0.3">
      <c r="A954" s="60"/>
      <c r="B954" s="20"/>
      <c r="D954" s="5"/>
      <c r="E954" s="111"/>
      <c r="F954" s="46"/>
      <c r="G954" s="46"/>
      <c r="H954" s="47"/>
      <c r="I954" s="61"/>
    </row>
    <row r="955" spans="1:9" ht="15.6" x14ac:dyDescent="0.3">
      <c r="B955" s="190" t="s">
        <v>696</v>
      </c>
      <c r="C955" s="191"/>
      <c r="D955" s="191"/>
      <c r="E955" s="191"/>
      <c r="F955" s="192">
        <f>SUM(F956:F1005)</f>
        <v>140</v>
      </c>
      <c r="G955" s="191"/>
      <c r="H955" s="193"/>
      <c r="I955" s="191"/>
    </row>
    <row r="956" spans="1:9" x14ac:dyDescent="0.3">
      <c r="A956" s="60">
        <v>126</v>
      </c>
      <c r="B956" s="205" t="s">
        <v>697</v>
      </c>
      <c r="C956" s="51" t="s">
        <v>10</v>
      </c>
      <c r="D956" s="5" t="s">
        <v>11</v>
      </c>
      <c r="E956" s="111">
        <v>15</v>
      </c>
      <c r="F956" s="46">
        <f>IF(C956="x",E956,0)</f>
        <v>15</v>
      </c>
      <c r="G956" s="46"/>
      <c r="H956" s="47"/>
      <c r="I956" s="207" t="s">
        <v>698</v>
      </c>
    </row>
    <row r="957" spans="1:9" x14ac:dyDescent="0.3">
      <c r="A957" s="60"/>
      <c r="B957" s="205"/>
      <c r="C957" s="51"/>
      <c r="D957" s="5" t="s">
        <v>31</v>
      </c>
      <c r="E957" s="111">
        <v>0</v>
      </c>
      <c r="F957" s="46">
        <f>IF(C957="x",E957,0)</f>
        <v>0</v>
      </c>
      <c r="G957" s="46"/>
      <c r="H957" s="47"/>
      <c r="I957" s="207"/>
    </row>
    <row r="958" spans="1:9" x14ac:dyDescent="0.3">
      <c r="B958" s="20" t="s">
        <v>225</v>
      </c>
      <c r="D958" s="5"/>
      <c r="E958" s="111"/>
      <c r="F958" s="46"/>
      <c r="G958" s="46"/>
      <c r="H958" s="47"/>
    </row>
    <row r="959" spans="1:9" ht="57.6" x14ac:dyDescent="0.3">
      <c r="A959" s="60"/>
      <c r="B959" s="57" t="s">
        <v>699</v>
      </c>
      <c r="D959" s="5"/>
      <c r="E959" s="111"/>
      <c r="F959" s="46"/>
      <c r="G959" s="46"/>
      <c r="H959" s="47"/>
      <c r="I959" s="61"/>
    </row>
    <row r="960" spans="1:9" x14ac:dyDescent="0.3">
      <c r="A960" s="60"/>
      <c r="B960" s="20"/>
      <c r="D960" s="5"/>
      <c r="E960" s="111"/>
      <c r="F960" s="46"/>
      <c r="G960" s="46"/>
      <c r="H960" s="47"/>
      <c r="I960" s="61"/>
    </row>
    <row r="961" spans="1:9" x14ac:dyDescent="0.3">
      <c r="A961" s="60">
        <v>127</v>
      </c>
      <c r="B961" s="208" t="s">
        <v>700</v>
      </c>
      <c r="C961" s="51" t="s">
        <v>10</v>
      </c>
      <c r="D961" s="5" t="s">
        <v>11</v>
      </c>
      <c r="E961" s="111">
        <v>30</v>
      </c>
      <c r="F961" s="46">
        <f>IF(C961="x",E961,0)</f>
        <v>30</v>
      </c>
      <c r="G961" s="46"/>
      <c r="H961" s="47"/>
      <c r="I961" s="207"/>
    </row>
    <row r="962" spans="1:9" x14ac:dyDescent="0.3">
      <c r="A962" s="60"/>
      <c r="B962" s="208"/>
      <c r="C962" s="51"/>
      <c r="D962" s="5" t="s">
        <v>31</v>
      </c>
      <c r="E962" s="111">
        <v>0</v>
      </c>
      <c r="F962" s="46">
        <f>IF(C962="x",E962,0)</f>
        <v>0</v>
      </c>
      <c r="G962" s="46"/>
      <c r="H962" s="47"/>
      <c r="I962" s="207"/>
    </row>
    <row r="963" spans="1:9" x14ac:dyDescent="0.3">
      <c r="B963" s="20" t="s">
        <v>225</v>
      </c>
      <c r="D963" s="5"/>
      <c r="E963" s="111"/>
      <c r="F963" s="46"/>
      <c r="G963" s="46"/>
      <c r="H963" s="47"/>
    </row>
    <row r="964" spans="1:9" ht="43.2" x14ac:dyDescent="0.3">
      <c r="A964" s="60"/>
      <c r="B964" s="57" t="s">
        <v>701</v>
      </c>
      <c r="D964" s="5"/>
      <c r="E964" s="111"/>
      <c r="F964" s="46"/>
      <c r="G964" s="46"/>
      <c r="H964" s="47"/>
      <c r="I964" s="61"/>
    </row>
    <row r="965" spans="1:9" x14ac:dyDescent="0.3">
      <c r="A965" s="60"/>
      <c r="B965" s="20"/>
      <c r="D965" s="5"/>
      <c r="E965" s="111"/>
      <c r="F965" s="46"/>
      <c r="G965" s="46"/>
      <c r="H965" s="47"/>
      <c r="I965" s="61"/>
    </row>
    <row r="966" spans="1:9" x14ac:dyDescent="0.3">
      <c r="A966" s="1" t="s">
        <v>702</v>
      </c>
      <c r="B966" s="205" t="s">
        <v>703</v>
      </c>
      <c r="C966" s="85" t="s">
        <v>10</v>
      </c>
      <c r="D966" s="45" t="s">
        <v>637</v>
      </c>
      <c r="E966" s="195">
        <v>20</v>
      </c>
      <c r="F966" s="46">
        <f t="shared" ref="F966:F971" si="10">IF(C966="x",E966,0)</f>
        <v>20</v>
      </c>
      <c r="G966" s="46"/>
      <c r="H966" s="47"/>
    </row>
    <row r="967" spans="1:9" x14ac:dyDescent="0.3">
      <c r="B967" s="205"/>
      <c r="C967" s="85"/>
      <c r="D967" s="45" t="s">
        <v>638</v>
      </c>
      <c r="E967" s="195">
        <v>18</v>
      </c>
      <c r="F967" s="46">
        <f t="shared" si="10"/>
        <v>0</v>
      </c>
      <c r="G967" s="46"/>
      <c r="H967" s="47"/>
    </row>
    <row r="968" spans="1:9" x14ac:dyDescent="0.3">
      <c r="B968" s="205"/>
      <c r="C968" s="85"/>
      <c r="D968" s="45" t="s">
        <v>639</v>
      </c>
      <c r="E968" s="195">
        <v>15</v>
      </c>
      <c r="F968" s="46">
        <f t="shared" si="10"/>
        <v>0</v>
      </c>
      <c r="G968" s="46"/>
      <c r="H968" s="47"/>
    </row>
    <row r="969" spans="1:9" x14ac:dyDescent="0.3">
      <c r="B969" s="205"/>
      <c r="C969" s="85"/>
      <c r="D969" s="45" t="s">
        <v>640</v>
      </c>
      <c r="E969" s="195">
        <v>10</v>
      </c>
      <c r="F969" s="46">
        <f t="shared" si="10"/>
        <v>0</v>
      </c>
      <c r="G969" s="46"/>
      <c r="H969" s="47"/>
    </row>
    <row r="970" spans="1:9" x14ac:dyDescent="0.3">
      <c r="B970" s="205"/>
      <c r="C970" s="85"/>
      <c r="D970" s="45" t="s">
        <v>641</v>
      </c>
      <c r="E970" s="195">
        <v>5</v>
      </c>
      <c r="F970" s="46">
        <f t="shared" si="10"/>
        <v>0</v>
      </c>
      <c r="G970" s="46"/>
      <c r="H970" s="47"/>
    </row>
    <row r="971" spans="1:9" x14ac:dyDescent="0.3">
      <c r="B971" s="205"/>
      <c r="C971" s="85"/>
      <c r="D971" s="45" t="s">
        <v>642</v>
      </c>
      <c r="E971" s="195">
        <v>0</v>
      </c>
      <c r="F971" s="46">
        <f t="shared" si="10"/>
        <v>0</v>
      </c>
      <c r="G971" s="46"/>
      <c r="H971" s="47"/>
    </row>
    <row r="972" spans="1:9" x14ac:dyDescent="0.3">
      <c r="B972" s="70"/>
      <c r="D972" s="5"/>
      <c r="E972" s="111"/>
      <c r="F972" s="46"/>
      <c r="G972" s="46"/>
      <c r="H972" s="47"/>
      <c r="I972" s="94"/>
    </row>
    <row r="973" spans="1:9" x14ac:dyDescent="0.3">
      <c r="A973" s="1" t="s">
        <v>704</v>
      </c>
      <c r="B973" s="205" t="s">
        <v>705</v>
      </c>
      <c r="C973" s="85" t="s">
        <v>10</v>
      </c>
      <c r="D973" s="45" t="s">
        <v>637</v>
      </c>
      <c r="E973" s="195">
        <v>25</v>
      </c>
      <c r="F973" s="46">
        <f t="shared" ref="F973:F978" si="11">IF(C973="x",E973,0)</f>
        <v>25</v>
      </c>
      <c r="G973" s="46"/>
      <c r="H973" s="47"/>
      <c r="I973" s="206" t="s">
        <v>706</v>
      </c>
    </row>
    <row r="974" spans="1:9" x14ac:dyDescent="0.3">
      <c r="B974" s="205"/>
      <c r="C974" s="85"/>
      <c r="D974" s="45" t="s">
        <v>638</v>
      </c>
      <c r="E974" s="195">
        <v>20</v>
      </c>
      <c r="F974" s="46">
        <f t="shared" si="11"/>
        <v>0</v>
      </c>
      <c r="G974" s="46"/>
      <c r="H974" s="47"/>
      <c r="I974" s="206"/>
    </row>
    <row r="975" spans="1:9" x14ac:dyDescent="0.3">
      <c r="B975" s="205"/>
      <c r="C975" s="85"/>
      <c r="D975" s="45" t="s">
        <v>639</v>
      </c>
      <c r="E975" s="195">
        <v>15</v>
      </c>
      <c r="F975" s="46">
        <f t="shared" si="11"/>
        <v>0</v>
      </c>
      <c r="G975" s="46"/>
      <c r="H975" s="47"/>
      <c r="I975" s="206"/>
    </row>
    <row r="976" spans="1:9" x14ac:dyDescent="0.3">
      <c r="B976" s="205"/>
      <c r="C976" s="85"/>
      <c r="D976" s="45" t="s">
        <v>640</v>
      </c>
      <c r="E976" s="195">
        <v>10</v>
      </c>
      <c r="F976" s="46">
        <f t="shared" si="11"/>
        <v>0</v>
      </c>
      <c r="G976" s="46"/>
      <c r="H976" s="47"/>
      <c r="I976" s="206"/>
    </row>
    <row r="977" spans="1:9" x14ac:dyDescent="0.3">
      <c r="B977" s="205"/>
      <c r="C977" s="85"/>
      <c r="D977" s="45" t="s">
        <v>641</v>
      </c>
      <c r="E977" s="195">
        <v>5</v>
      </c>
      <c r="F977" s="46">
        <f t="shared" si="11"/>
        <v>0</v>
      </c>
      <c r="G977" s="46"/>
      <c r="H977" s="47"/>
      <c r="I977" s="206"/>
    </row>
    <row r="978" spans="1:9" x14ac:dyDescent="0.3">
      <c r="B978" s="205"/>
      <c r="C978" s="85"/>
      <c r="D978" s="45" t="s">
        <v>642</v>
      </c>
      <c r="E978" s="195">
        <v>0</v>
      </c>
      <c r="F978" s="46">
        <f t="shared" si="11"/>
        <v>0</v>
      </c>
      <c r="G978" s="46"/>
      <c r="H978" s="47"/>
      <c r="I978" s="206"/>
    </row>
    <row r="979" spans="1:9" x14ac:dyDescent="0.3">
      <c r="B979" s="70"/>
      <c r="D979" s="5"/>
      <c r="E979" s="111"/>
      <c r="F979" s="46"/>
      <c r="G979" s="46"/>
      <c r="H979" s="47"/>
      <c r="I979" s="94"/>
    </row>
    <row r="980" spans="1:9" x14ac:dyDescent="0.3">
      <c r="A980" s="1" t="s">
        <v>707</v>
      </c>
      <c r="B980" s="205" t="s">
        <v>708</v>
      </c>
      <c r="C980" s="85" t="s">
        <v>10</v>
      </c>
      <c r="D980" s="45" t="s">
        <v>637</v>
      </c>
      <c r="E980" s="195">
        <v>25</v>
      </c>
      <c r="F980" s="46">
        <f t="shared" ref="F980:F985" si="12">IF(C980="x",E980,0)</f>
        <v>25</v>
      </c>
      <c r="G980" s="46"/>
      <c r="H980" s="47"/>
      <c r="I980" s="206" t="s">
        <v>709</v>
      </c>
    </row>
    <row r="981" spans="1:9" x14ac:dyDescent="0.3">
      <c r="B981" s="205"/>
      <c r="C981" s="85"/>
      <c r="D981" s="45" t="s">
        <v>638</v>
      </c>
      <c r="E981" s="195">
        <v>20</v>
      </c>
      <c r="F981" s="46">
        <f t="shared" si="12"/>
        <v>0</v>
      </c>
      <c r="G981" s="46"/>
      <c r="H981" s="47"/>
      <c r="I981" s="206"/>
    </row>
    <row r="982" spans="1:9" x14ac:dyDescent="0.3">
      <c r="B982" s="205"/>
      <c r="C982" s="85"/>
      <c r="D982" s="45" t="s">
        <v>639</v>
      </c>
      <c r="E982" s="195">
        <v>15</v>
      </c>
      <c r="F982" s="46">
        <f t="shared" si="12"/>
        <v>0</v>
      </c>
      <c r="G982" s="46"/>
      <c r="H982" s="47"/>
      <c r="I982" s="206"/>
    </row>
    <row r="983" spans="1:9" x14ac:dyDescent="0.3">
      <c r="B983" s="205"/>
      <c r="C983" s="85"/>
      <c r="D983" s="45" t="s">
        <v>640</v>
      </c>
      <c r="E983" s="195">
        <v>10</v>
      </c>
      <c r="F983" s="46">
        <f t="shared" si="12"/>
        <v>0</v>
      </c>
      <c r="G983" s="46"/>
      <c r="H983" s="47"/>
      <c r="I983" s="206"/>
    </row>
    <row r="984" spans="1:9" x14ac:dyDescent="0.3">
      <c r="B984" s="205"/>
      <c r="C984" s="85"/>
      <c r="D984" s="45" t="s">
        <v>641</v>
      </c>
      <c r="E984" s="195">
        <v>5</v>
      </c>
      <c r="F984" s="46">
        <f t="shared" si="12"/>
        <v>0</v>
      </c>
      <c r="G984" s="46"/>
      <c r="H984" s="47"/>
      <c r="I984" s="206"/>
    </row>
    <row r="985" spans="1:9" x14ac:dyDescent="0.3">
      <c r="B985" s="205"/>
      <c r="C985" s="85"/>
      <c r="D985" s="45" t="s">
        <v>642</v>
      </c>
      <c r="E985" s="195">
        <v>0</v>
      </c>
      <c r="F985" s="46">
        <f t="shared" si="12"/>
        <v>0</v>
      </c>
      <c r="G985" s="46"/>
      <c r="H985" s="47"/>
      <c r="I985" s="206"/>
    </row>
    <row r="986" spans="1:9" x14ac:dyDescent="0.3">
      <c r="B986" s="70"/>
      <c r="D986" s="5"/>
      <c r="E986" s="111"/>
      <c r="F986" s="46"/>
      <c r="G986" s="46"/>
      <c r="H986" s="47"/>
      <c r="I986" s="94"/>
    </row>
    <row r="987" spans="1:9" x14ac:dyDescent="0.3">
      <c r="A987" s="1" t="s">
        <v>710</v>
      </c>
      <c r="B987" s="205" t="s">
        <v>711</v>
      </c>
      <c r="C987" s="85" t="s">
        <v>10</v>
      </c>
      <c r="D987" s="45" t="s">
        <v>637</v>
      </c>
      <c r="E987" s="195">
        <v>25</v>
      </c>
      <c r="F987" s="46">
        <f t="shared" ref="F987:F992" si="13">IF(C987="x",E987,0)</f>
        <v>25</v>
      </c>
      <c r="G987" s="46"/>
      <c r="H987" s="47"/>
      <c r="I987" s="206" t="s">
        <v>712</v>
      </c>
    </row>
    <row r="988" spans="1:9" x14ac:dyDescent="0.3">
      <c r="B988" s="205"/>
      <c r="C988" s="85"/>
      <c r="D988" s="45" t="s">
        <v>638</v>
      </c>
      <c r="E988" s="195">
        <v>20</v>
      </c>
      <c r="F988" s="46">
        <f t="shared" si="13"/>
        <v>0</v>
      </c>
      <c r="G988" s="46"/>
      <c r="H988" s="47"/>
      <c r="I988" s="206"/>
    </row>
    <row r="989" spans="1:9" x14ac:dyDescent="0.3">
      <c r="B989" s="205"/>
      <c r="C989" s="85"/>
      <c r="D989" s="45" t="s">
        <v>639</v>
      </c>
      <c r="E989" s="195">
        <v>15</v>
      </c>
      <c r="F989" s="46">
        <f t="shared" si="13"/>
        <v>0</v>
      </c>
      <c r="G989" s="46"/>
      <c r="H989" s="47"/>
      <c r="I989" s="206"/>
    </row>
    <row r="990" spans="1:9" x14ac:dyDescent="0.3">
      <c r="B990" s="205"/>
      <c r="C990" s="85"/>
      <c r="D990" s="45" t="s">
        <v>640</v>
      </c>
      <c r="E990" s="195">
        <v>10</v>
      </c>
      <c r="F990" s="46">
        <f t="shared" si="13"/>
        <v>0</v>
      </c>
      <c r="G990" s="46"/>
      <c r="H990" s="47"/>
      <c r="I990" s="206"/>
    </row>
    <row r="991" spans="1:9" x14ac:dyDescent="0.3">
      <c r="B991" s="205"/>
      <c r="C991" s="85"/>
      <c r="D991" s="45" t="s">
        <v>641</v>
      </c>
      <c r="E991" s="195">
        <v>5</v>
      </c>
      <c r="F991" s="46">
        <f t="shared" si="13"/>
        <v>0</v>
      </c>
      <c r="G991" s="46"/>
      <c r="H991" s="47"/>
      <c r="I991" s="206"/>
    </row>
    <row r="992" spans="1:9" x14ac:dyDescent="0.3">
      <c r="B992" s="205"/>
      <c r="C992" s="85"/>
      <c r="D992" s="45" t="s">
        <v>642</v>
      </c>
      <c r="E992" s="195">
        <v>0</v>
      </c>
      <c r="F992" s="46">
        <f t="shared" si="13"/>
        <v>0</v>
      </c>
      <c r="G992" s="46"/>
      <c r="H992" s="47"/>
      <c r="I992" s="206"/>
    </row>
    <row r="993" spans="1:9" x14ac:dyDescent="0.3">
      <c r="B993" s="70"/>
      <c r="D993" s="5"/>
      <c r="E993" s="111"/>
      <c r="F993" s="46"/>
      <c r="G993" s="46"/>
      <c r="H993" s="47"/>
      <c r="I993" s="94"/>
    </row>
    <row r="994" spans="1:9" x14ac:dyDescent="0.3">
      <c r="A994" s="1" t="s">
        <v>713</v>
      </c>
      <c r="B994" s="205" t="s">
        <v>714</v>
      </c>
      <c r="C994" s="85"/>
      <c r="D994" s="45" t="s">
        <v>637</v>
      </c>
      <c r="E994" s="195">
        <v>25</v>
      </c>
      <c r="F994" s="46">
        <f t="shared" ref="F994:F999" si="14">IF(C994="x",E994,0)</f>
        <v>0</v>
      </c>
      <c r="G994" s="46"/>
      <c r="H994" s="47"/>
      <c r="I994" s="206" t="s">
        <v>715</v>
      </c>
    </row>
    <row r="995" spans="1:9" x14ac:dyDescent="0.3">
      <c r="B995" s="205"/>
      <c r="C995" s="85"/>
      <c r="D995" s="45" t="s">
        <v>638</v>
      </c>
      <c r="E995" s="195">
        <v>20</v>
      </c>
      <c r="F995" s="46">
        <f t="shared" si="14"/>
        <v>0</v>
      </c>
      <c r="G995" s="46"/>
      <c r="H995" s="47"/>
      <c r="I995" s="206"/>
    </row>
    <row r="996" spans="1:9" x14ac:dyDescent="0.3">
      <c r="B996" s="205"/>
      <c r="C996" s="85"/>
      <c r="D996" s="45" t="s">
        <v>639</v>
      </c>
      <c r="E996" s="195">
        <v>15</v>
      </c>
      <c r="F996" s="46">
        <f t="shared" si="14"/>
        <v>0</v>
      </c>
      <c r="G996" s="46"/>
      <c r="H996" s="47"/>
      <c r="I996" s="206"/>
    </row>
    <row r="997" spans="1:9" x14ac:dyDescent="0.3">
      <c r="B997" s="205"/>
      <c r="C997" s="85"/>
      <c r="D997" s="45" t="s">
        <v>640</v>
      </c>
      <c r="E997" s="195">
        <v>10</v>
      </c>
      <c r="F997" s="46">
        <f t="shared" si="14"/>
        <v>0</v>
      </c>
      <c r="G997" s="46"/>
      <c r="H997" s="47"/>
      <c r="I997" s="206"/>
    </row>
    <row r="998" spans="1:9" x14ac:dyDescent="0.3">
      <c r="B998" s="205"/>
      <c r="C998" s="85"/>
      <c r="D998" s="45" t="s">
        <v>641</v>
      </c>
      <c r="E998" s="195">
        <v>5</v>
      </c>
      <c r="F998" s="46">
        <f t="shared" si="14"/>
        <v>0</v>
      </c>
      <c r="G998" s="46"/>
      <c r="H998" s="47"/>
      <c r="I998" s="206"/>
    </row>
    <row r="999" spans="1:9" x14ac:dyDescent="0.3">
      <c r="B999" s="205"/>
      <c r="C999" s="85" t="s">
        <v>10</v>
      </c>
      <c r="D999" s="45" t="s">
        <v>642</v>
      </c>
      <c r="E999" s="195">
        <v>0</v>
      </c>
      <c r="F999" s="46">
        <f t="shared" si="14"/>
        <v>0</v>
      </c>
      <c r="G999" s="46"/>
      <c r="H999" s="47"/>
      <c r="I999" s="206"/>
    </row>
    <row r="1000" spans="1:9" x14ac:dyDescent="0.3">
      <c r="B1000" s="5"/>
      <c r="C1000" s="102"/>
      <c r="D1000" s="45"/>
      <c r="E1000" s="195"/>
      <c r="F1000" s="46"/>
      <c r="G1000" s="46"/>
      <c r="H1000" s="47"/>
    </row>
    <row r="1001" spans="1:9" s="20" customFormat="1" x14ac:dyDescent="0.3">
      <c r="A1001" s="60">
        <v>129</v>
      </c>
      <c r="B1001" s="205" t="s">
        <v>716</v>
      </c>
      <c r="C1001" s="51"/>
      <c r="D1001" s="5" t="s">
        <v>11</v>
      </c>
      <c r="E1001" s="111">
        <v>15</v>
      </c>
      <c r="F1001" s="46">
        <f>IF(C1001="x",E1001,0)</f>
        <v>0</v>
      </c>
      <c r="G1001" s="46"/>
      <c r="H1001" s="47"/>
      <c r="I1001" s="207"/>
    </row>
    <row r="1002" spans="1:9" s="20" customFormat="1" x14ac:dyDescent="0.3">
      <c r="A1002" s="60"/>
      <c r="B1002" s="205"/>
      <c r="C1002" s="51" t="s">
        <v>10</v>
      </c>
      <c r="D1002" s="5" t="s">
        <v>31</v>
      </c>
      <c r="E1002" s="111">
        <v>0</v>
      </c>
      <c r="F1002" s="46">
        <f>IF(C1002="x",E1002,0)</f>
        <v>0</v>
      </c>
      <c r="G1002" s="46"/>
      <c r="H1002" s="47"/>
      <c r="I1002" s="207"/>
    </row>
    <row r="1003" spans="1:9" s="20" customFormat="1" x14ac:dyDescent="0.3">
      <c r="A1003" s="60"/>
      <c r="B1003" s="20" t="s">
        <v>49</v>
      </c>
      <c r="C1003" s="5"/>
      <c r="D1003" s="5"/>
      <c r="E1003" s="111"/>
      <c r="F1003" s="46"/>
      <c r="G1003" s="45"/>
      <c r="H1003" s="102"/>
      <c r="I1003" s="61"/>
    </row>
    <row r="1004" spans="1:9" s="20" customFormat="1" x14ac:dyDescent="0.3">
      <c r="A1004" s="60"/>
      <c r="B1004" s="57" t="s">
        <v>149</v>
      </c>
      <c r="C1004" s="5"/>
      <c r="D1004" s="5"/>
      <c r="E1004" s="111"/>
      <c r="F1004" s="46"/>
      <c r="G1004" s="45"/>
      <c r="H1004" s="102"/>
      <c r="I1004" s="61"/>
    </row>
    <row r="1005" spans="1:9" x14ac:dyDescent="0.3">
      <c r="B1005" s="70"/>
      <c r="D1005" s="20"/>
      <c r="E1005" s="111"/>
      <c r="F1005" s="199"/>
      <c r="G1005" s="199"/>
      <c r="H1005" s="200"/>
      <c r="I1005" s="94"/>
    </row>
    <row r="1006" spans="1:9" x14ac:dyDescent="0.3">
      <c r="A1006" s="181"/>
      <c r="B1006" s="201" t="s">
        <v>717</v>
      </c>
      <c r="C1006" s="201"/>
      <c r="D1006" s="201"/>
      <c r="E1006" s="201"/>
      <c r="F1006" s="202"/>
      <c r="G1006" s="201"/>
      <c r="H1006" s="203"/>
      <c r="I1006" s="201"/>
    </row>
    <row r="1007" spans="1:9" x14ac:dyDescent="0.3">
      <c r="B1007" s="4"/>
      <c r="E1007" s="115"/>
      <c r="F1007" s="22"/>
      <c r="G1007" s="22"/>
      <c r="H1007" s="204"/>
    </row>
  </sheetData>
  <sheetProtection algorithmName="SHA-512" hashValue="rDrxNx+us728HsFHMxS5tOF0RFNRiDAcwjnrN9dOPhmxghDOZOpfaQDRm9w0vr9xRCSmdyMxq0NO0jJGtkxt6Q==" saltValue="VeEkxRQpV6klTw5yLvCdGw==" spinCount="100000" sheet="1" objects="1" scenarios="1"/>
  <protectedRanges>
    <protectedRange sqref="C342:C1004 I354:I355 I386 I417 I448 I473 I476 I479 I599 I676 I737 I791 I794 I797 I829 I890 I955 D955:E955 D890:E890 D829:E829 D797:E797 D794:E794 D791:E791 D737:E737 D676:E676 D599:E599 D479:E479 D476:E476 D473:E473 D448:E448 D417:E417 D386:E386 D354:E355" name="Range6"/>
    <protectedRange sqref="C338:D340" name="Range5"/>
    <protectedRange sqref="C326:D330" name="Range4"/>
    <protectedRange sqref="C109:C324 D320:E320 D267:E267 D264:E264 D261:E261 D172:E172 D113:E113 I320 I267 I264 I261 I172 I113" name="Range3"/>
    <protectedRange sqref="C102:D107" name="Range2"/>
    <protectedRange sqref="C7:C99" name="Range1"/>
    <protectedRange sqref="F737:H737 F479:H479 F476:H476 F473:H473 F448:H448 F417:H417 F386:H386 F354:H355 F599:H599 F676:H676 F791:H791 F794:H794 F797:H797 F829:H829 F890:H890 F955:H955" name="Range6_1"/>
    <protectedRange sqref="F320:H320 F267:H267 F264:H264 F261:H261 F172:H172 F113:H113" name="Range3_1"/>
  </protectedRanges>
  <mergeCells count="280">
    <mergeCell ref="B1:H1"/>
    <mergeCell ref="B7:B9"/>
    <mergeCell ref="I7:I9"/>
    <mergeCell ref="O7:O9"/>
    <mergeCell ref="B13:B15"/>
    <mergeCell ref="I13:I15"/>
    <mergeCell ref="B40:B41"/>
    <mergeCell ref="I40:I41"/>
    <mergeCell ref="B45:B46"/>
    <mergeCell ref="I45:I46"/>
    <mergeCell ref="B50:B51"/>
    <mergeCell ref="B55:B56"/>
    <mergeCell ref="I55:I56"/>
    <mergeCell ref="B19:B20"/>
    <mergeCell ref="I19:I20"/>
    <mergeCell ref="B24:B25"/>
    <mergeCell ref="B30:B31"/>
    <mergeCell ref="I30:I31"/>
    <mergeCell ref="B35:B36"/>
    <mergeCell ref="I35:I36"/>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147:B148"/>
    <mergeCell ref="B152:B153"/>
    <mergeCell ref="B157:B158"/>
    <mergeCell ref="B162:B163"/>
    <mergeCell ref="B167:B168"/>
    <mergeCell ref="I167:I168"/>
    <mergeCell ref="B119:B121"/>
    <mergeCell ref="B125:B129"/>
    <mergeCell ref="I125:I129"/>
    <mergeCell ref="B133:B137"/>
    <mergeCell ref="B142:B143"/>
    <mergeCell ref="I142:I143"/>
    <mergeCell ref="B213:B214"/>
    <mergeCell ref="I213:I214"/>
    <mergeCell ref="B219:B220"/>
    <mergeCell ref="I219:I220"/>
    <mergeCell ref="B224:B225"/>
    <mergeCell ref="B229:B230"/>
    <mergeCell ref="B173:B174"/>
    <mergeCell ref="B178:B179"/>
    <mergeCell ref="B183:B185"/>
    <mergeCell ref="B189:B191"/>
    <mergeCell ref="B195:B199"/>
    <mergeCell ref="B201:B203"/>
    <mergeCell ref="B274:B276"/>
    <mergeCell ref="I274:I276"/>
    <mergeCell ref="B280:B282"/>
    <mergeCell ref="B286:B288"/>
    <mergeCell ref="I286:I288"/>
    <mergeCell ref="B292:B294"/>
    <mergeCell ref="B234:B235"/>
    <mergeCell ref="I234:I235"/>
    <mergeCell ref="B239:B240"/>
    <mergeCell ref="B244:B248"/>
    <mergeCell ref="B252:B257"/>
    <mergeCell ref="B268:B270"/>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B4:B6 B10:B12 B16:B18 B32:B34 B37:B39 B57:B59 B62:B64 B263 B194 B200 B475 B793 B1008:B1048576 B113 B21:B24 B27 B29 B241:B243 B346:B347 B429 B435 B441 B447 B460 B466 B44 B54 B98:B99 B124 B161 B147 B151 B171 B233 B260 B353 B577 B930 B954 B612:B613 B149 B360:B361 B391:B392 B273:B291 B297:B307 B681:B683 B694:B696 B265:B267">
    <cfRule type="containsText" dxfId="257" priority="249" operator="containsText" text="Please fill your answer here.">
      <formula>NOT(ISERROR(SEARCH("Please fill your answer here.",B4)))</formula>
    </cfRule>
  </conditionalFormatting>
  <conditionalFormatting sqref="B3">
    <cfRule type="containsText" dxfId="256" priority="248" operator="containsText" text="Please fill your answer here.">
      <formula>NOT(ISERROR(SEARCH("Please fill your answer here.",B3)))</formula>
    </cfRule>
  </conditionalFormatting>
  <conditionalFormatting sqref="B72:B74">
    <cfRule type="containsText" dxfId="255" priority="247" operator="containsText" text="Please fill your answer here.">
      <formula>NOT(ISERROR(SEARCH("Please fill your answer here.",B72)))</formula>
    </cfRule>
  </conditionalFormatting>
  <conditionalFormatting sqref="B67:B69">
    <cfRule type="containsText" dxfId="254" priority="246" operator="containsText" text="Please fill your answer here.">
      <formula>NOT(ISERROR(SEARCH("Please fill your answer here.",B67)))</formula>
    </cfRule>
  </conditionalFormatting>
  <conditionalFormatting sqref="B116:B118">
    <cfRule type="containsText" dxfId="253" priority="245" operator="containsText" text="Please fill your answer here.">
      <formula>NOT(ISERROR(SEARCH("Please fill your answer here.",B116)))</formula>
    </cfRule>
  </conditionalFormatting>
  <conditionalFormatting sqref="B132 B141 B146">
    <cfRule type="containsText" dxfId="252" priority="244" operator="containsText" text="Please fill your answer here.">
      <formula>NOT(ISERROR(SEARCH("Please fill your answer here.",B132)))</formula>
    </cfRule>
  </conditionalFormatting>
  <conditionalFormatting sqref="B154:B156">
    <cfRule type="containsText" dxfId="251" priority="243" operator="containsText" text="Please fill your answer here.">
      <formula>NOT(ISERROR(SEARCH("Please fill your answer here.",B154)))</formula>
    </cfRule>
  </conditionalFormatting>
  <conditionalFormatting sqref="B175:B177">
    <cfRule type="containsText" dxfId="250" priority="242" operator="containsText" text="Please fill your answer here.">
      <formula>NOT(ISERROR(SEARCH("Please fill your answer here.",B175)))</formula>
    </cfRule>
  </conditionalFormatting>
  <conditionalFormatting sqref="B180:B182">
    <cfRule type="containsText" dxfId="249" priority="241" operator="containsText" text="Please fill your answer here.">
      <formula>NOT(ISERROR(SEARCH("Please fill your answer here.",B180)))</formula>
    </cfRule>
  </conditionalFormatting>
  <conditionalFormatting sqref="B186:B188">
    <cfRule type="containsText" dxfId="248" priority="240" operator="containsText" text="Please fill your answer here.">
      <formula>NOT(ISERROR(SEARCH("Please fill your answer here.",B186)))</formula>
    </cfRule>
  </conditionalFormatting>
  <conditionalFormatting sqref="B221:B223 B228">
    <cfRule type="containsText" dxfId="247" priority="239" operator="containsText" text="Please fill your answer here.">
      <formula>NOT(ISERROR(SEARCH("Please fill your answer here.",B221)))</formula>
    </cfRule>
  </conditionalFormatting>
  <conditionalFormatting sqref="B236:B238">
    <cfRule type="containsText" dxfId="246" priority="238" operator="containsText" text="Please fill your answer here.">
      <formula>NOT(ISERROR(SEARCH("Please fill your answer here.",B236)))</formula>
    </cfRule>
  </conditionalFormatting>
  <conditionalFormatting sqref="B262">
    <cfRule type="containsText" dxfId="245" priority="237" operator="containsText" text="Please fill your answer here.">
      <formula>NOT(ISERROR(SEARCH("Please fill your answer here.",B262)))</formula>
    </cfRule>
  </conditionalFormatting>
  <conditionalFormatting sqref="K262:XFD262 A262:E262 I262">
    <cfRule type="expression" dxfId="244" priority="234">
      <formula>$B262="Dimension 1: Policy is completed"</formula>
    </cfRule>
    <cfRule type="expression" dxfId="243" priority="235">
      <formula>$B262="Dimension 1: Policy contains missing answers"</formula>
    </cfRule>
    <cfRule type="containsText" dxfId="242" priority="236" operator="containsText" text="This section contains missing answers">
      <formula>NOT(ISERROR(SEARCH("This section contains missing answers",A262)))</formula>
    </cfRule>
  </conditionalFormatting>
  <conditionalFormatting sqref="J262">
    <cfRule type="expression" dxfId="241" priority="231">
      <formula>$B262="This section is completed"</formula>
    </cfRule>
    <cfRule type="expression" dxfId="240" priority="232">
      <formula>$B262="This section contains missing answers"</formula>
    </cfRule>
    <cfRule type="containsText" dxfId="239" priority="233" operator="containsText" text="This section contains missing answers">
      <formula>NOT(ISERROR(SEARCH("This section contains missing answers",J262)))</formula>
    </cfRule>
  </conditionalFormatting>
  <conditionalFormatting sqref="B320">
    <cfRule type="containsText" dxfId="238" priority="230" operator="containsText" text="Please fill your answer here.">
      <formula>NOT(ISERROR(SEARCH("Please fill your answer here.",B320)))</formula>
    </cfRule>
  </conditionalFormatting>
  <conditionalFormatting sqref="B264">
    <cfRule type="containsText" dxfId="237" priority="229" operator="containsText" text="Please fill your answer here.">
      <formula>NOT(ISERROR(SEARCH("Please fill your answer here.",B264)))</formula>
    </cfRule>
  </conditionalFormatting>
  <conditionalFormatting sqref="B331">
    <cfRule type="containsText" dxfId="236" priority="228" operator="containsText" text="Please fill your answer here.">
      <formula>NOT(ISERROR(SEARCH("Please fill your answer here.",B331)))</formula>
    </cfRule>
  </conditionalFormatting>
  <conditionalFormatting sqref="B341">
    <cfRule type="containsText" dxfId="235" priority="227" operator="containsText" text="Please fill your answer here.">
      <formula>NOT(ISERROR(SEARCH("Please fill your answer here.",B341)))</formula>
    </cfRule>
  </conditionalFormatting>
  <conditionalFormatting sqref="B324">
    <cfRule type="containsText" dxfId="234" priority="226" operator="containsText" text="Please fill your answer here.">
      <formula>NOT(ISERROR(SEARCH("Please fill your answer here.",B324)))</formula>
    </cfRule>
  </conditionalFormatting>
  <conditionalFormatting sqref="B373">
    <cfRule type="containsText" dxfId="233" priority="225" operator="containsText" text="Please fill your answer here.">
      <formula>NOT(ISERROR(SEARCH("Please fill your answer here.",B373)))</formula>
    </cfRule>
  </conditionalFormatting>
  <conditionalFormatting sqref="B378:B379">
    <cfRule type="containsText" dxfId="232" priority="224" operator="containsText" text="Please fill your answer here.">
      <formula>NOT(ISERROR(SEARCH("Please fill your answer here.",B378)))</formula>
    </cfRule>
  </conditionalFormatting>
  <conditionalFormatting sqref="B384:B385 B398 B404 B410 B416">
    <cfRule type="containsText" dxfId="231" priority="223" operator="containsText" text="Please fill your answer here.">
      <formula>NOT(ISERROR(SEARCH("Please fill your answer here.",B384)))</formula>
    </cfRule>
  </conditionalFormatting>
  <conditionalFormatting sqref="B345">
    <cfRule type="containsText" dxfId="230" priority="221" operator="containsText" text="Please fill your answer here.">
      <formula>NOT(ISERROR(SEARCH("Please fill your answer here.",B345)))</formula>
    </cfRule>
  </conditionalFormatting>
  <conditionalFormatting sqref="B359">
    <cfRule type="containsText" dxfId="229" priority="220" operator="containsText" text="Please fill your answer here.">
      <formula>NOT(ISERROR(SEARCH("Please fill your answer here.",B359)))</formula>
    </cfRule>
  </conditionalFormatting>
  <conditionalFormatting sqref="B417">
    <cfRule type="containsText" dxfId="228" priority="222" operator="containsText" text="Please fill your answer here.">
      <formula>NOT(ISERROR(SEARCH("Please fill your answer here.",B417)))</formula>
    </cfRule>
  </conditionalFormatting>
  <conditionalFormatting sqref="B377">
    <cfRule type="containsText" dxfId="227" priority="219" operator="containsText" text="Please fill your answer here.">
      <formula>NOT(ISERROR(SEARCH("Please fill your answer here.",B377)))</formula>
    </cfRule>
  </conditionalFormatting>
  <conditionalFormatting sqref="B423">
    <cfRule type="containsText" dxfId="226" priority="218" operator="containsText" text="Please fill your answer here.">
      <formula>NOT(ISERROR(SEARCH("Please fill your answer here.",B423)))</formula>
    </cfRule>
  </conditionalFormatting>
  <conditionalFormatting sqref="B448">
    <cfRule type="containsText" dxfId="225" priority="217" operator="containsText" text="Please fill your answer here.">
      <formula>NOT(ISERROR(SEARCH("Please fill your answer here.",B448)))</formula>
    </cfRule>
  </conditionalFormatting>
  <conditionalFormatting sqref="B454">
    <cfRule type="containsText" dxfId="224" priority="216" operator="containsText" text="Please fill your answer here.">
      <formula>NOT(ISERROR(SEARCH("Please fill your answer here.",B454)))</formula>
    </cfRule>
  </conditionalFormatting>
  <conditionalFormatting sqref="B472">
    <cfRule type="containsText" dxfId="223" priority="215" operator="containsText" text="Please fill your answer here.">
      <formula>NOT(ISERROR(SEARCH("Please fill your answer here.",B472)))</formula>
    </cfRule>
  </conditionalFormatting>
  <conditionalFormatting sqref="B474">
    <cfRule type="containsText" dxfId="222" priority="214" operator="containsText" text="Please fill your answer here.">
      <formula>NOT(ISERROR(SEARCH("Please fill your answer here.",B474)))</formula>
    </cfRule>
  </conditionalFormatting>
  <conditionalFormatting sqref="B313 B319">
    <cfRule type="containsText" dxfId="221" priority="213" operator="containsText" text="Please fill your answer here.">
      <formula>NOT(ISERROR(SEARCH("Please fill your answer here.",B313)))</formula>
    </cfRule>
  </conditionalFormatting>
  <conditionalFormatting sqref="B311">
    <cfRule type="containsText" dxfId="220" priority="212" operator="containsText" text="Please fill your answer here.">
      <formula>NOT(ISERROR(SEARCH("Please fill your answer here.",B311)))</formula>
    </cfRule>
  </conditionalFormatting>
  <conditionalFormatting sqref="B540:B541">
    <cfRule type="containsText" dxfId="219" priority="209"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218" priority="211" operator="containsText" text="Please fill your answer here.">
      <formula>NOT(ISERROR(SEARCH("Please fill your answer here.",B477)))</formula>
    </cfRule>
  </conditionalFormatting>
  <conditionalFormatting sqref="B476">
    <cfRule type="containsText" dxfId="217" priority="210" operator="containsText" text="Please fill your answer here.">
      <formula>NOT(ISERROR(SEARCH("Please fill your answer here.",B476)))</formula>
    </cfRule>
  </conditionalFormatting>
  <conditionalFormatting sqref="B526">
    <cfRule type="containsText" dxfId="216" priority="208" operator="containsText" text="Please fill your answer here.">
      <formula>NOT(ISERROR(SEARCH("Please fill your answer here.",B526)))</formula>
    </cfRule>
  </conditionalFormatting>
  <conditionalFormatting sqref="B763:B765">
    <cfRule type="containsText" dxfId="215" priority="207" operator="containsText" text="Please fill your answer here.">
      <formula>NOT(ISERROR(SEARCH("Please fill your answer here.",B763)))</formula>
    </cfRule>
  </conditionalFormatting>
  <conditionalFormatting sqref="B768:B770">
    <cfRule type="containsText" dxfId="214" priority="206" operator="containsText" text="Please fill your answer here.">
      <formula>NOT(ISERROR(SEARCH("Please fill your answer here.",B768)))</formula>
    </cfRule>
  </conditionalFormatting>
  <conditionalFormatting sqref="B784:B785">
    <cfRule type="containsText" dxfId="213" priority="205" operator="containsText" text="Please fill your answer here.">
      <formula>NOT(ISERROR(SEARCH("Please fill your answer here.",B784)))</formula>
    </cfRule>
  </conditionalFormatting>
  <conditionalFormatting sqref="B792">
    <cfRule type="containsText" dxfId="212" priority="204" operator="containsText" text="Please fill your answer here.">
      <formula>NOT(ISERROR(SEARCH("Please fill your answer here.",B792)))</formula>
    </cfRule>
  </conditionalFormatting>
  <conditionalFormatting sqref="B482 B484 B487">
    <cfRule type="containsText" dxfId="211" priority="203" operator="containsText" text="Please fill your answer here.">
      <formula>NOT(ISERROR(SEARCH("Please fill your answer here.",B482)))</formula>
    </cfRule>
  </conditionalFormatting>
  <conditionalFormatting sqref="B483">
    <cfRule type="containsText" dxfId="210" priority="202" operator="containsText" text="Please fill your answer here.">
      <formula>NOT(ISERROR(SEARCH("Please fill your answer here.",B483)))</formula>
    </cfRule>
  </conditionalFormatting>
  <conditionalFormatting sqref="B550:B551">
    <cfRule type="containsText" dxfId="209" priority="201" operator="containsText" text="Please fill your answer here.">
      <formula>NOT(ISERROR(SEARCH("Please fill your answer here.",B550)))</formula>
    </cfRule>
  </conditionalFormatting>
  <conditionalFormatting sqref="B554 B556">
    <cfRule type="containsText" dxfId="208" priority="200" operator="containsText" text="Please fill your answer here.">
      <formula>NOT(ISERROR(SEARCH("Please fill your answer here.",B554)))</formula>
    </cfRule>
  </conditionalFormatting>
  <conditionalFormatting sqref="B571:B572 B582">
    <cfRule type="containsText" dxfId="207" priority="199" operator="containsText" text="Please fill your answer here.">
      <formula>NOT(ISERROR(SEARCH("Please fill your answer here.",B571)))</formula>
    </cfRule>
  </conditionalFormatting>
  <conditionalFormatting sqref="B585:B587">
    <cfRule type="containsText" dxfId="206" priority="198" operator="containsText" text="Please fill your answer here.">
      <formula>NOT(ISERROR(SEARCH("Please fill your answer here.",B585)))</formula>
    </cfRule>
  </conditionalFormatting>
  <conditionalFormatting sqref="B567">
    <cfRule type="containsText" dxfId="205" priority="197" operator="containsText" text="Please fill your answer here.">
      <formula>NOT(ISERROR(SEARCH("Please fill your answer here.",B567)))</formula>
    </cfRule>
  </conditionalFormatting>
  <conditionalFormatting sqref="B591:B592">
    <cfRule type="containsText" dxfId="204" priority="196" operator="containsText" text="Please fill your answer here.">
      <formula>NOT(ISERROR(SEARCH("Please fill your answer here.",B591)))</formula>
    </cfRule>
  </conditionalFormatting>
  <conditionalFormatting sqref="B598">
    <cfRule type="containsText" dxfId="203" priority="195" operator="containsText" text="Please fill your answer here.">
      <formula>NOT(ISERROR(SEARCH("Please fill your answer here.",B598)))</formula>
    </cfRule>
  </conditionalFormatting>
  <conditionalFormatting sqref="B627 B637:B639 B629">
    <cfRule type="containsText" dxfId="202" priority="194" operator="containsText" text="Please fill your answer here.">
      <formula>NOT(ISERROR(SEARCH("Please fill your answer here.",B627)))</formula>
    </cfRule>
  </conditionalFormatting>
  <conditionalFormatting sqref="B605 B602">
    <cfRule type="containsText" dxfId="201" priority="193" operator="containsText" text="Please fill your answer here.">
      <formula>NOT(ISERROR(SEARCH("Please fill your answer here.",B602)))</formula>
    </cfRule>
  </conditionalFormatting>
  <conditionalFormatting sqref="B606:B607 B617">
    <cfRule type="containsText" dxfId="200" priority="192" operator="containsText" text="Please fill your answer here.">
      <formula>NOT(ISERROR(SEARCH("Please fill your answer here.",B606)))</formula>
    </cfRule>
  </conditionalFormatting>
  <conditionalFormatting sqref="B650:B652">
    <cfRule type="containsText" dxfId="199" priority="191" operator="containsText" text="Please fill your answer here.">
      <formula>NOT(ISERROR(SEARCH("Please fill your answer here.",B650)))</formula>
    </cfRule>
  </conditionalFormatting>
  <conditionalFormatting sqref="B674:B675">
    <cfRule type="containsText" dxfId="198" priority="190" operator="containsText" text="Please fill your answer here.">
      <formula>NOT(ISERROR(SEARCH("Please fill your answer here.",B674)))</formula>
    </cfRule>
  </conditionalFormatting>
  <conditionalFormatting sqref="B714:B716">
    <cfRule type="containsText" dxfId="197" priority="189" operator="containsText" text="Please fill your answer here.">
      <formula>NOT(ISERROR(SEARCH("Please fill your answer here.",B714)))</formula>
    </cfRule>
  </conditionalFormatting>
  <conditionalFormatting sqref="B711 B689:B692">
    <cfRule type="containsText" dxfId="196" priority="188" operator="containsText" text="Please fill your answer here.">
      <formula>NOT(ISERROR(SEARCH("Please fill your answer here.",B689)))</formula>
    </cfRule>
  </conditionalFormatting>
  <conditionalFormatting sqref="B655 B665 B667">
    <cfRule type="containsText" dxfId="195" priority="187" operator="containsText" text="Please fill your answer here.">
      <formula>NOT(ISERROR(SEARCH("Please fill your answer here.",B655)))</formula>
    </cfRule>
  </conditionalFormatting>
  <conditionalFormatting sqref="B656:B657">
    <cfRule type="containsText" dxfId="194" priority="186" operator="containsText" text="Please fill your answer here.">
      <formula>NOT(ISERROR(SEARCH("Please fill your answer here.",B656)))</formula>
    </cfRule>
  </conditionalFormatting>
  <conditionalFormatting sqref="B724:B726 B736 B731">
    <cfRule type="containsText" dxfId="193" priority="185" operator="containsText" text="Please fill your answer here.">
      <formula>NOT(ISERROR(SEARCH("Please fill your answer here.",B724)))</formula>
    </cfRule>
  </conditionalFormatting>
  <conditionalFormatting sqref="B676">
    <cfRule type="containsText" dxfId="192" priority="184" operator="containsText" text="Please fill your answer here.">
      <formula>NOT(ISERROR(SEARCH("Please fill your answer here.",B676)))</formula>
    </cfRule>
  </conditionalFormatting>
  <conditionalFormatting sqref="B737">
    <cfRule type="containsText" dxfId="191" priority="183" operator="containsText" text="Please fill your answer here.">
      <formula>NOT(ISERROR(SEARCH("Please fill your answer here.",B737)))</formula>
    </cfRule>
  </conditionalFormatting>
  <conditionalFormatting sqref="B740:B742">
    <cfRule type="containsText" dxfId="190" priority="182" operator="containsText" text="Please fill your answer here.">
      <formula>NOT(ISERROR(SEARCH("Please fill your answer here.",B740)))</formula>
    </cfRule>
  </conditionalFormatting>
  <conditionalFormatting sqref="B748:B750 B755">
    <cfRule type="containsText" dxfId="189" priority="181" operator="containsText" text="Please fill your answer here.">
      <formula>NOT(ISERROR(SEARCH("Please fill your answer here.",B748)))</formula>
    </cfRule>
  </conditionalFormatting>
  <conditionalFormatting sqref="B758:B760">
    <cfRule type="containsText" dxfId="188" priority="180" operator="containsText" text="Please fill your answer here.">
      <formula>NOT(ISERROR(SEARCH("Please fill your answer here.",B758)))</formula>
    </cfRule>
  </conditionalFormatting>
  <conditionalFormatting sqref="B789">
    <cfRule type="containsText" dxfId="187" priority="179" operator="containsText" text="Please fill your answer here.">
      <formula>NOT(ISERROR(SEARCH("Please fill your answer here.",B789)))</formula>
    </cfRule>
  </conditionalFormatting>
  <conditionalFormatting sqref="B539">
    <cfRule type="containsText" dxfId="186" priority="178" operator="containsText" text="Please fill your answer here.">
      <formula>NOT(ISERROR(SEARCH("Please fill your answer here.",B539)))</formula>
    </cfRule>
  </conditionalFormatting>
  <conditionalFormatting sqref="B549">
    <cfRule type="containsText" dxfId="185" priority="177" operator="containsText" text="Please fill your answer here.">
      <formula>NOT(ISERROR(SEARCH("Please fill your answer here.",B549)))</formula>
    </cfRule>
  </conditionalFormatting>
  <conditionalFormatting sqref="B570">
    <cfRule type="containsText" dxfId="184" priority="176" operator="containsText" text="Please fill your answer here.">
      <formula>NOT(ISERROR(SEARCH("Please fill your answer here.",B570)))</formula>
    </cfRule>
  </conditionalFormatting>
  <conditionalFormatting sqref="B580">
    <cfRule type="containsText" dxfId="183" priority="175" operator="containsText" text="Please fill your answer here.">
      <formula>NOT(ISERROR(SEARCH("Please fill your answer here.",B580)))</formula>
    </cfRule>
  </conditionalFormatting>
  <conditionalFormatting sqref="B590">
    <cfRule type="containsText" dxfId="182" priority="174" operator="containsText" text="Please fill your answer here.">
      <formula>NOT(ISERROR(SEARCH("Please fill your answer here.",B590)))</formula>
    </cfRule>
  </conditionalFormatting>
  <conditionalFormatting sqref="B673">
    <cfRule type="containsText" dxfId="181" priority="173" operator="containsText" text="Please fill your answer here.">
      <formula>NOT(ISERROR(SEARCH("Please fill your answer here.",B673)))</formula>
    </cfRule>
  </conditionalFormatting>
  <conditionalFormatting sqref="B783">
    <cfRule type="containsText" dxfId="180" priority="172" operator="containsText" text="Please fill your answer here.">
      <formula>NOT(ISERROR(SEARCH("Please fill your answer here.",B783)))</formula>
    </cfRule>
  </conditionalFormatting>
  <conditionalFormatting sqref="B788">
    <cfRule type="containsText" dxfId="179" priority="171" operator="containsText" text="Please fill your answer here.">
      <formula>NOT(ISERROR(SEARCH("Please fill your answer here.",B788)))</formula>
    </cfRule>
  </conditionalFormatting>
  <conditionalFormatting sqref="B632:B634">
    <cfRule type="containsText" dxfId="178" priority="170" operator="containsText" text="Please fill your answer here.">
      <formula>NOT(ISERROR(SEARCH("Please fill your answer here.",B632)))</formula>
    </cfRule>
  </conditionalFormatting>
  <conditionalFormatting sqref="B795:B797 B837:B839 B842:B844 B882:B884 B887:B889 B1005 B933">
    <cfRule type="containsText" dxfId="177" priority="169" operator="containsText" text="Please fill your answer here.">
      <formula>NOT(ISERROR(SEARCH("Please fill your answer here.",B795)))</formula>
    </cfRule>
  </conditionalFormatting>
  <conditionalFormatting sqref="B794">
    <cfRule type="containsText" dxfId="176" priority="168" operator="containsText" text="Please fill your answer here.">
      <formula>NOT(ISERROR(SEARCH("Please fill your answer here.",B794)))</formula>
    </cfRule>
  </conditionalFormatting>
  <conditionalFormatting sqref="B832 B802 B834">
    <cfRule type="containsText" dxfId="175" priority="166" operator="containsText" text="Please fill your answer here.">
      <formula>NOT(ISERROR(SEARCH("Please fill your answer here.",B802)))</formula>
    </cfRule>
  </conditionalFormatting>
  <conditionalFormatting sqref="B1007">
    <cfRule type="containsText" dxfId="174" priority="167" operator="containsText" text="Please fill your answer here.">
      <formula>NOT(ISERROR(SEARCH("Please fill your answer here.",B1007)))</formula>
    </cfRule>
  </conditionalFormatting>
  <conditionalFormatting sqref="B801">
    <cfRule type="containsText" dxfId="173" priority="165" operator="containsText" text="Please fill your answer here.">
      <formula>NOT(ISERROR(SEARCH("Please fill your answer here.",B801)))</formula>
    </cfRule>
  </conditionalFormatting>
  <conditionalFormatting sqref="B833">
    <cfRule type="containsText" dxfId="172" priority="164" operator="containsText" text="Please fill your answer here.">
      <formula>NOT(ISERROR(SEARCH("Please fill your answer here.",B833)))</formula>
    </cfRule>
  </conditionalFormatting>
  <conditionalFormatting sqref="B809">
    <cfRule type="containsText" dxfId="171" priority="163" operator="containsText" text="Please fill your answer here.">
      <formula>NOT(ISERROR(SEARCH("Please fill your answer here.",B809)))</formula>
    </cfRule>
  </conditionalFormatting>
  <conditionalFormatting sqref="B816">
    <cfRule type="containsText" dxfId="170" priority="162" operator="containsText" text="Please fill your answer here.">
      <formula>NOT(ISERROR(SEARCH("Please fill your answer here.",B816)))</formula>
    </cfRule>
  </conditionalFormatting>
  <conditionalFormatting sqref="B815">
    <cfRule type="containsText" dxfId="169" priority="161" operator="containsText" text="Please fill your answer here.">
      <formula>NOT(ISERROR(SEARCH("Please fill your answer here.",B815)))</formula>
    </cfRule>
  </conditionalFormatting>
  <conditionalFormatting sqref="B829">
    <cfRule type="containsText" dxfId="168" priority="160" operator="containsText" text="Please fill your answer here.">
      <formula>NOT(ISERROR(SEARCH("Please fill your answer here.",B829)))</formula>
    </cfRule>
  </conditionalFormatting>
  <conditionalFormatting sqref="B848:B850">
    <cfRule type="containsText" dxfId="167" priority="159" operator="containsText" text="Please fill your answer here.">
      <formula>NOT(ISERROR(SEARCH("Please fill your answer here.",B848)))</formula>
    </cfRule>
  </conditionalFormatting>
  <conditionalFormatting sqref="B857">
    <cfRule type="containsText" dxfId="166" priority="158" operator="containsText" text="Please fill your answer here.">
      <formula>NOT(ISERROR(SEARCH("Please fill your answer here.",B857)))</formula>
    </cfRule>
  </conditionalFormatting>
  <conditionalFormatting sqref="B864">
    <cfRule type="containsText" dxfId="165" priority="157" operator="containsText" text="Please fill your answer here.">
      <formula>NOT(ISERROR(SEARCH("Please fill your answer here.",B864)))</formula>
    </cfRule>
  </conditionalFormatting>
  <conditionalFormatting sqref="B855">
    <cfRule type="containsText" dxfId="164" priority="156" operator="containsText" text="Please fill your answer here.">
      <formula>NOT(ISERROR(SEARCH("Please fill your answer here.",B855)))</formula>
    </cfRule>
  </conditionalFormatting>
  <conditionalFormatting sqref="B856">
    <cfRule type="containsText" dxfId="163" priority="155" operator="containsText" text="Please fill your answer here.">
      <formula>NOT(ISERROR(SEARCH("Please fill your answer here.",B856)))</formula>
    </cfRule>
  </conditionalFormatting>
  <conditionalFormatting sqref="B869">
    <cfRule type="containsText" dxfId="162" priority="154" operator="containsText" text="Please fill your answer here.">
      <formula>NOT(ISERROR(SEARCH("Please fill your answer here.",B869)))</formula>
    </cfRule>
  </conditionalFormatting>
  <conditionalFormatting sqref="B890">
    <cfRule type="containsText" dxfId="161" priority="153" operator="containsText" text="Please fill your answer here.">
      <formula>NOT(ISERROR(SEARCH("Please fill your answer here.",B890)))</formula>
    </cfRule>
  </conditionalFormatting>
  <conditionalFormatting sqref="B915">
    <cfRule type="containsText" dxfId="160" priority="152" operator="containsText" text="Please fill your answer here.">
      <formula>NOT(ISERROR(SEARCH("Please fill your answer here.",B915)))</formula>
    </cfRule>
  </conditionalFormatting>
  <conditionalFormatting sqref="B913">
    <cfRule type="containsText" dxfId="159" priority="151" operator="containsText" text="Please fill your answer here.">
      <formula>NOT(ISERROR(SEARCH("Please fill your answer here.",B913)))</formula>
    </cfRule>
  </conditionalFormatting>
  <conditionalFormatting sqref="B893:B895">
    <cfRule type="containsText" dxfId="158" priority="150" operator="containsText" text="Please fill your answer here.">
      <formula>NOT(ISERROR(SEARCH("Please fill your answer here.",B893)))</formula>
    </cfRule>
  </conditionalFormatting>
  <conditionalFormatting sqref="B905">
    <cfRule type="containsText" dxfId="157" priority="149" operator="containsText" text="Please fill your answer here.">
      <formula>NOT(ISERROR(SEARCH("Please fill your answer here.",B905)))</formula>
    </cfRule>
  </conditionalFormatting>
  <conditionalFormatting sqref="B904">
    <cfRule type="containsText" dxfId="156" priority="148" operator="containsText" text="Please fill your answer here.">
      <formula>NOT(ISERROR(SEARCH("Please fill your answer here.",B904)))</formula>
    </cfRule>
  </conditionalFormatting>
  <conditionalFormatting sqref="B925">
    <cfRule type="containsText" dxfId="155" priority="147" operator="containsText" text="Please fill your answer here.">
      <formula>NOT(ISERROR(SEARCH("Please fill your answer here.",B925)))</formula>
    </cfRule>
  </conditionalFormatting>
  <conditionalFormatting sqref="B923">
    <cfRule type="containsText" dxfId="154" priority="146" operator="containsText" text="Please fill your answer here.">
      <formula>NOT(ISERROR(SEARCH("Please fill your answer here.",B923)))</formula>
    </cfRule>
  </conditionalFormatting>
  <conditionalFormatting sqref="B924">
    <cfRule type="containsText" dxfId="153" priority="145" operator="containsText" text="Please fill your answer here.">
      <formula>NOT(ISERROR(SEARCH("Please fill your answer here.",B924)))</formula>
    </cfRule>
  </conditionalFormatting>
  <conditionalFormatting sqref="B946">
    <cfRule type="containsText" dxfId="152" priority="144" operator="containsText" text="Please fill your answer here.">
      <formula>NOT(ISERROR(SEARCH("Please fill your answer here.",B946)))</formula>
    </cfRule>
  </conditionalFormatting>
  <conditionalFormatting sqref="B936:B938">
    <cfRule type="containsText" dxfId="151" priority="143" operator="containsText" text="Please fill your answer here.">
      <formula>NOT(ISERROR(SEARCH("Please fill your answer here.",B936)))</formula>
    </cfRule>
  </conditionalFormatting>
  <conditionalFormatting sqref="B955">
    <cfRule type="containsText" dxfId="150" priority="142" operator="containsText" text="Please fill your answer here.">
      <formula>NOT(ISERROR(SEARCH("Please fill your answer here.",B955)))</formula>
    </cfRule>
  </conditionalFormatting>
  <conditionalFormatting sqref="B958:B960">
    <cfRule type="containsText" dxfId="149" priority="141" operator="containsText" text="Please fill your answer here.">
      <formula>NOT(ISERROR(SEARCH("Please fill your answer here.",B958)))</formula>
    </cfRule>
  </conditionalFormatting>
  <conditionalFormatting sqref="B964:B965">
    <cfRule type="containsText" dxfId="148" priority="140" operator="containsText" text="Please fill your answer here.">
      <formula>NOT(ISERROR(SEARCH("Please fill your answer here.",B964)))</formula>
    </cfRule>
  </conditionalFormatting>
  <conditionalFormatting sqref="B972">
    <cfRule type="containsText" dxfId="147" priority="139" operator="containsText" text="Please fill your answer here.">
      <formula>NOT(ISERROR(SEARCH("Please fill your answer here.",B972)))</formula>
    </cfRule>
  </conditionalFormatting>
  <conditionalFormatting sqref="B979">
    <cfRule type="containsText" dxfId="146" priority="138" operator="containsText" text="Please fill your answer here.">
      <formula>NOT(ISERROR(SEARCH("Please fill your answer here.",B979)))</formula>
    </cfRule>
  </conditionalFormatting>
  <conditionalFormatting sqref="B986">
    <cfRule type="containsText" dxfId="145" priority="137" operator="containsText" text="Please fill your answer here.">
      <formula>NOT(ISERROR(SEARCH("Please fill your answer here.",B986)))</formula>
    </cfRule>
  </conditionalFormatting>
  <conditionalFormatting sqref="B993">
    <cfRule type="containsText" dxfId="144" priority="136" operator="containsText" text="Please fill your answer here.">
      <formula>NOT(ISERROR(SEARCH("Please fill your answer here.",B993)))</formula>
    </cfRule>
  </conditionalFormatting>
  <conditionalFormatting sqref="B963">
    <cfRule type="containsText" dxfId="143" priority="135" operator="containsText" text="Please fill your answer here.">
      <formula>NOT(ISERROR(SEARCH("Please fill your answer here.",B963)))</formula>
    </cfRule>
  </conditionalFormatting>
  <conditionalFormatting sqref="B110:B111">
    <cfRule type="containsText" dxfId="142" priority="134" operator="containsText" text="Please fill your answer here.">
      <formula>NOT(ISERROR(SEARCH("Please fill your answer here.",B110)))</formula>
    </cfRule>
  </conditionalFormatting>
  <conditionalFormatting sqref="B28">
    <cfRule type="containsText" dxfId="141" priority="133" operator="containsText" text="Please fill your answer here.">
      <formula>NOT(ISERROR(SEARCH("Please fill your answer here.",B28)))</formula>
    </cfRule>
  </conditionalFormatting>
  <conditionalFormatting sqref="B226:B227">
    <cfRule type="containsText" dxfId="140" priority="132" operator="containsText" text="Please fill your answer here.">
      <formula>NOT(ISERROR(SEARCH("Please fill your answer here.",B226)))</formula>
    </cfRule>
  </conditionalFormatting>
  <conditionalFormatting sqref="B231:B232">
    <cfRule type="containsText" dxfId="139" priority="131" operator="containsText" text="Please fill your answer here.">
      <formula>NOT(ISERROR(SEARCH("Please fill your answer here.",B231)))</formula>
    </cfRule>
  </conditionalFormatting>
  <conditionalFormatting sqref="B336">
    <cfRule type="containsText" dxfId="138" priority="130" operator="containsText" text="Please fill your answer here.">
      <formula>NOT(ISERROR(SEARCH("Please fill your answer here.",B336)))</formula>
    </cfRule>
  </conditionalFormatting>
  <conditionalFormatting sqref="A792:E792 I792">
    <cfRule type="expression" dxfId="137" priority="250">
      <formula>$B792="Dimension 3: Portal is completed"</formula>
    </cfRule>
    <cfRule type="expression" dxfId="136" priority="251">
      <formula>$B792="Dimension 3: Portal contains missing answers"</formula>
    </cfRule>
    <cfRule type="containsText" dxfId="135" priority="252" operator="containsText" text="This section contains missing answers">
      <formula>NOT(ISERROR(SEARCH("This section contains missing answers",A792)))</formula>
    </cfRule>
  </conditionalFormatting>
  <conditionalFormatting sqref="A1007:E1007 I1007">
    <cfRule type="expression" dxfId="134" priority="253">
      <formula>$B1007="Dimension 4: Quality is completed"</formula>
    </cfRule>
    <cfRule type="expression" dxfId="133" priority="254">
      <formula>$B1007="Dimension 4: Quality contains missing answers"</formula>
    </cfRule>
    <cfRule type="containsText" dxfId="132" priority="255" operator="containsText" text="This section contains missing answers">
      <formula>NOT(ISERROR(SEARCH("This section contains missing answers",A1007)))</formula>
    </cfRule>
  </conditionalFormatting>
  <conditionalFormatting sqref="B354:B355">
    <cfRule type="containsText" dxfId="131" priority="129" operator="containsText" text="Please fill your answer here.">
      <formula>NOT(ISERROR(SEARCH("Please fill your answer here.",B354)))</formula>
    </cfRule>
  </conditionalFormatting>
  <conditionalFormatting sqref="B366:B367">
    <cfRule type="containsText" dxfId="130" priority="128" operator="containsText" text="Please fill your answer here.">
      <formula>NOT(ISERROR(SEARCH("Please fill your answer here.",B366)))</formula>
    </cfRule>
  </conditionalFormatting>
  <conditionalFormatting sqref="B365">
    <cfRule type="containsText" dxfId="129" priority="127" operator="containsText" text="Please fill your answer here.">
      <formula>NOT(ISERROR(SEARCH("Please fill your answer here.",B365)))</formula>
    </cfRule>
  </conditionalFormatting>
  <conditionalFormatting sqref="B372">
    <cfRule type="containsText" dxfId="128" priority="126" operator="containsText" text="Please fill your answer here.">
      <formula>NOT(ISERROR(SEARCH("Please fill your answer here.",B372)))</formula>
    </cfRule>
  </conditionalFormatting>
  <conditionalFormatting sqref="B386">
    <cfRule type="containsText" dxfId="127" priority="125" operator="containsText" text="Please fill your answer here.">
      <formula>NOT(ISERROR(SEARCH("Please fill your answer here.",B386)))</formula>
    </cfRule>
  </conditionalFormatting>
  <conditionalFormatting sqref="B390">
    <cfRule type="containsText" dxfId="126" priority="124" operator="containsText" text="Please fill your answer here.">
      <formula>NOT(ISERROR(SEARCH("Please fill your answer here.",B390)))</formula>
    </cfRule>
  </conditionalFormatting>
  <conditionalFormatting sqref="B397">
    <cfRule type="containsText" dxfId="125" priority="123" operator="containsText" text="Please fill your answer here.">
      <formula>NOT(ISERROR(SEARCH("Please fill your answer here.",B397)))</formula>
    </cfRule>
  </conditionalFormatting>
  <conditionalFormatting sqref="B409">
    <cfRule type="containsText" dxfId="124" priority="121" operator="containsText" text="Please fill your answer here.">
      <formula>NOT(ISERROR(SEARCH("Please fill your answer here.",B409)))</formula>
    </cfRule>
  </conditionalFormatting>
  <conditionalFormatting sqref="B403">
    <cfRule type="containsText" dxfId="123" priority="122" operator="containsText" text="Please fill your answer here.">
      <formula>NOT(ISERROR(SEARCH("Please fill your answer here.",B403)))</formula>
    </cfRule>
  </conditionalFormatting>
  <conditionalFormatting sqref="B415">
    <cfRule type="containsText" dxfId="122" priority="120" operator="containsText" text="Please fill your answer here.">
      <formula>NOT(ISERROR(SEARCH("Please fill your answer here.",B415)))</formula>
    </cfRule>
  </conditionalFormatting>
  <conditionalFormatting sqref="B421">
    <cfRule type="containsText" dxfId="121" priority="118" operator="containsText" text="Please fill your answer here.">
      <formula>NOT(ISERROR(SEARCH("Please fill your answer here.",B421)))</formula>
    </cfRule>
  </conditionalFormatting>
  <conditionalFormatting sqref="B422">
    <cfRule type="containsText" dxfId="120" priority="119" operator="containsText" text="Please fill your answer here.">
      <formula>NOT(ISERROR(SEARCH("Please fill your answer here.",B422)))</formula>
    </cfRule>
  </conditionalFormatting>
  <conditionalFormatting sqref="B428">
    <cfRule type="containsText" dxfId="119" priority="117" operator="containsText" text="Please fill your answer here.">
      <formula>NOT(ISERROR(SEARCH("Please fill your answer here.",B428)))</formula>
    </cfRule>
  </conditionalFormatting>
  <conditionalFormatting sqref="B434">
    <cfRule type="containsText" dxfId="118" priority="116" operator="containsText" text="Please fill your answer here.">
      <formula>NOT(ISERROR(SEARCH("Please fill your answer here.",B434)))</formula>
    </cfRule>
  </conditionalFormatting>
  <conditionalFormatting sqref="B440">
    <cfRule type="containsText" dxfId="117" priority="115" operator="containsText" text="Please fill your answer here.">
      <formula>NOT(ISERROR(SEARCH("Please fill your answer here.",B440)))</formula>
    </cfRule>
  </conditionalFormatting>
  <conditionalFormatting sqref="B446">
    <cfRule type="containsText" dxfId="116" priority="114" operator="containsText" text="Please fill your answer here.">
      <formula>NOT(ISERROR(SEARCH("Please fill your answer here.",B446)))</formula>
    </cfRule>
  </conditionalFormatting>
  <conditionalFormatting sqref="B453">
    <cfRule type="containsText" dxfId="115" priority="113" operator="containsText" text="Please fill your answer here.">
      <formula>NOT(ISERROR(SEARCH("Please fill your answer here.",B453)))</formula>
    </cfRule>
  </conditionalFormatting>
  <conditionalFormatting sqref="B452">
    <cfRule type="containsText" dxfId="114" priority="112" operator="containsText" text="Please fill your answer here.">
      <formula>NOT(ISERROR(SEARCH("Please fill your answer here.",B452)))</formula>
    </cfRule>
  </conditionalFormatting>
  <conditionalFormatting sqref="B459">
    <cfRule type="containsText" dxfId="113" priority="111" operator="containsText" text="Please fill your answer here.">
      <formula>NOT(ISERROR(SEARCH("Please fill your answer here.",B459)))</formula>
    </cfRule>
  </conditionalFormatting>
  <conditionalFormatting sqref="B465">
    <cfRule type="containsText" dxfId="112" priority="110" operator="containsText" text="Please fill your answer here.">
      <formula>NOT(ISERROR(SEARCH("Please fill your answer here.",B465)))</formula>
    </cfRule>
  </conditionalFormatting>
  <conditionalFormatting sqref="B471">
    <cfRule type="containsText" dxfId="111" priority="109" operator="containsText" text="Please fill your answer here.">
      <formula>NOT(ISERROR(SEARCH("Please fill your answer here.",B471)))</formula>
    </cfRule>
  </conditionalFormatting>
  <conditionalFormatting sqref="B192:B193">
    <cfRule type="containsText" dxfId="110" priority="108" operator="containsText" text="Please fill your answer here.">
      <formula>NOT(ISERROR(SEARCH("Please fill your answer here.",B192)))</formula>
    </cfRule>
  </conditionalFormatting>
  <conditionalFormatting sqref="B42:B43">
    <cfRule type="containsText" dxfId="109" priority="107" operator="containsText" text="Please fill your answer here.">
      <formula>NOT(ISERROR(SEARCH("Please fill your answer here.",B42)))</formula>
    </cfRule>
  </conditionalFormatting>
  <conditionalFormatting sqref="B47:B49">
    <cfRule type="containsText" dxfId="108" priority="106" operator="containsText" text="Please fill your answer here.">
      <formula>NOT(ISERROR(SEARCH("Please fill your answer here.",B47)))</formula>
    </cfRule>
  </conditionalFormatting>
  <conditionalFormatting sqref="B144:B145">
    <cfRule type="containsText" dxfId="107" priority="105" operator="containsText" text="Please fill your answer here.">
      <formula>NOT(ISERROR(SEARCH("Please fill your answer here.",B144)))</formula>
    </cfRule>
  </conditionalFormatting>
  <conditionalFormatting sqref="B130:B131">
    <cfRule type="containsText" dxfId="106" priority="104" operator="containsText" text="Please fill your answer here.">
      <formula>NOT(ISERROR(SEARCH("Please fill your answer here.",B130)))</formula>
    </cfRule>
  </conditionalFormatting>
  <conditionalFormatting sqref="B122:B123">
    <cfRule type="containsText" dxfId="105" priority="103" operator="containsText" text="Please fill your answer here.">
      <formula>NOT(ISERROR(SEARCH("Please fill your answer here.",B122)))</formula>
    </cfRule>
  </conditionalFormatting>
  <conditionalFormatting sqref="B159:B160">
    <cfRule type="containsText" dxfId="104" priority="102" operator="containsText" text="Please fill your answer here.">
      <formula>NOT(ISERROR(SEARCH("Please fill your answer here.",B159)))</formula>
    </cfRule>
  </conditionalFormatting>
  <conditionalFormatting sqref="B150">
    <cfRule type="containsText" dxfId="103" priority="101" operator="containsText" text="Please fill your answer here.">
      <formula>NOT(ISERROR(SEARCH("Please fill your answer here.",B150)))</formula>
    </cfRule>
  </conditionalFormatting>
  <conditionalFormatting sqref="B169">
    <cfRule type="containsText" dxfId="102" priority="98" operator="containsText" text="Please fill your answer here.">
      <formula>NOT(ISERROR(SEARCH("Please fill your answer here.",B169)))</formula>
    </cfRule>
  </conditionalFormatting>
  <conditionalFormatting sqref="B170">
    <cfRule type="containsText" dxfId="101" priority="100" operator="containsText" text="Please fill your answer here.">
      <formula>NOT(ISERROR(SEARCH("Please fill your answer here.",B170)))</formula>
    </cfRule>
  </conditionalFormatting>
  <conditionalFormatting sqref="B164:B166">
    <cfRule type="containsText" dxfId="100" priority="99" operator="containsText" text="Please fill your answer here.">
      <formula>NOT(ISERROR(SEARCH("Please fill your answer here.",B164)))</formula>
    </cfRule>
  </conditionalFormatting>
  <conditionalFormatting sqref="B217 B205:B212">
    <cfRule type="containsText" dxfId="99" priority="97" operator="containsText" text="Please fill your answer here.">
      <formula>NOT(ISERROR(SEARCH("Please fill your answer here.",B205)))</formula>
    </cfRule>
  </conditionalFormatting>
  <conditionalFormatting sqref="B249:B251">
    <cfRule type="containsText" dxfId="98" priority="96" operator="containsText" text="Please fill your answer here.">
      <formula>NOT(ISERROR(SEARCH("Please fill your answer here.",B249)))</formula>
    </cfRule>
  </conditionalFormatting>
  <conditionalFormatting sqref="B352">
    <cfRule type="containsText" dxfId="97" priority="95" operator="containsText" text="Please fill your answer here.">
      <formula>NOT(ISERROR(SEARCH("Please fill your answer here.",B352)))</formula>
    </cfRule>
  </conditionalFormatting>
  <conditionalFormatting sqref="B351">
    <cfRule type="containsText" dxfId="96" priority="94" operator="containsText" text="Please fill your answer here.">
      <formula>NOT(ISERROR(SEARCH("Please fill your answer here.",B351)))</formula>
    </cfRule>
  </conditionalFormatting>
  <conditionalFormatting sqref="B470">
    <cfRule type="containsText" dxfId="95" priority="81" operator="containsText" text="Please fill your answer here.">
      <formula>NOT(ISERROR(SEARCH("Please fill your answer here.",B470)))</formula>
    </cfRule>
  </conditionalFormatting>
  <conditionalFormatting sqref="B371">
    <cfRule type="containsText" dxfId="94" priority="93" operator="containsText" text="Please fill your answer here.">
      <formula>NOT(ISERROR(SEARCH("Please fill your answer here.",B371)))</formula>
    </cfRule>
  </conditionalFormatting>
  <conditionalFormatting sqref="B383">
    <cfRule type="containsText" dxfId="93" priority="92" operator="containsText" text="Please fill your answer here.">
      <formula>NOT(ISERROR(SEARCH("Please fill your answer here.",B383)))</formula>
    </cfRule>
  </conditionalFormatting>
  <conditionalFormatting sqref="B396">
    <cfRule type="containsText" dxfId="92" priority="91" operator="containsText" text="Please fill your answer here.">
      <formula>NOT(ISERROR(SEARCH("Please fill your answer here.",B396)))</formula>
    </cfRule>
  </conditionalFormatting>
  <conditionalFormatting sqref="B402">
    <cfRule type="containsText" dxfId="91" priority="90" operator="containsText" text="Please fill your answer here.">
      <formula>NOT(ISERROR(SEARCH("Please fill your answer here.",B402)))</formula>
    </cfRule>
  </conditionalFormatting>
  <conditionalFormatting sqref="B408">
    <cfRule type="containsText" dxfId="90" priority="89" operator="containsText" text="Please fill your answer here.">
      <formula>NOT(ISERROR(SEARCH("Please fill your answer here.",B408)))</formula>
    </cfRule>
  </conditionalFormatting>
  <conditionalFormatting sqref="B414">
    <cfRule type="containsText" dxfId="89" priority="88" operator="containsText" text="Please fill your answer here.">
      <formula>NOT(ISERROR(SEARCH("Please fill your answer here.",B414)))</formula>
    </cfRule>
  </conditionalFormatting>
  <conditionalFormatting sqref="B427">
    <cfRule type="containsText" dxfId="88" priority="87" operator="containsText" text="Please fill your answer here.">
      <formula>NOT(ISERROR(SEARCH("Please fill your answer here.",B427)))</formula>
    </cfRule>
  </conditionalFormatting>
  <conditionalFormatting sqref="B433">
    <cfRule type="containsText" dxfId="87" priority="86" operator="containsText" text="Please fill your answer here.">
      <formula>NOT(ISERROR(SEARCH("Please fill your answer here.",B433)))</formula>
    </cfRule>
  </conditionalFormatting>
  <conditionalFormatting sqref="B439">
    <cfRule type="containsText" dxfId="86" priority="85" operator="containsText" text="Please fill your answer here.">
      <formula>NOT(ISERROR(SEARCH("Please fill your answer here.",B439)))</formula>
    </cfRule>
  </conditionalFormatting>
  <conditionalFormatting sqref="B445">
    <cfRule type="containsText" dxfId="85" priority="84" operator="containsText" text="Please fill your answer here.">
      <formula>NOT(ISERROR(SEARCH("Please fill your answer here.",B445)))</formula>
    </cfRule>
  </conditionalFormatting>
  <conditionalFormatting sqref="B458">
    <cfRule type="containsText" dxfId="84" priority="83" operator="containsText" text="Please fill your answer here.">
      <formula>NOT(ISERROR(SEARCH("Please fill your answer here.",B458)))</formula>
    </cfRule>
  </conditionalFormatting>
  <conditionalFormatting sqref="B464">
    <cfRule type="containsText" dxfId="83" priority="82" operator="containsText" text="Please fill your answer here.">
      <formula>NOT(ISERROR(SEARCH("Please fill your answer here.",B464)))</formula>
    </cfRule>
  </conditionalFormatting>
  <conditionalFormatting sqref="B504:B505">
    <cfRule type="containsText" dxfId="82" priority="80" operator="containsText" text="Please fill your answer here.">
      <formula>NOT(ISERROR(SEARCH("Please fill your answer here.",B504)))</formula>
    </cfRule>
  </conditionalFormatting>
  <conditionalFormatting sqref="B509">
    <cfRule type="containsText" dxfId="81" priority="79" operator="containsText" text="Please fill your answer here.">
      <formula>NOT(ISERROR(SEARCH("Please fill your answer here.",B509)))</formula>
    </cfRule>
  </conditionalFormatting>
  <conditionalFormatting sqref="B525">
    <cfRule type="containsText" dxfId="80" priority="78" operator="containsText" text="Please fill your answer here.">
      <formula>NOT(ISERROR(SEARCH("Please fill your answer here.",B525)))</formula>
    </cfRule>
  </conditionalFormatting>
  <conditionalFormatting sqref="B524">
    <cfRule type="containsText" dxfId="79" priority="77" operator="containsText" text="Please fill your answer here.">
      <formula>NOT(ISERROR(SEARCH("Please fill your answer here.",B524)))</formula>
    </cfRule>
  </conditionalFormatting>
  <conditionalFormatting sqref="B515">
    <cfRule type="containsText" dxfId="78" priority="76" operator="containsText" text="Please fill your answer here.">
      <formula>NOT(ISERROR(SEARCH("Please fill your answer here.",B515)))</formula>
    </cfRule>
  </conditionalFormatting>
  <conditionalFormatting sqref="B514">
    <cfRule type="containsText" dxfId="77" priority="75" operator="containsText" text="Please fill your answer here.">
      <formula>NOT(ISERROR(SEARCH("Please fill your answer here.",B514)))</formula>
    </cfRule>
  </conditionalFormatting>
  <conditionalFormatting sqref="B530:B531 B536">
    <cfRule type="containsText" dxfId="76" priority="74" operator="containsText" text="Please fill your answer here.">
      <formula>NOT(ISERROR(SEARCH("Please fill your answer here.",B530)))</formula>
    </cfRule>
  </conditionalFormatting>
  <conditionalFormatting sqref="B529">
    <cfRule type="containsText" dxfId="75" priority="73" operator="containsText" text="Please fill your answer here.">
      <formula>NOT(ISERROR(SEARCH("Please fill your answer here.",B529)))</formula>
    </cfRule>
  </conditionalFormatting>
  <conditionalFormatting sqref="B566">
    <cfRule type="containsText" dxfId="74" priority="72" operator="containsText" text="Please fill your answer here.">
      <formula>NOT(ISERROR(SEARCH("Please fill your answer here.",B566)))</formula>
    </cfRule>
  </conditionalFormatting>
  <conditionalFormatting sqref="B565">
    <cfRule type="containsText" dxfId="73" priority="71" operator="containsText" text="Please fill your answer here.">
      <formula>NOT(ISERROR(SEARCH("Please fill your answer here.",B565)))</formula>
    </cfRule>
  </conditionalFormatting>
  <conditionalFormatting sqref="B575:B576">
    <cfRule type="containsText" dxfId="72" priority="70" operator="containsText" text="Please fill your answer here.">
      <formula>NOT(ISERROR(SEARCH("Please fill your answer here.",B575)))</formula>
    </cfRule>
  </conditionalFormatting>
  <conditionalFormatting sqref="B642:B643">
    <cfRule type="containsText" dxfId="71" priority="69" operator="containsText" text="Please fill your answer here.">
      <formula>NOT(ISERROR(SEARCH("Please fill your answer here.",B642)))</formula>
    </cfRule>
  </conditionalFormatting>
  <conditionalFormatting sqref="B662">
    <cfRule type="containsText" dxfId="70" priority="68" operator="containsText" text="Please fill your answer here.">
      <formula>NOT(ISERROR(SEARCH("Please fill your answer here.",B662)))</formula>
    </cfRule>
  </conditionalFormatting>
  <conditionalFormatting sqref="B660:B661">
    <cfRule type="containsText" dxfId="69" priority="67" operator="containsText" text="Please fill your answer here.">
      <formula>NOT(ISERROR(SEARCH("Please fill your answer here.",B660)))</formula>
    </cfRule>
  </conditionalFormatting>
  <conditionalFormatting sqref="B700:B702">
    <cfRule type="containsText" dxfId="68" priority="66" operator="containsText" text="Please fill your answer here.">
      <formula>NOT(ISERROR(SEARCH("Please fill your answer here.",B700)))</formula>
    </cfRule>
  </conditionalFormatting>
  <conditionalFormatting sqref="B709:B710">
    <cfRule type="containsText" dxfId="67" priority="65" operator="containsText" text="Please fill your answer here.">
      <formula>NOT(ISERROR(SEARCH("Please fill your answer here.",B709)))</formula>
    </cfRule>
  </conditionalFormatting>
  <conditionalFormatting sqref="B753:B754">
    <cfRule type="containsText" dxfId="66" priority="64" operator="containsText" text="Please fill your answer here.">
      <formula>NOT(ISERROR(SEARCH("Please fill your answer here.",B753)))</formula>
    </cfRule>
  </conditionalFormatting>
  <conditionalFormatting sqref="B778:B779">
    <cfRule type="containsText" dxfId="65" priority="63" operator="containsText" text="Please fill your answer here.">
      <formula>NOT(ISERROR(SEARCH("Please fill your answer here.",B778)))</formula>
    </cfRule>
  </conditionalFormatting>
  <conditionalFormatting sqref="B828">
    <cfRule type="containsText" dxfId="64" priority="62" operator="containsText" text="Please fill your answer here.">
      <formula>NOT(ISERROR(SEARCH("Please fill your answer here.",B828)))</formula>
    </cfRule>
  </conditionalFormatting>
  <conditionalFormatting sqref="B928">
    <cfRule type="containsText" dxfId="63" priority="61" operator="containsText" text="Please fill your answer here.">
      <formula>NOT(ISERROR(SEARCH("Please fill your answer here.",B928)))</formula>
    </cfRule>
  </conditionalFormatting>
  <conditionalFormatting sqref="B1003">
    <cfRule type="containsText" dxfId="62" priority="60" operator="containsText" text="Please fill your answer here.">
      <formula>NOT(ISERROR(SEARCH("Please fill your answer here.",B1003)))</formula>
    </cfRule>
  </conditionalFormatting>
  <conditionalFormatting sqref="B615">
    <cfRule type="containsText" dxfId="61" priority="59" operator="containsText" text="Please fill your answer here.">
      <formula>NOT(ISERROR(SEARCH("Please fill your answer here.",B615)))</formula>
    </cfRule>
  </conditionalFormatting>
  <conditionalFormatting sqref="B616">
    <cfRule type="containsText" dxfId="60" priority="58" operator="containsText" text="Please fill your answer here.">
      <formula>NOT(ISERROR(SEARCH("Please fill your answer here.",B616)))</formula>
    </cfRule>
  </conditionalFormatting>
  <conditionalFormatting sqref="B610:B611">
    <cfRule type="containsText" dxfId="59" priority="57" operator="containsText" text="Please fill your answer here.">
      <formula>NOT(ISERROR(SEARCH("Please fill your answer here.",B610)))</formula>
    </cfRule>
  </conditionalFormatting>
  <conditionalFormatting sqref="B535">
    <cfRule type="containsText" dxfId="58" priority="56" operator="containsText" text="Please fill your answer here.">
      <formula>NOT(ISERROR(SEARCH("Please fill your answer here.",B535)))</formula>
    </cfRule>
  </conditionalFormatting>
  <conditionalFormatting sqref="B534">
    <cfRule type="containsText" dxfId="57" priority="55" operator="containsText" text="Please fill your answer here.">
      <formula>NOT(ISERROR(SEARCH("Please fill your answer here.",B534)))</formula>
    </cfRule>
  </conditionalFormatting>
  <conditionalFormatting sqref="B735">
    <cfRule type="containsText" dxfId="56" priority="54" operator="containsText" text="Please fill your answer here.">
      <formula>NOT(ISERROR(SEARCH("Please fill your answer here.",B735)))</formula>
    </cfRule>
  </conditionalFormatting>
  <conditionalFormatting sqref="B215:B216">
    <cfRule type="containsText" dxfId="55" priority="53" operator="containsText" text="Please fill your answer here.">
      <formula>NOT(ISERROR(SEARCH("Please fill your answer here.",B215)))</formula>
    </cfRule>
  </conditionalFormatting>
  <conditionalFormatting sqref="B318">
    <cfRule type="containsText" dxfId="54" priority="52" operator="containsText" text="Please fill your answer here.">
      <formula>NOT(ISERROR(SEARCH("Please fill your answer here.",B318)))</formula>
    </cfRule>
  </conditionalFormatting>
  <conditionalFormatting sqref="B317">
    <cfRule type="containsText" dxfId="53" priority="51" operator="containsText" text="Please fill your answer here.">
      <formula>NOT(ISERROR(SEARCH("Please fill your answer here.",B317)))</formula>
    </cfRule>
  </conditionalFormatting>
  <conditionalFormatting sqref="B878">
    <cfRule type="containsText" dxfId="52" priority="50" operator="containsText" text="Please fill your answer here.">
      <formula>NOT(ISERROR(SEARCH("Please fill your answer here.",B878)))</formula>
    </cfRule>
  </conditionalFormatting>
  <conditionalFormatting sqref="B877">
    <cfRule type="containsText" dxfId="51" priority="49" operator="containsText" text="Please fill your answer here.">
      <formula>NOT(ISERROR(SEARCH("Please fill your answer here.",B877)))</formula>
    </cfRule>
  </conditionalFormatting>
  <conditionalFormatting sqref="B90:B92">
    <cfRule type="containsText" dxfId="50" priority="48" operator="containsText" text="Please fill your answer here.">
      <formula>NOT(ISERROR(SEARCH("Please fill your answer here.",B90)))</formula>
    </cfRule>
  </conditionalFormatting>
  <conditionalFormatting sqref="B258">
    <cfRule type="containsText" dxfId="49" priority="47" operator="containsText" text="Please fill your answer here.">
      <formula>NOT(ISERROR(SEARCH("Please fill your answer here.",B258)))</formula>
    </cfRule>
  </conditionalFormatting>
  <conditionalFormatting sqref="A474:E474 I474">
    <cfRule type="expression" dxfId="48" priority="256">
      <formula>$B474="Dimension 2: Impact is completed"</formula>
    </cfRule>
    <cfRule type="expression" dxfId="47" priority="257">
      <formula>$B474="Dimension 2: Impact contains missing answers"</formula>
    </cfRule>
    <cfRule type="containsText" dxfId="46" priority="258" operator="containsText" text="This section contains missing answers">
      <formula>NOT(ISERROR(SEARCH("This section contains missing answers",A474)))</formula>
    </cfRule>
  </conditionalFormatting>
  <conditionalFormatting sqref="B77">
    <cfRule type="containsText" dxfId="45" priority="46" operator="containsText" text="Please fill your answer here.">
      <formula>NOT(ISERROR(SEARCH("Please fill your answer here.",B77)))</formula>
    </cfRule>
  </conditionalFormatting>
  <conditionalFormatting sqref="B268 B272">
    <cfRule type="containsText" dxfId="44" priority="45" operator="containsText" text="Please fill your answer here.">
      <formula>NOT(ISERROR(SEARCH("Please fill your answer here.",B268)))</formula>
    </cfRule>
  </conditionalFormatting>
  <conditionalFormatting sqref="B295:B296">
    <cfRule type="containsText" dxfId="43" priority="44" operator="containsText" text="Please fill your answer here.">
      <formula>NOT(ISERROR(SEARCH("Please fill your answer here.",B295)))</formula>
    </cfRule>
  </conditionalFormatting>
  <conditionalFormatting sqref="B596:B597">
    <cfRule type="containsText" dxfId="42" priority="43" operator="containsText" text="Please fill your answer here.">
      <formula>NOT(ISERROR(SEARCH("Please fill your answer here.",B596)))</formula>
    </cfRule>
  </conditionalFormatting>
  <conditionalFormatting sqref="B826:B827">
    <cfRule type="containsText" dxfId="41" priority="42" operator="containsText" text="Please fill your answer here.">
      <formula>NOT(ISERROR(SEARCH("Please fill your answer here.",B826)))</formula>
    </cfRule>
  </conditionalFormatting>
  <conditionalFormatting sqref="B729:B730">
    <cfRule type="containsText" dxfId="40" priority="41" operator="containsText" text="Please fill your answer here.">
      <formula>NOT(ISERROR(SEARCH("Please fill your answer here.",B729)))</formula>
    </cfRule>
  </conditionalFormatting>
  <conditionalFormatting sqref="B52:B53">
    <cfRule type="containsText" dxfId="39" priority="40" operator="containsText" text="Please fill your answer here.">
      <formula>NOT(ISERROR(SEARCH("Please fill your answer here.",B52)))</formula>
    </cfRule>
  </conditionalFormatting>
  <conditionalFormatting sqref="B95:B96">
    <cfRule type="containsText" dxfId="38" priority="39" operator="containsText" text="Please fill your answer here.">
      <formula>NOT(ISERROR(SEARCH("Please fill your answer here.",B95)))</formula>
    </cfRule>
  </conditionalFormatting>
  <conditionalFormatting sqref="B139">
    <cfRule type="containsText" dxfId="37" priority="38" operator="containsText" text="Please fill your answer here.">
      <formula>NOT(ISERROR(SEARCH("Please fill your answer here.",B139)))</formula>
    </cfRule>
  </conditionalFormatting>
  <conditionalFormatting sqref="B140">
    <cfRule type="containsText" dxfId="36" priority="37" operator="containsText" text="Please fill your answer here.">
      <formula>NOT(ISERROR(SEARCH("Please fill your answer here.",B140)))</formula>
    </cfRule>
  </conditionalFormatting>
  <conditionalFormatting sqref="I2">
    <cfRule type="beginsWith" dxfId="35" priority="36" operator="beginsWith" text="Oeps too many">
      <formula>LEFT(I2,LEN("Oeps too many"))="Oeps too many"</formula>
    </cfRule>
  </conditionalFormatting>
  <conditionalFormatting sqref="B2">
    <cfRule type="containsText" dxfId="34" priority="35" operator="containsText" text="Please fill your answer here.">
      <formula>NOT(ISERROR(SEARCH("Please fill your answer here.",B2)))</formula>
    </cfRule>
  </conditionalFormatting>
  <conditionalFormatting sqref="I2">
    <cfRule type="beginsWith" dxfId="33" priority="34" operator="beginsWith" text="Missing answer">
      <formula>LEFT(I2,LEN("Missing answer"))="Missing answer"</formula>
    </cfRule>
  </conditionalFormatting>
  <conditionalFormatting sqref="L2:XFD2 A2:E2 I2:J2">
    <cfRule type="expression" dxfId="32" priority="31">
      <formula>$B2="This section is completed"</formula>
    </cfRule>
    <cfRule type="expression" dxfId="31" priority="32">
      <formula>$B2="This section contains missing answers"</formula>
    </cfRule>
    <cfRule type="containsText" dxfId="30" priority="33" operator="containsText" text="This section contains missing answers">
      <formula>NOT(ISERROR(SEARCH("This section contains missing answers",A2)))</formula>
    </cfRule>
  </conditionalFormatting>
  <conditionalFormatting sqref="K2">
    <cfRule type="expression" dxfId="29" priority="28">
      <formula>$B2="This section is completed"</formula>
    </cfRule>
    <cfRule type="expression" dxfId="28" priority="29">
      <formula>$B2="This section contains missing answers"</formula>
    </cfRule>
    <cfRule type="containsText" dxfId="27" priority="30" operator="containsText" text="This section contains missing answers">
      <formula>NOT(ISERROR(SEARCH("This section contains missing answers",K2)))</formula>
    </cfRule>
  </conditionalFormatting>
  <conditionalFormatting sqref="I2">
    <cfRule type="beginsWith" dxfId="26" priority="26" operator="beginsWith" text="Missing answer">
      <formula>LEFT(I2,LEN("Missing answer"))="Missing answer"</formula>
    </cfRule>
    <cfRule type="beginsWith" dxfId="25" priority="27" operator="beginsWith" text="1 answer only">
      <formula>LEFT(I2,LEN("1 answer only"))="1 answer only"</formula>
    </cfRule>
  </conditionalFormatting>
  <conditionalFormatting sqref="F262:H262">
    <cfRule type="expression" dxfId="24" priority="17">
      <formula>$B262="Dimension 1: Policy is completed"</formula>
    </cfRule>
    <cfRule type="expression" dxfId="23" priority="18">
      <formula>$B262="Dimension 1: Policy contains missing answers"</formula>
    </cfRule>
    <cfRule type="containsText" dxfId="22" priority="19" operator="containsText" text="This section contains missing answers">
      <formula>NOT(ISERROR(SEARCH("This section contains missing answers",F262)))</formula>
    </cfRule>
  </conditionalFormatting>
  <conditionalFormatting sqref="F792:H792">
    <cfRule type="expression" dxfId="21" priority="20">
      <formula>$B792="Dimension 3: Portal is completed"</formula>
    </cfRule>
    <cfRule type="expression" dxfId="20" priority="21">
      <formula>$B792="Dimension 3: Portal contains missing answers"</formula>
    </cfRule>
    <cfRule type="containsText" dxfId="19" priority="22" operator="containsText" text="This section contains missing answers">
      <formula>NOT(ISERROR(SEARCH("This section contains missing answers",F792)))</formula>
    </cfRule>
  </conditionalFormatting>
  <conditionalFormatting sqref="F474:H474">
    <cfRule type="expression" dxfId="18" priority="23">
      <formula>$B474="Dimension 2: Impact is completed"</formula>
    </cfRule>
    <cfRule type="expression" dxfId="17" priority="24">
      <formula>$B474="Dimension 2: Impact contains missing answers"</formula>
    </cfRule>
    <cfRule type="containsText" dxfId="16" priority="25" operator="containsText" text="This section contains missing answers">
      <formula>NOT(ISERROR(SEARCH("This section contains missing answers",F474)))</formula>
    </cfRule>
  </conditionalFormatting>
  <conditionalFormatting sqref="F1007:H1007">
    <cfRule type="expression" dxfId="15" priority="14">
      <formula>$B1007="Dimension 4: Quality is completed"</formula>
    </cfRule>
    <cfRule type="expression" dxfId="14" priority="15">
      <formula>$B1007="Dimension 4: Quality contains missing answers"</formula>
    </cfRule>
    <cfRule type="containsText" dxfId="13" priority="16" operator="containsText" text="This section contains missing answers">
      <formula>NOT(ISERROR(SEARCH("This section contains missing answers",F1007)))</formula>
    </cfRule>
  </conditionalFormatting>
  <conditionalFormatting sqref="B259">
    <cfRule type="containsText" dxfId="12" priority="13" operator="containsText" text="Please fill your answer here.">
      <formula>NOT(ISERROR(SEARCH("Please fill your answer here.",B259)))</formula>
    </cfRule>
  </conditionalFormatting>
  <conditionalFormatting sqref="B312">
    <cfRule type="containsText" dxfId="11" priority="12" operator="containsText" text="Please fill your answer here.">
      <formula>NOT(ISERROR(SEARCH("Please fill your answer here.",B312)))</formula>
    </cfRule>
  </conditionalFormatting>
  <conditionalFormatting sqref="B510">
    <cfRule type="containsText" dxfId="10" priority="11" operator="containsText" text="Please fill your answer here.">
      <formula>NOT(ISERROR(SEARCH("Please fill your answer here.",B510)))</formula>
    </cfRule>
  </conditionalFormatting>
  <conditionalFormatting sqref="B555">
    <cfRule type="containsText" dxfId="9" priority="10" operator="containsText" text="Please fill your answer here.">
      <formula>NOT(ISERROR(SEARCH("Please fill your answer here.",B555)))</formula>
    </cfRule>
  </conditionalFormatting>
  <conditionalFormatting sqref="B581">
    <cfRule type="containsText" dxfId="8" priority="9" operator="containsText" text="Please fill your answer here.">
      <formula>NOT(ISERROR(SEARCH("Please fill your answer here.",B581)))</formula>
    </cfRule>
  </conditionalFormatting>
  <conditionalFormatting sqref="B628">
    <cfRule type="containsText" dxfId="7" priority="8" operator="containsText" text="Please fill your answer here.">
      <formula>NOT(ISERROR(SEARCH("Please fill your answer here.",B628)))</formula>
    </cfRule>
  </conditionalFormatting>
  <conditionalFormatting sqref="B666">
    <cfRule type="containsText" dxfId="6" priority="7" operator="containsText" text="Please fill your answer here.">
      <formula>NOT(ISERROR(SEARCH("Please fill your answer here.",B666)))</formula>
    </cfRule>
  </conditionalFormatting>
  <conditionalFormatting sqref="B914">
    <cfRule type="containsText" dxfId="5" priority="6" operator="containsText" text="Please fill your answer here.">
      <formula>NOT(ISERROR(SEARCH("Please fill your answer here.",B914)))</formula>
    </cfRule>
  </conditionalFormatting>
  <conditionalFormatting sqref="B929">
    <cfRule type="containsText" dxfId="4" priority="5" operator="containsText" text="Please fill your answer here.">
      <formula>NOT(ISERROR(SEARCH("Please fill your answer here.",B929)))</formula>
    </cfRule>
  </conditionalFormatting>
  <conditionalFormatting sqref="B1004">
    <cfRule type="containsText" dxfId="3" priority="4" operator="containsText" text="Please fill your answer here.">
      <formula>NOT(ISERROR(SEARCH("Please fill your answer here.",B1004)))</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B8D4EEBA-F066-4D9E-9D39-A4920080D119}"/>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54:I355 G386:I386 G417:I417 G448:I448 G473:I473 G476:I476 G479:I479 G599:I599 G676:I676 G737:I737 G791:I791 G794:I794 G797:I797 G829:I829 G890:I890 G955:I955 G6:I6 G1006:I1006 D1006:E1006 D6:E6 D955:E955 D890:E890 D829:E829 D797:E797 D794:E794 D791:E791 D737:E737 D676:E676 D599:E599 D479:E479 D476:E476 D473:E473 D448:E448 D417:E417 D386:E386 D354:E355 D320:E320 D267:E267 D264:E264 D261:E261 D172:E172 D113:E113 D3:E3 G3:I3 C2:C74" xr:uid="{E0AE9E76-13D1-406F-8C90-CEEF53EF1C18}">
      <formula1>"x"</formula1>
    </dataValidation>
  </dataValidations>
  <hyperlinks>
    <hyperlink ref="B360" r:id="rId1" xr:uid="{C7835159-B4D5-486D-B920-DEB81ED8EF5E}"/>
    <hyperlink ref="H11" r:id="rId2" xr:uid="{172DF0A1-C11B-4695-B563-3E980F3CA27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6C079F55-59BE-4F5C-BF26-FC2D5B4CD08B}">
  <ds:schemaRefs>
    <ds:schemaRef ds:uri="http://schemas.microsoft.com/sharepoint/v3/contenttype/forms"/>
  </ds:schemaRefs>
</ds:datastoreItem>
</file>

<file path=customXml/itemProps2.xml><?xml version="1.0" encoding="utf-8"?>
<ds:datastoreItem xmlns:ds="http://schemas.openxmlformats.org/officeDocument/2006/customXml" ds:itemID="{650BEE3D-4FC4-4141-A4E8-8B9FAB6E29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D325FC-5AAC-4E26-B14A-1D22FDDFEC0A}">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Denmark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2022-12-08T12:58:57Z</dcterms:created>
  <dcterms:modified xsi:type="dcterms:W3CDTF">2022-12-08T15:17:47Z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