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34AA11C8-AA5E-426E-9D40-586460132854}" xr6:coauthVersionLast="47" xr6:coauthVersionMax="47" xr10:uidLastSave="{CB8874A1-F17A-4581-BE03-6886CE874A57}"/>
  <bookViews>
    <workbookView xWindow="-108" yWindow="-108" windowWidth="23256" windowHeight="12456" xr2:uid="{9B23FFB5-832F-420B-BBCA-8C0E0D4196E7}"/>
  </bookViews>
  <sheets>
    <sheet name="Finland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0" i="1" s="1"/>
  <c r="F891" i="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806" i="1"/>
  <c r="F805" i="1"/>
  <c r="F804" i="1"/>
  <c r="F803" i="1"/>
  <c r="F799" i="1"/>
  <c r="F798" i="1"/>
  <c r="F797" i="1"/>
  <c r="F794" i="1" s="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c r="F469" i="1"/>
  <c r="F468" i="1"/>
  <c r="F467" i="1"/>
  <c r="F463" i="1"/>
  <c r="F462" i="1"/>
  <c r="F461" i="1"/>
  <c r="F457" i="1"/>
  <c r="F456" i="1"/>
  <c r="F455" i="1"/>
  <c r="F451" i="1"/>
  <c r="F450" i="1"/>
  <c r="F449" i="1"/>
  <c r="F448" i="1" s="1"/>
  <c r="F444" i="1"/>
  <c r="F443" i="1"/>
  <c r="F442" i="1"/>
  <c r="F438" i="1"/>
  <c r="F437" i="1"/>
  <c r="F436" i="1"/>
  <c r="F432" i="1"/>
  <c r="F431" i="1"/>
  <c r="F430" i="1"/>
  <c r="F426" i="1"/>
  <c r="F417" i="1" s="1"/>
  <c r="F425" i="1"/>
  <c r="F424" i="1"/>
  <c r="F420" i="1"/>
  <c r="F419" i="1"/>
  <c r="F413" i="1"/>
  <c r="F412" i="1"/>
  <c r="F411" i="1"/>
  <c r="F407" i="1"/>
  <c r="F406" i="1"/>
  <c r="F405" i="1"/>
  <c r="F401" i="1"/>
  <c r="F400" i="1"/>
  <c r="F399" i="1"/>
  <c r="F395" i="1"/>
  <c r="F394" i="1"/>
  <c r="F393" i="1"/>
  <c r="F389" i="1"/>
  <c r="F388" i="1"/>
  <c r="F386" i="1" s="1"/>
  <c r="F382" i="1"/>
  <c r="F381" i="1"/>
  <c r="F380" i="1"/>
  <c r="F376" i="1"/>
  <c r="F375" i="1"/>
  <c r="F374" i="1"/>
  <c r="F370" i="1"/>
  <c r="F369" i="1"/>
  <c r="F368" i="1"/>
  <c r="F364" i="1"/>
  <c r="F363" i="1"/>
  <c r="F362" i="1"/>
  <c r="F358" i="1"/>
  <c r="F357" i="1"/>
  <c r="F356" i="1"/>
  <c r="F355" i="1" s="1"/>
  <c r="F354" i="1" s="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7" i="1" s="1"/>
  <c r="F269" i="1"/>
  <c r="F268"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s="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3" i="1" s="1"/>
  <c r="F110" i="1"/>
  <c r="F109" i="1"/>
  <c r="F99" i="1"/>
  <c r="F98" i="1"/>
  <c r="F94"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476" i="1" l="1"/>
  <c r="F3" i="1"/>
  <c r="F2" i="1" s="1"/>
  <c r="F264" i="1"/>
</calcChain>
</file>

<file path=xl/sharedStrings.xml><?xml version="1.0" encoding="utf-8"?>
<sst xmlns="http://schemas.openxmlformats.org/spreadsheetml/2006/main" count="1370" uniqueCount="695">
  <si>
    <t>Finland</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</si>
  <si>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</si>
  <si>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</si>
  <si>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</si>
  <si>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</si>
  <si>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</si>
  <si>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</si>
  <si>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</si>
  <si>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</si>
  <si>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</si>
  <si>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</si>
  <si>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</si>
  <si>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</si>
  <si>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x</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</si>
  <si>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</si>
  <si>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</si>
  <si>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The Programme of the Prime Minister Marin's Government 2019 aligns that the Government will add depth to the management of information policy (https://valtioneuvosto.fi/en/marin/government-programme/best-public-administration-in-the-world). Openness of public information will become the overarching principle of information policy. The Government will continue resolutely the earlier efforts to open up public information resources, and it will draw up binding quality criteria that can facilitate the use of such resources. Furthermore, the principles of the Act on the Openness of Government and the requirement to open up information resources will be extended to publicly owned companies.
Finland has transposed the Directive 2019/1024 on open data and the re-use of public sector information (ODD) by amending the Act on Public Administration Information Management (906/2019) and with the Openness of Government Activities Act (621/1999 with amendments, https://www.finlex.fi/en/laki/kaannokset/1999/en19990621) on the basis of the principle of openness contained in it.
The Openness of Government Activities Act (621/1999 with amendments, https://www.finlex.fi/en/laki/kaannokset/1999/en19990621) provides for the general right to access any official document, including electronic records, in the public domain held by public authorities and private bodies that exercise public authority. Applicants are not required to provide rea-sons for their request or to verify their identity unless they are requesting personal or other confi-dential information. 
Restrictions apply to non-official documents, documents relating to foreign affairs, criminal investigations, police matters, information concerning military intelligence and the armed forces, as well as confidential business activities. According to the Government Programme 2019, the need to update the Openness of Government Activities Act to extend its application to data and information more broadly will be examined. The Ministry of Justice set up a working group in 2021 for the update of the Openness of Government Activities Act.
There is a wider information policy report which covers a larger scale of different information policy aspects, including public, private and 3rd sectors. The Report on ethical information policy in an age of artificial intelligence was published on December 2018 (https://vm.fi/en/information-policy-report). It covers open data as a part of information policy and emphasizes equal access to data, while stressing the ethical development of artificial intelligence. The policy goals are foster-ing the progress of entire society by advancing the creation of new skills and capabilities, encour-aging innovations and innovativeness, and by improving our national competitiveness. Open data is mentioned as one of the strengths of Finland, with wide swathes of public sector data already open, and as one of the policy goals with advance access to data, transferability and compatibility of data across the Single Digital Market. Open data is also inferred as one of the enablers for de-veloping artificial intelligence based on open information and technologies, and as one of the fu-ture development potentials, with further open data policies and as part of the future strategy development.
The Act on Public Administration Information Management (906/2019, https://www.finlex.fi/en/laki/kaannokset/2019/en20190906.pdf)  aims to ensure harmonised and high-quality management of data as well as secure processing of datasets of authorities to implement the principle of openness. It aims to enable secure and efficient exploitation of the datasets of authorities so that an authority may attend to its tasks and provide its services suc-cessfully and in a qualitative manner in compliance with good governance; and to promote the interoperability of information systems and information resources.
Since 2020 several parliament parties are worked in a free-form and non-political working group with an interest to the cross-party discussion on information policy topics. The Working Group of Information Policy Actors from all parliamentary parties, in short, 'the collaborative group on information policy' tackles topics of interest that come up for discussion both nationally and internationally (https://tietopolitiikka.fi/en/).</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</si>
  <si>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</si>
  <si>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</si>
  <si>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</si>
  <si>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</si>
  <si>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The new  Government resolution on the opening up and use of public data with its measure to implement seeks to improve the opportunities of all central government organisations to utilise data. It is hoped that the same objectives will also
be picked up by the rest of public administration. (https://julkaisut.valtioneuvosto.fi/bitstream/handle/10024/164023/VN_2022_33.pdf) 
The resolution sets out the strategic objectives for information policy, divided into four themes:
1. Steering, coordination and cooperation
2. Strategy and action
3. Information management 
4. Enabling factors
The Open Government Strategy 2030 for Finland (https://avoinhallinto.fi/assets/files/2021/03/Open_Government_Strategy2030.pdf) creates another strategical framework for openness with its key elements of open government as reinforcing dia-logue in society, promoting everyone’s right to understand and to get across; and having leadership and competence ensure that everyone has the opportunity to participate. It also reminds Finland’s active role to promote open government on the international level. The strategy includes open data in its open government goal with progress measuring elements. 
The IV Finnish Open Government Action Plan 2019–2023 (https://avoinhallinto.fi/assets/files/2019/09/Avoin-hallinto_IV_toimintaohjelma_LOPULLINEN_240919.pdf, in Finnish and Swedish only) empha-sises openness and inclusion in three different dimensions: openness as a shared value, a strong legal foundation to openness and the continuous development of openness. These themes encompassed the following commitments for the implementation phase: 1) lasting openness by pervading all government actions and development measures; 2) the implementation of the Open Govern-ment Strategy, 3) creation of a Transparency Register to offer citizens information on the parties that seek to influence decision making; and 4) commitment and measures on open data. The realisation of commitments are monitored and evaluated during the implementation and afterwards.</t>
  </si>
  <si>
    <t xml:space="preserve">Has this national strategy/policy been updated in the past 24 months? </t>
  </si>
  <si>
    <t xml:space="preserve">o If yes, please briefly describe the main changes. </t>
  </si>
  <si>
    <t xml:space="preserve">
The new  Government resolution on the opening up and use of public data was drafted during 2021 and published in early 2022. (https://julkaisut.valtioneuvosto.fi/bitstream/handle/10024/164023/VN_2022_33.pdf) The Ministry of Finance's ‘Opening Up and Using Public Data is facilitating processes and creating strategic documents and recommendations as 2020–2022. The project puts into effect the aims described in the Government Programme by promoting wider and more effective use of public data throughout society and strengthens and concretizes these information policy and strategy goals. (https://vm.fi/en/opening-up-and-using-public-data and https://trello.com/b/acWYf1rD/tiha-hanke). The project enhances the use and share of public data in order to support the data holders and publishers as well as the large amount of other stakeholders with information packages, webinars and other activities (https://vm.fi/hankkeen-tilaisuudet-ja-ajankohtaiset-kuulumiset, only in Finnish). The project co-operates with the National Data Portal team to support the Opendata.fi portal. The project has also been adapting the API framework into Finnish public administration.
As a part of these project initiatives, the Ministry of Finance has made a proposal regarding the strategic aims on using and opening up data, to make the policy goals more concrete and enhance their implementation. The preparation process, including the phase of request for statements, was implemented actively and openly together with all stakeholders (https://www.lausuntopalvelu.fi/FI/Proposal/Participation?proposalId=7ea41c35-a2ae-4470-8374-5f9b65105fed). The strategic aims are be proposed on agenda in political process in coming months. 
The National Information Management Board (https://vm.fi/en/information-management-board) has given new recommendations. Links to the recommendations, in Finnish and Swedish only, are available at the end of the page https://vm.fi/tiedonhallintalautakunta. The recommendations are related data opening activities in various points of view and aims to support data holders with their information and data management issues. And the topics and measures regarding geo-spatial data have been listed into the national strategy concerning geo-spatial data https://geoforum.fi/wp-content/uploads/2022/01/Kansallinen-paikkatietostrategia-2022%E2%80%932025.pdf</t>
  </si>
  <si>
    <t>Is there any further open data policy/strategy at regional or local level?</t>
  </si>
  <si>
    <t>o If yes, please provide the URL and title of the document(s) and briefly describe.</t>
  </si>
  <si>
    <t>For example, the city of Helsinki has a data strategy (https://digi.hel.fi/english/helsinki-city-data-strategy/) and open data is a part of it. Usualluy open data measures have been included to local level open government strategies and work programmes. Such as city of Oulu (https://www.ouka.fi/oulu/paatoksenteko-ja-hallinto/avoin-hallinto/-/asset_publisher/1WyBmeR573Xc/content/kaupunginhallituksen-paatoksia-24-1-2022/52058) and city of Turku (https://www.turku.fi/avoindata)</t>
  </si>
  <si>
    <t>Does the national strategy/policy include an action plan with measures to be implemented in the open data field?</t>
  </si>
  <si>
    <t xml:space="preserve">no </t>
  </si>
  <si>
    <t>o If yes, please briefly describe the main measures described by the action plan.</t>
  </si>
  <si>
    <t>The Government resolution on the opening up and use of public data sets out the strategic objectives for information policy, divided into four themes. Each theme describes certain strategic objectives which are divided into a main objective and several sub-objectives that support it. A roadmap of measures to support the implementation of the objectives has been prepared for central government. The first version of the road map is included with the resolution. More detailed preparation, processing and other procedures relating to it will be agreed separately on the basis of the resolution.</t>
  </si>
  <si>
    <t>Please further describe these obsectives and subobjectives if possible.</t>
  </si>
  <si>
    <t xml:space="preserve">The Government resolution on the opening up and use of public data (http://urn.fi/URN:ISBN:978-952-383-752-2, a pdf file with a description sheet in English) sets out the strategic objectives for information policy. The resolution is divided into four themes which are 1. Steering, coordination and cooperation,  2. Strategy and action, 3. Information management and 4. Enabling factors. Each theme describes certain strategic objectives which are divided into 16 main objectives and several sub-objectives that support it. The resolution contains objectives like “The organisation's strategy supports the using and opening up of information.”, “Data is used responsibly and steps are taken to prevent the dissemination of false information in society.” and  “Data is interoperable and of high quality in accordance with national quality criteria.” A roadmap of measures to support the implementation of the objectives has been prepared for central government. The first version of the road map is included with the resolution. More detailed preparation, processing and other procedures relating to it will be agreed separately on the basis of the resolution.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</si>
  <si>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</si>
  <si>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</si>
  <si>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</si>
  <si>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</si>
  <si>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‘The Opening Up and Using Public Data’ project contains several measures regarding open APIs, technical and semantic interoperability, as well as data quality in order to incentivise and support the publication of and access to real-time or dynamic data. The project has been creating API policies by adapting the JCR API Framework into Finnish public administration (https://joinup.ec.europa.eu/collection/api4dt/news/api-framework-implemented-finland and https://docs.google.com/document/d/1I4G3o2GL4VV086mOpn2B3rcZJigMdJuP/edit#heading=h.gjdgxs). The Act on Information Management in Public Administration (906/2019, https://www.finlex.fi/fi/laki/kaannokset/2019/en20190906.pdf) includes sections of the disclosure of datasets via a technical interface both to the authorities and to other than authorities (Sec. 22 &amp; 24).
The existing Information Policy sets open APIs as a goal for the public sector, because open APIs are seen as the most future-proof way and as an incentive to avoid future maintenance when dis-tributing high-quality always up-to-date and real-time data in a systematic, machine-readable format. New business models and new combinations of skills, from different fields and branches of public and private sector, enabled by the open APIs are seen as additional incentives. Open APIs are also seen as one of the key enablers for future growth.</t>
  </si>
  <si>
    <t>6b</t>
  </si>
  <si>
    <t>Does the national strategy/policy outline measures to incentivise the publication of and access to geo-spatial data?</t>
  </si>
  <si>
    <t xml:space="preserve">Geo-spatial data is data that contains information on properties that are linked to a position on earth. </t>
  </si>
  <si>
    <t>The measures regarding geo-spatial data have been listed into the national strategy concerning geo-spatial data https://geoforum.fi/wp-content/uploads/2022/01/Kansallinen-paikkatietostrategia-2022%E2%80%932025.pdf</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</si>
  <si>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</si>
  <si>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</si>
  <si>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</si>
  <si>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Please fill your answer here.</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</si>
  <si>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</si>
  <si>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</si>
  <si>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</si>
  <si>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</si>
  <si>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</si>
  <si>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The information policy report 'Report on Ethical Information Policy in an Age of Artificial Intelligence' (https://vm.fi/en/information-policy-report) emphasizes equal access to data, while stressing the ethical development of artificial intelligence. Open data is explicitly mentioned as one of the strengths of Finland, with wide swathes of public sector data already open, and as one of the policy goals with advance access to data, and transferability and compatibility of data across the Single Digital Market. Open data is also inferred as one of the enablers for developing artificial intelligence based on open information and technologies, and as one of the future development poten-tials with further open data policies.
According to Prime Minister Marin's Government Programme 2019, the Government will continue resolutely the earlier efforts to open up public information resources, and it will draw up binding quality criteria that can facilitate the use of such resources (https://www.stat.fi/org/tilastokeskus/vuosiohjelma_en/data-quality-framework-project-increases-use-of-data.html).
One of the aims of the Act on Public Administration Information Management (906/2019, https://www.finlex.fi/en/laki/kaannokset/2019/en20190906.pdf) is to enable secure and efficient exploitation of the datasets of authorities. Thus that, an authority may attend to its tasks and pro-vide its services to public administration clients successfully and in a qualitative manner, in compliance with good governance.
The Ministry of Finance’s project ‘Opening Up and Using Public Data’ promotes wider and more effective use of public data throughout society and strengthens, and concretizes these information policy and strategy goals. (https://vm.fi/en/opening-up-and-using-public-data and https://trello.com/b/acWYf1rD/tiha-hanke). The project enhances the use and share of public data in order to support the data holders and publishers. As a part of the project, the Ministry of Finance made a proposal regarding the strategic aims on using and opening up data, to make the policy goals more concrete and enhance their implementation. The strategic aims were adopted as a resolution on the opening up and use of public data at the government session on 17 March 2022.</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</si>
  <si>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</si>
  <si>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</si>
  <si>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The information policy report 'Report on Ethical Information Policy in an Age of Artificial Intelligence' (https://vm.fi/en/information-policy-report) covers both public and private sector, while emphasizing equal access to data and stressing the ethical development of artificial intelligence. Open data is inferred as one of the enablers for developing artificial intelligence based on open information and technologies, and as one of the future development potentials with further open data policies.
According to Prime Minister Marin's Government Programme 2019, the Government will continue resolutely the earlier efforts to open up public information resources for public and private sector use, and it will draw up binding quality criteria that can facilitate the use of such resources.
The Ministry of Finance’s project ‘Opening Up and Using Public Data’ promotes wider and more effective use of public data throughout society, both public and private sector, and strengthens and concretizes these information policy and strategy goals (https://vm.fi/en/opening-up-and-using-public-data and https://trello.com/b/acWYf1rD/tiha-hanke). The project enhances the use and share of public data in order to support the data holders and publishers.</t>
  </si>
  <si>
    <t>9a</t>
  </si>
  <si>
    <t>Does the national strategy mandate carrying out and maintaining a data inventory by public bodies, whether at national or local levels?</t>
  </si>
  <si>
    <t>o If yes, please briefly specify.</t>
  </si>
  <si>
    <t>The mandate to describe and maintain a data inventory is a part of statutory task of maintaining the Information Management Model for the most of the public sector bodies since 2021. According to the Act on Information Management in Public Administration (906/2019, https://www.finlex.fi/fi/laki/kaannokset/2019/en20190906.pdf), each of public sector information management entity shall maintain an information management model, which defines and describes the information management in its operating environment. The Information Management Model is maintained to design and implement the management of services, consideration, and datasets; to implement the rights and restrictions relating to access to information; to decrease multiple collection of information; to implement the interoperability of information systems and information pools; and to maintain information security. The Ministry of Finance of Finland maintains the Public Sector Information Management Map, which describes the data resources to utilise and the procedures for accessing data from the data resources. The map will be available in autumn 2021 on opendata.fi portal. 
The Act on the Openness of Government Activities (621/1999, https://www.finlex.fi/en/laki/kaannokset/1999/en19990621) mandates the catalogues listing the data inventories to be published as open data. These catalogues give an indication on what each data or information repository holds, for example the City of Vantaa catalogues of information systems (https://hri.fi/data/fi/dataset/vantaan-kaupungin-tietojarjestelmaluettelo). The dataset provides a list of all information systems in use at the city and information on system ownership, technical responsibility and a brief description of each in-formation system.
The GDPR has also necessitated that all data providers review their data storages and identify per-sonal data for the GDPR coverage, and as part of this review, build the necessary metadata to be able to properly catalogue and identify the data for each data repository.
To make the descriptive metadata of these models and lists better semantically interoperable, data holders and model maintainers, from both public and private sector, can utilise the Interoperability Platform (https://dvv.fi/en/interoperability-platform), a workbench and a set of tools, for defining and describing interoperable data content. The platform consists of glossaries, code sets and data models needed for data flows and in other areas of information management. The tools and the existing data specifications are available free of charge for terminology work, management of code sets, and data modelling. Data content producers are responsible for their own data specifications and their quality, and for keeping them up to date.</t>
  </si>
  <si>
    <t>9b</t>
  </si>
  <si>
    <t xml:space="preserve">If yes, do these data inventories also include the data collected by public bodies that cannot be published as open data? </t>
  </si>
  <si>
    <t>The Information Management model includes both the open data and the data resources not available or possible to publish as open data. According to the Act on Information Management in Public Administration (906/2019, https://www.finlex.fi/fi/laki/kaannokset/2019/en20190906.pdf) each of public sector information management entity shall maintain an information management model, which defines and describes the information management in its operating environment. 
The catalogues listing the data inventories according the Act on the Openness of Government Ac-tivities (621/1999, https://www.finlex.fi/en/laki/kaannokset/1999/en19990621) includes information systems needed, whether the data included in them is open or not.</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</si>
  <si>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</si>
  <si>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</si>
  <si>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</si>
  <si>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</si>
  <si>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</si>
  <si>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</si>
  <si>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</si>
  <si>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</si>
  <si>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</si>
  <si>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</si>
  <si>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</si>
  <si>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</si>
  <si>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</si>
  <si>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</si>
  <si>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</si>
  <si>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</si>
  <si>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</si>
  <si>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The Ministry of Finance has convened a free-form working group on interested parties to support the transposition and implementation of the implementing act(s) to be of the Open Data Directive. There is members from governmental organisations and agencies, muncipalities as well as from academia involved to the group.  The last webinar of the group was hed in 10 June 2022, next one is scheduled mid September 2022. More information about the implementation project is available https://vm.fi/hanke?tunnus=VM053:00/2020. The national open data portal, Opendata.fi, has an initial understanding of nationally prioritised high value data sets, that enable for example software developers to scale their service on a Euro-pean level. The national portal has also an understanding of the high value categories and initial data sets formed with the key regional stakeholders, such as, the Helsinki Region Infoshare HRI (https://hri.fi/en_gb/) and the 6 largest cities of Finland. 
Discussion related to the high-value open data in Finland is ongoing in different formats and environments, for example in the Finnish Open Data Eco-system Facebook group (https://www.facebook.com/groups/102381085627). The transposition of the Open Data Directive's implementation acts will provide further guidelines and the Project on Opening Up and Using Public Data will create a model to support data prioritisation pro-cess. The project has also been creating an action model for public administration to help them in prioritization process by assessing how beneficial different data sets are. At the local level, there is social media groups for local discussion, for example in the Jyväskylä region (https://www.facebook.com/groups/opendatajkl), Pori (https://www.facebook.com/groups/opendatapori) , Tampere (https://www.facebook.com/groups/opendatatre) and Turku (https://www.facebook.com/groups/opendatatku).
On local level, for example the Helsinki Region Infoshare HRI carries out regular consultations with data providers. It is possible to suggest open data needs to the HRI (https://hri.fi/en_gb/new-data-request/) and ask them to open data that the development community considers valuable. The HRI also regularly asks for suggestions to open useful data in developer meetings, annual user survey and in their social media channels. All larger cities have their channels to collect suggestions about datasets to open, for example the city of Oulu: https://data.ouka.fi/fi/uusi-datatoive/, Lappeenranta https://www.lappeenranta.fi/fi/Palvelut/Paatoksenteko-ja-talous/Kaupunkitutkimus/Avoin-data/Datatoive, and Tampere https://data.tampere.fi/fi/uusi-datatoive/.</t>
  </si>
  <si>
    <t>10c</t>
  </si>
  <si>
    <t>Are you preparing to make sure that public bodies holding high-value datatsets will denote those datasets as such in their metadata, following the publication of the related EU implementing act?</t>
  </si>
  <si>
    <t>o If yes, please specify how.</t>
  </si>
  <si>
    <t>The implementation project is still waiting the implementing act(s) with specific details to ensure that national regulation and guidelines do not conflict with EU regulation.</t>
  </si>
  <si>
    <t>Please specify if you are preparing otherwise.</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</si>
  <si>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</si>
  <si>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</si>
  <si>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</si>
  <si>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</si>
  <si>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</si>
  <si>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</si>
  <si>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</si>
  <si>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</si>
  <si>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The objectives have been included into  the Strategy for Public Governance Renewal (https://julkaisut.valtioneuvosto.fi/handle/10024/162573) and the Climate and Environmental Strategy for the ICT Sector (https://julkaisut.valtioneuvosto.fi/handle/10024/162912). Both of them define the open data policies and intiatives in Finland.</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</si>
  <si>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</si>
  <si>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</si>
  <si>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The objectives have been included into the Strategy for Public Governance Renewal (https://julkaisut.valtioneuvosto.fi/handle/10024/162573) which defines the open data policies and intiatives in Finland.</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</si>
  <si>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</si>
  <si>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</si>
  <si>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</si>
  <si>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</si>
  <si>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</si>
  <si>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</si>
  <si>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</si>
  <si>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</si>
  <si>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</si>
  <si>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</si>
  <si>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</si>
  <si>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</si>
  <si>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</si>
  <si>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</si>
  <si>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</si>
  <si>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</si>
  <si>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</si>
  <si>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There is not a specific open data governance model available for governmental level. Nor is there any common model for participation or inclusiveness for or of open data holders and distributers. Instead, there is several models and processes available for public sector bodies in all levels to participate stakeholders. The Act on Information Management in Public Administration (906/2019, https://www.finlex.fi/fi/laki/kaannokset/2019/en20190906.pdf) creates a common governance model and instruments to steer, encourage and support public administration's information management including open data. A specific open data governance model is not included in the act. Thus, open data is considered to be an integrated part of any organisation’s or infor-mation management entity’s work flow or data resources. Some of the solutions have been described in the operational model of data sharing https://www.avoindata.fi/fi/toimintamalli .
The national open data portal Opendata.fi does not have a formal body of governance set up. Its governance and budgeting is arranged as a part of the Digital and Population Data Services Agency’s governance processes and budgeting. The portal team regularly consults and shares development roadmaps, synchronizes development, and agrees mutual approaches on for example harvesting, data archiving and expiration, data sets of high value, with key stakeholders like Helsinki Region Infoshare HRI.fi and the six largest cities of Finland. These quarterly talks are cooperative rather than directive in their nature.  Opendata.fi and hri.fi portals also receives community feedback on portal development plans through hackathons and events.
Helsinki Region Infoshare service and Lounaistieto service organize events which gather different open data stakeholders to participate (https://hri.fi/fi/ohjeet/datan-hyodyntajalle/kehittajayhteistyo/).
At the local level, participation channel is easily find in different social media channels, for example in different social media groups for local discussion, in the Helsinki Region (https://www.facebook.com/groups/1415745085336451), in the Jyväskylä region (https://www.facebook.com/groups/opendatajkl), the Pori region (https://www.facebook.com/groups/opendatapori) , the Tampere region (https://www.facebook.com/groups/opendatatre), and the Turku region (https://www.facebook.com/groups/opendatatku).</t>
  </si>
  <si>
    <t xml:space="preserve">What is the model used for governing open data in your country? </t>
  </si>
  <si>
    <t>top-down</t>
  </si>
  <si>
    <t>bottom-up</t>
  </si>
  <si>
    <t>hybrid</t>
  </si>
  <si>
    <t>o Could you briefly describe why this model was chosen/ works best for your country?</t>
  </si>
  <si>
    <t>Open data governance in the public administration is arranged as a part of common information management governance. The Act on Information Management in Public Administration (906/2019, https://www.finlex.fi/fi/laki/kaannokset/2019/en20190906.pdf) creates a common gov-ernance model and instruments to steer, encourage and support public administration's information man-agement including open data. A specific open data governance model is not included in the act. Thus, open data is considered to be an integrated part of any organisation’s or information man-agement entity’s work flow or data resources. 
Governance of publishing data is out of the act’s scope and publishing processes are regulated, among other statutes, by the Openness of Government Activities Act (621/1999 with amendments, https://www.finlex.fi/en/laki/kaannokset/1999/en19990621). It provides for the general right to access any official document, including electronic records, in the public domain held by public authorities and private bodies that exercise public authority. Restrictions apply to non-official doc-uments, documents relating to foreign affairs, criminal investigations, police matters, information concerning military intelligence and the armed forces, as well as confidential business activities.
The roles and tasks of self-governance takes place naturally on the various levels of public admin-istration and public sector activities. When it comes to the municipalities, they enjoy wide auton-omy secured by the law. One of the challenges of this approach is total 309 muncipalities with local governments, majority having a population of less than 20,000 inhabitants.
The national open data portal, Opendata.fi, focuses on guidance and assistance of data providers rather than trying to carry out or organise the various efforts to open data.</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</si>
  <si>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</si>
  <si>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</si>
  <si>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</si>
  <si>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</si>
  <si>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</si>
  <si>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</si>
  <si>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The national level support is mainly funding different open data activities, user and developer groups and data opening initiatives. The funding is granted by different ministries or governmental agencies according their tasks. Recent open data initiatives implemented with governmental fund-ing are for example the Finnish Heritage Agency release of more than 200,000 print-quality pic-tures from its collections for public use (https://www.museovirasto.fi/en/articles/finnish-heritage-agency-releases-more-than-200000-print-quality-pictures-from-its-collections-for-public-use); and reporting the financial information of muncipalities as open data (https://www.exploreadministration.fi/municipalities/). Open DaaS, Open Data as a Service project (https://opendaas.turkuamk.fi/arkisto/en/in-english/about-open-daas/index.html), created an open data and digitalization utilizing collective operating model as well as a guidebook to open data hackathons (http://julkaisut.turkuamk.fi/isbn9789522167385.pdf).</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</si>
  <si>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</si>
  <si>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</si>
  <si>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</si>
  <si>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</si>
  <si>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</si>
  <si>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</si>
  <si>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</si>
  <si>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</si>
  <si>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</si>
  <si>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 xml:space="preserve">Helsinki Region Infoshare (hri.fi) is an open data service and portal owned by the cities of Helsinki, Espoo, Vantaa and Kauniainen. </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</si>
  <si>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</si>
  <si>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</si>
  <si>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</si>
  <si>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The governance structure and the operating models used and public the availability of them used vary depending on the public sector body or the open data publisher. Some of these solutions have been described in the operational model of data sharing https://www.avoindata.fi/fi/toimintamalli/2-motivointi-ja-organisointi .
Regading the goverance structure and the operating models of the national open data portal, opendata.fi, the governance model and structure, as well as performance reports, of the Digital and Population Data Services Agency are available in the agency’s website in Finnish and English (https://dvv.fi/suunnittelun-ja-seurannan-asiakirjat).
The national portals governance towards its data providers, data holders and portal’s customers is based on cooperation via regular meetings. Some agendas are available online in advance, for example towards the community at large. The stakeholder meeting agendas with data owners on local or regional level, including action points and follow-ups, are managed primarily in emails and Outlook calendar invitations and in documents shared between Opendata.fi and regional stake-holders.</t>
  </si>
  <si>
    <t>Is a document describing the responsibilities and working approach of the national (and eventually regional and/or local) open data team publicly available?</t>
  </si>
  <si>
    <t>At the local level, for example at the Helsinki region: https://hri.fi/en_gb/hri-service/what-is-hri/operational-areas/ and https://hri.fi/fi/hri-palvelu/mika-hri/ohjausryhma/</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</si>
  <si>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</si>
  <si>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</si>
  <si>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 national open data team consist both the staff from the Ministry of Finance and the staff from the Digital and Population Data Service Agency working with the open data issues and the everyday interaction with these two subteams.</t>
  </si>
  <si>
    <t>Please if possible provide evidence in support of your statement.</t>
  </si>
  <si>
    <t>There is a common meeting "Toimintamallin tilannekatsaus" approxmately once every two or three weeks. Toimintamalli refers to the operating model for sharing data, https://www.avoindata.fi/fi/toimintamalli. Unfortunately the site is not available in English. Screenshots from a team member's calendar and an invitation are included.</t>
  </si>
  <si>
    <t>Does the governance model include the appointment of official roles in civil service that are dedicated to open data (e.g., open data officers)?</t>
  </si>
  <si>
    <t>o If yes, please describe how this task is fulfilled at public body level.</t>
  </si>
  <si>
    <t>The governance model of the national open data portal does not include regular appointments of official roles of civil service dedicated to the open data. The regular appointments, which can be dedicated to those civil servants as well, are organised in regional administrative level and with the largest cities dedicated civil servants. The cities of Helsinki Metropolitan Area have a joint service (Helsinki Region Infoshare HRI, hri.fi) and several other municipalities have their own dedicated open data officers that assist in and ensure that their respective cities open their data. These officers are also the primary contact points for Opendata.fi stakeholder collaboration. With governmental agencies’ chief data officers or open data officers there is not regularly appointment schedules.</t>
  </si>
  <si>
    <t xml:space="preserve">Is there a regular exchange of knowledge or experiences between the national open data team and the wider network of open data officers?  </t>
  </si>
  <si>
    <t>We have regular (about 4-5 times a year) national open data meetings between national open data team, cities and other open data officers (e.g. https://docs.google.com/document/d/1GoyC3Ju0unU3avTQ8-CjkDpads8itXaprwynhQO743Q/edit)</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</si>
  <si>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</si>
  <si>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</si>
  <si>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 xml:space="preserve">
The Digital and Population Data Services Agency with its open data team and national open data portal, opendata.fi, conducts active information exchange with the active players and data owners in the field. And on the regional level, there is different networks and groups sharing information and experiences: The Regional Council of Southwest Finland’s facilitated regional Open Data Network (Avoimen tiedon verkosto, https://kumppanuusfoorumi.fi/foorumi/avoimen-tiedon-verkosto/ ; https://kumppanuusfoorumi.fi/posts/tervetuloa-aluetietofoorumiin-25-3-2021/ ; https://kumppanuusfoorumi.fi/posts/tervetuloa-avoimen-tiedon-verkoston-etatapaamiseen/ in Finnish only) as an example.
Helsinki Region Infoshare arranges regularly meetups / events with open data re-users (https://hri.fi/fi/ohjeet/datan-hyodyntajalle/kehittajayhteistyo/). Last year HRI organized a webinar  "10 years of open data in Helsinki Metropolitan Area" (https://hri.fi/fi/10-vuotta-avointa-dataa-paakaupunkiseudulla-juhlawebinaarin-tallenne-on-julkaistu/)</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</si>
  <si>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</si>
  <si>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</si>
  <si>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</si>
  <si>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</si>
  <si>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On the municipal level, the six largest cities all have their own roadmaps and data publication plans. These are shared and discussed in regular meeting between the 6 largest cities and Opendata.fi. The agendas and the data opening plans are discussed in GoogleDocs. The Helsinki Region Infoshare HRI roadmap covers the data publication plans of the Cities of Helsinki Metropolitan Area: https://hri.fi/en_gb/roadmap/ or in Finnish: https://hri.fi/fi/tyon-alla/, City of Tampere: https://data.tampere.fi/en_gb/roadmap/.</t>
  </si>
  <si>
    <t>22a</t>
  </si>
  <si>
    <t>Are there processes to ensure that the open data policies/strategy previously mentioned are implemented (e.g., monitoring)?</t>
  </si>
  <si>
    <t>o If yes, please specify the process(es).</t>
  </si>
  <si>
    <t>I don't know</t>
  </si>
  <si>
    <t>The data opening plans, quite often only high level plans, are shared and discussed between and among opendata.fi users. And in the muncipal level in different regional networks such as between the six biggest cities in Finland (https://docs.google.com/document/d/1P-eCz0i-sOLqLjhVqG3QMUgJFbj5hTAVPfMvjZs-Bns/edit#).</t>
  </si>
  <si>
    <t>22b</t>
  </si>
  <si>
    <t xml:space="preserve">If yes, would you describe the status of implementation as satisfactory/neutral/unsatisfactory? </t>
  </si>
  <si>
    <t>Satisfactory</t>
  </si>
  <si>
    <t>Neutral</t>
  </si>
  <si>
    <t>Unsatisfactory</t>
  </si>
  <si>
    <t>o Please motivate your answer.</t>
  </si>
  <si>
    <t xml:space="preserve">Please provide your answer. </t>
  </si>
  <si>
    <t>23a</t>
  </si>
  <si>
    <t>Are there any processes in place to asses if public sector bodies are charging for data above marginal cost?</t>
  </si>
  <si>
    <t>The criteria for charges payable to governmental public sector actors are confirmed by decree, and the criteria are revised annually.</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</si>
  <si>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</si>
  <si>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</si>
  <si>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</si>
  <si>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</si>
  <si>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</si>
  <si>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</si>
  <si>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</si>
  <si>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</si>
  <si>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</si>
  <si>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</si>
  <si>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</si>
  <si>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</si>
  <si>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</si>
  <si>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</si>
  <si>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</si>
  <si>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During 2020 and 2021 impacts of the pandemic and prioritisation of issues related to it, lack of resources and support needed at the local and agency level.</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</si>
  <si>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</si>
  <si>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</si>
  <si>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</si>
  <si>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For the pandemic issues not for open data issues, but for the skills shortage the project Opening Up and Using Public Data is supporting the change and learning. https://vm.fi/en/opening-up-and-using-public-data</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</si>
  <si>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</si>
  <si>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</si>
  <si>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</si>
  <si>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</si>
  <si>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The national open data portal’s, Opendata.fi, processes include regular consultations with regional stakeholders on issues like what data is going to be opened next, on shared data models, harvest-ing, and data redundancy policies. 
The national portal team and regional stakeholders also cooperate on portal feature development, to maximise re-use of features and minimize the overlapping use of development resources, and to agree what regional apps and implementations are showcased also on the national portal. Based on these regional operator experiences, the aim is to expand this cooperative approach also to selected data owners on the governmental agency level. Locally e.g. Helsinki Region Infoshare assists data opening in Helsinki region.</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</si>
  <si>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</si>
  <si>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</si>
  <si>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</si>
  <si>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</si>
  <si>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The current national open data portal’s Data Owner’s Guide for open data providers contains a section on what type and kind of data should be available via APIs and recommends API distribu-tion for dynamically updating data. The upcoming renewed Openadata.fi Data providers’ guide will contain an enhanced and updated content on providing data via dynamic APIs, and how to publish data that updates real-time/nearly real time.  Regarding dynamic data on transportation and traffic flows, the Digitraffic service (https://www.digitraffic.fi/en/) has also provided visibility, guidance, and instructions since 2004. 
The Act on Information Management in Public Administration (906/2019, https://www.finlex.fi/fi/laki/kaannokset/2019/en20190906.pdf) includes a disclosure of datasets via a technical interface both to the authorities and to other than authorities (Sec. 22 &amp; 24). The Information Management Board is preparing a recast of its' recommendation on technical interfac-es with updated information on APIs. The 'Opening Up and Using Public Sector Data' project has been creating more user-driven action model for public administration to them identify, prioritize and open up information together with stakeholders.</t>
  </si>
  <si>
    <t>25c</t>
  </si>
  <si>
    <t>Are there activities to assist geo-spatial data holders in their publication process?</t>
  </si>
  <si>
    <t xml:space="preserve"> Geo-spatial data is data that contains information on properties that are linked to a position on earth.</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</si>
  <si>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</si>
  <si>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</si>
  <si>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</si>
  <si>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</si>
  <si>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</si>
  <si>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</si>
  <si>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</si>
  <si>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There is several options and possibilities for professional development or training if you have a permanent job and are working with data. An employee has the right, based on a statute, to take study leave in one or more periods, full time or part time, for at most two years during a period of five years, if his or her full-time employment relationship with the same employer has lasted for at least one year in one or more periods. If the employment relationship has lasted for less than a year but at least three months, the employee is entitled to take study leave for a maximum of five days.
Several universities and colleges has included lectures and courses about open data and its applica-tions in their curriculas to support and to create possibilities to learn and to gain information about open data (https://courses.helsinki.fi/fi/hymy-909/125158217, https://opas.peppi.utu.fi/en/category/TIETOTEK%C3%84J2022-CATEGORY-1006/22089?period=2020-2022, https://www.oulu.fi/yliopisto/uutinen/paikkatietokurssi, https://opinto-opas.metropolia.fi/fi/tarjontakorit/fi/42810). There is also e-learning modules with open data related content in the public administration's e-learning portal (eOppiva.fi). Part of the courses are available as science for all, open university or MOOC courses. A specific curricula for open data studies does not exist.
Government agencies has purchased specific open data training and courses how to prepare for and to open data assets from different companies and associations. The Statistics Finland has also pro-vided trainings. The 'Opening Up and Using Public Sector Data' project has created an user-driven action model for public administration to identify, prioritize and open up information together with stakeholders (https://www.avoindata.fi/fi/toimintamalli). The model will be enriched with available, useful material, for example from the European Data Portal. The project has also created e-learning courses on the model but also on data interoperability and data quality. These courses are freely available on the public administration e-learning portal eOppiva (https://www.eoppiva.fi/kokoelmat/tiedon-aarella-tehoa-tiedon-kayttoon/). Anyone interested can launch these e-learning materials at their convenience.
The cities of Helsinki Region Area (hri.fi) arrange training events about 8-10 times a year to the public servants of the cities in the capital region. For training materials, see https://hri.fi/fi/ohjeet/datan-avaajalle/koulutusmateriaalia/.
There are also plans to begin cooperation to produce open data training materials within the Digi-tal and Population Data Services Agency, deployed by two of its services and teams, the National Open Data Portal, opendata.fi, and the Finnish Service Catalog, https://www.suomi.fi/services/suomi-fi-finnish-service-catalogue-digital-and-population-data-services-agency/d93be162-07a2-45f2-84b3-f794da852b58, to get further assistance on creating materials.</t>
  </si>
  <si>
    <t>26b</t>
  </si>
  <si>
    <t xml:space="preserve">If yes, do these training activities offer a certification that is formally recognised? </t>
  </si>
  <si>
    <t>o If yes, please briefly describe.</t>
  </si>
  <si>
    <t xml:space="preserve">Courses arranged by universities and other qualified education provides can be recognised as part of publicly recogniced certification or as professional development training, if coureses are part of the education providers official curricula and part of a publicly recognised certification or professional development training. You can obtain a relevant markings after each course and the markings are gathered to the national study credit, degree and qualification disclosure service and obtain a certification or recognition after all courses or credits has their markings in the service (https://www.csc.fi/en/-/kaikki-opintosuoritus-ja-tutkintotiedot-uudesta-koski-palvelusta). It is possible to get a certification after completing the e-learning courses on data sharing, data interoperability and data quality (https://www.eoppiva.fi/kokoelmat/tiedon-aarella-tehoa-tiedon-kayttoon/). </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</si>
  <si>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</si>
  <si>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</si>
  <si>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</si>
  <si>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</si>
  <si>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</si>
  <si>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</si>
  <si>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</si>
  <si>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The most prominent Finnish open data network facilitators usually held an annual meeting, seminar or a get-together event. Some of the events are scheduled through Meetup https://www.meetup.com/Open-Data-Finland/events/past.  
The Regional Council of Southwest Finland organises Aluetietofoorumi –days (https://www.lounaistieto.fi/?s=aluetietofoorumi), and the HRI arranges several (online) meetups / events annually (https://hri.fi/fi/ohjeet/datan-hyodyntajalle/kehittajayhteistyo/), local events in the Turku region (https://www.facebook.com/groups/opendatatku/events).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</si>
  <si>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</si>
  <si>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</si>
  <si>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</si>
  <si>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</si>
  <si>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</si>
  <si>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</si>
  <si>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</si>
  <si>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</si>
  <si>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Helsinki Region Infoshare service organizes several HRI Loves Developers meetups annually, examples here: https://hri.fi/fi/ohjeet/datan-hyodyntajalle/kehittajayhteistyo/ &amp; https://hri.fi/fi/ohjeet/datan-hyodyntajalle/kehittajayhteistyo/aiemmat-kehittajatapaamiset/</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</si>
  <si>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</si>
  <si>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</si>
  <si>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</si>
  <si>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</si>
  <si>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</si>
  <si>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</si>
  <si>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</si>
  <si>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</si>
  <si>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</si>
  <si>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</si>
  <si>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</si>
  <si>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</si>
  <si>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Are there any processes in place to monitor the level of re-use of your country's open data, for example via the national open data portal?</t>
  </si>
  <si>
    <t xml:space="preserve">o If yes, please briefly describe these processes and provide the URLs to support the answer.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</si>
  <si>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</si>
  <si>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</si>
  <si>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</si>
  <si>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</si>
  <si>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</si>
  <si>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Has your government specified what "impact of open data" means (e.g., in a strategy document)?</t>
  </si>
  <si>
    <t>o If yes, how do you define the impact of open data in your country? Please provide a URL to a public document describing it.</t>
  </si>
  <si>
    <t>In the report "Use and impacts of open data" (published 2017 by the Prime Minister´s Office) researchers assessed the economic impacts of open data in Finland and proposed concrete means how to enhance the impact of open data in our society (https://tietokayttoon.fi/documents/10616/3866814/40_avoimen+datan+16032017.pdf/0444467d-5400-4f0c-8728-2447cef039ad/40_avoimen+datan+16032017.pdf?version=1.0&amp;t=1489650786000). As an example form sector specific definition: The aims for opening non confidential social and health data have been defined. The aims are to support public welfare and to provide business opportunities.</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</si>
  <si>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</si>
  <si>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</si>
  <si>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</si>
  <si>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Opendata.fi uses the STEEP analysis methodology to measure the social, technological, economic, environmental and political impact of open data.</t>
  </si>
  <si>
    <t>Are there studies conducted in the past year that focus on assessing the impact of open data in your country?</t>
  </si>
  <si>
    <t>o If yes, please provide examples and the URLs to such studies to support your answer.</t>
  </si>
  <si>
    <t>The impact assessments included to the Government Bill to transpose the Open Data directive, in Finnish and Swedish only:
https://www.eduskunta.fi/FI/vaski/HallituksenEsitys/Documents/HE_74+2021.pdf
The impact assessment of the State aid reform from the perspectives of publicity, transparency and utilization of information https://api.hankeikkuna.fi/asiakirjat/87c384a0-cec6-4be9-a06e-042b02ef571d/38451611-0066-4e85-ab11-c553c339aa7f/KIRJE_20210216124554.PDF
An analysis of the use, utilization and value formation of the Finnish Transport Safety Agency Trafi’s register data, in Finnish only: https://www.vttresearch.com/sites/default/files/pdf/technology/2017/T314.pdf. 
A regional study of open data impacts in Häme region among other point’s of view, https://www.theseus.fi/bitstream/handle/10024/345679/Avoimuuden%20asialla%20-%20AvoinH%c3%a4me%20-hankkeen%20julkaisukokoelma.pdf
Utilizing Open Data in Large Companies Participating in Manufacturing Industry, Master thesis (2022): https://trepo.tuni.fi/handle/10024/139155</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</si>
  <si>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</si>
  <si>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</si>
  <si>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HRI Loves Developers meetups organized by the City of Helsinki: https://hri.fi/fi/ohjeet/datan-hyodyntajalle/kehittajayhteistyo/, 
HRI collaborates with the Universities and Universities of Applied Sciences in Helsinki Region: https://hri.fi/fi/hrin-vuosi-2020-verkkotapahtumia-ja-mielenkiintoisia-data-avauksia/. In addition Sitra IHAN https://www.sitra.fi/en/projects/ihan-business-programme/.</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</si>
  <si>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</si>
  <si>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</si>
  <si>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</si>
  <si>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</si>
  <si>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</si>
  <si>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Helsinki Region Infoshare uses Google Analytics (https://www.hri.fi/data/en_GB/statistics)</t>
  </si>
  <si>
    <t>Automated feedback mechanisms tracking users´ access to datasets</t>
  </si>
  <si>
    <t>Surveys</t>
  </si>
  <si>
    <t>Helsinki Region Infoshare makes a user survey once a year: https://hri.fi/fi/hrin-kayttajakysely-2022-hri-on-maailman-paras-avoimen-datan-palvelu/; answers as open data: https://hri.fi/data/dataset/paakaupunkiseudun-avoimen-datan-palvelun-kayttajakyselyn-vastaukset . Opendata.fi service has also done a user survey in April 2022 https://www.avoindata.fi/fi/artikkeli/oletko-tyytyvainen-avoindatafi-palveluun-vastaa-kayttajakyselyymme .</t>
  </si>
  <si>
    <t>Interviews/workshops with re-users</t>
  </si>
  <si>
    <t>https://hri.fi/fi/ohjeet/datan-hyodyntajalle/kehittajayhteistyo/</t>
  </si>
  <si>
    <t>Other</t>
  </si>
  <si>
    <t>Helsinki Region Infoshare collects showcases (https://hri.fi/data/en_GB/showcase) and has a feedback form (Disqus) at almost every page on hri.fi</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</si>
  <si>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</si>
  <si>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</si>
  <si>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</si>
  <si>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</si>
  <si>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Helsinki Region Infoshare collects data requests from users: https://hri.fi/en_gb/new-data-request/ ; Helsinki Region Infoshare makes a user survey once a year: https://hri.fi/fi/hrin-kayttajakysely-2022-hri-on-maailman-paras-avoimen-datan-palvelu/; answers as open data: https://hri.fi/data/dataset/paakaupunkiseudun-avoimen-datan-palvelun-kayttajakyselyn-vastaukset ; Helsinki Region Infoshare uses Google Analytics (https://www.hri.fi/data/en_GB/statistics)</t>
  </si>
  <si>
    <t>39a</t>
  </si>
  <si>
    <t>Have any public bodies in your country developed any systematic way of gathering re-use cases?</t>
  </si>
  <si>
    <t xml:space="preserve">o If yes, please provide a brief explanation of the process: How does the gathering happen? </t>
  </si>
  <si>
    <t>Helsinki Region Infoshare collects showcases (https://hri.fi/data/en_GB/showcase). Open data users can add their own showcases using a form.</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</si>
  <si>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</si>
  <si>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</si>
  <si>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</si>
  <si>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</si>
  <si>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</si>
  <si>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</si>
  <si>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</si>
  <si>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</si>
  <si>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</si>
  <si>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</si>
  <si>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 See for example
1)  www.hankeikkuna.fi (api.hankeikkuna.fi). The service lists all state public projects and their basic information as open data. This increases the public sector efficiency by making it easier to find projects that can cooperate with each other and reduces the risk of overlapping projects with similar goals. Most of the state-level development is carried out in public projects. For that reason, the service has a considerable impact on increasing transparency of public spending.
2) the Finnish Service Catalogue (https://www.opendata.fi/data/en_GB/dataset/palvelutietovaranto) lists all publicly funded service locations, the types of services available in each location (e.g. school, administrative building, beach, public park, etc.) in systematic and identical manner, thus making it easy to find all public service locations efficiently and described in comparable format. 3) Examples in Helsinki Metropolitan Area: https://hri.fi/data/fi/showcase/kunta3d, https://hri.fi/data/fi/showcase/helsingin-kaupungin-asiakaspalautteet, https://hri.fi/data/fi/showcase/find-bike-now.</t>
  </si>
  <si>
    <t>Is the use of open data in your country having an impact on transparency and accountability of public administrations?</t>
  </si>
  <si>
    <t>Transparency, e.g.
1. Analysis of the feedback received by the City of Helsinki: https://hri.fi/data/en_GB/showcase/helsingin-kaupungin-asiakaspalautteet. Data: https://hri.fi/data/en_GB/dataset/helsingin-kaupungin-palauterajapinta.
2. Helsinki city government decision register as public open data: Päätökset-service https://hri.fi/data/en_GB/showcase/helsingin-paatokset
Data: https://hri.fi/data/en_GB/dataset/helsingin-kaupungin-asianhallintajarjestelma-ahjon-rajapinta. Publishing this data as open data has increased transparency and decreased the public servants’ workload by making it easier for Helsinki residents to find the records of decisions concerning them with ease.
Accountability, e.g.
1. Explore state spending. Service: https://tutkihankintoja.fi/?lang=en. Data: https://www.avoindata.fi/data/en_GB/dataset/valtion-virastojen-ostolaskut. This data has had high impact, e.g. Minister of Finance decided to step down from her post as a minister due to findings based on open expenditure data explored by media (https://www.bbc.com/news/world-europe-52938649).
2. Explore the City of Tampere public spending:
(https://data.tampere.fi/data/fi/dataset/tampereen-kaupungin-ostot and https://data.tampere.fi/data/fi/dataset/tampereen-kaupungin-tulot-ja-menot) have both sharpened the public procurement process and thus increased the efficiency of Tampere procurement. (implementation example:  https://handata.fi/)
3. Helsinki 3D climate and energy consumption atlas (implementation) https://hri.fi/data/en_GB/showcase/helsingin-energia-ja-ilmastoatlas 
and the source data:  https://hri.fi/data/en_GB/dataset/helsingin-3d-kaupunkimalli, in addition https://hri.fi/data/en_GB/dataset/helsingin-kaupungin-palvelukiinteistojen-energiankulutustietoja. 4. For example the THL and Kela are publicing large amount of socioeconomical statics and open data that provides situation avareness of the wellbeing, service systems costs and resources, social benefits etc. https://www.kela.fi/web/en/statistics, https://thl.fi/en/web/thlfi-en/statistics.</t>
  </si>
  <si>
    <t xml:space="preserve">Is the use of open data in your country having an impact on policy-making processes (i.e. are public administrations making use of the data as evidence for the problem identification and policy formulation)? </t>
  </si>
  <si>
    <t xml:space="preserve">o On national level, politicians and policy makers as well as media are all among the identified key target customers of Opendata.fi. The portal team also has an understanding that they use open data and the data visualizations in their policy making process and to promote the agendas they want to promote, but providing direct links and connections is difficult. 
Open data from the major health and social sector institutes is used direcly or based on expert analysis in the policy-making. Also the different interest groups are utilizing the data in their own studies and lobbing activities. 
o A lot of the open data is mined and used by media and used in preparing newspaper articles, which in turn influence the policy makers and decision makers.
o On local level, the city of Helsinki makes the 3D city model available as open data. This is nowadays used in decision formulation and policy making as a "digital twin”. 
For details, see https://hri.fi/data/en_GB/dataset/helsingin-3d-kaupunkimalli
and the related YouTube video https://www.youtube.com/channel/UCC5zVtGUdLXRI354lghLLqg/videos </t>
  </si>
  <si>
    <t>Is the use of open data in your country having an impact on decision-making processes (i.e. are public administrations making use of the data as evidence to be included in their daily operations)?</t>
  </si>
  <si>
    <t>Yes, for example, in the City of Helsinki (applicable also in Turku, Tampere at least), a large part of the data that is used in the city decision making (such as for example city population, city population forecasts, statistics, geospatial information) is also available as open data to decision makers as well as citizens. 
See e.g.  https://hri.fi/data/en_GB/collection/vaestoennusteet) for Helsinki population forecasts. In addition the City of Hämeenlinna has created the app called Employment Guru https://hameenlinna.shinyapps.io/tyollisyysguru/_w_130151d9/. In addition Statistics Finland develops, maintains and distributes the SISU microsimulation model that models the personal taxation and social security systems of Finland. The SISU model is a calculation tool intended for the planning, monitoring and assessing of personal taxation and social security legislation. The model is freely available and downloadable. Microsimulation models can be used to calculate from unit-level data on a sample representing the whole population the overall effects of legislative amendments on different types of households as well as the whole population.</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</si>
  <si>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</si>
  <si>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</si>
  <si>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</si>
  <si>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</si>
  <si>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Assessment of the impact of state aid reform from the perspectives of publicity, transparency and utilization of information https://api.hankeikkuna.fi/asiakirjat/87c384a0-cec6-4be9-a06e-042b02ef571d/38451611-0066-4e85-ab11-c553c339aa7f/KIRJE_20210216124554.PDF .  "The impact of the COVID-19 crisis on gender equality in Finland" research project utilizes serveral data sets including open data and provides information on the gendered impacts of the COVID-19 pandemic on different sociodemographic groups of women and men and its consequences for gender equality in Finland https://thl.fi/en/web/thlfi-en/research-and-development/research-and-projects/the-impact-of-the-covid-19-crisis-on-gender-equality-in-finland .</t>
  </si>
  <si>
    <t xml:space="preserve">To my understanding, this is a nice example of a study based on open data and measuring a specifiy policy impact. Yet, this specific question rather asks for data (for example also in the form of a report) on the impact of open data on societal challenges, i.e., evidence of the effect of opening up data for inclusion, healthcare etc. If you have such data, please update your answer. </t>
  </si>
  <si>
    <t xml:space="preserve">Is the use of open data in your country having an impact on society´s ability to reduce inequality and better include minorities, migrants, and/or refugees (e.g., from the Ukrainian war)? </t>
  </si>
  <si>
    <t>1. Helsinki regional service map https://palvelukartta.hel.fi/en/ uses open data and provides service information also for disabled people with information regarding accessibility. 
2. The Finnish software Blindsquare (http://www.blindsquare.com/about/), which uses open data to help blind people “see” in different contexts. 
3. Syrjässä (https://www.avoindata.fi/data/en_GB/showcase/syrjassa-tyokalu) offers continuously updating data on unemployment, dropout rates, and mental health. This tool is only available in Finnish. 5. Open data from the health and social is widely used to identify the margin groups, changes in these groups or possible early warning signs. 6. Mobiililuotsi App is based on open data and help find the right information, public services, companies, and voluntary associations to fit different lifestyle https://mobiililuotsi.fi/. 7. The Work-Life Knowledge Service, which is produced by the Finnish Institute of Occupational Health, gathers together work life data from different sources and provides open access to it. The service is constantly updated: https://xn--tyelmtieto-t5ab3u.fi/en/info . 8. Map application provides easy way to examine different indicators of disadvantage https://diak.shinyapps.io/karttasovellus/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</si>
  <si>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</si>
  <si>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</si>
  <si>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1. Know Your Hoods (https://www.avoindata.fi/data/fi/showcase/know-your-hoods-asuinalueiden-hakukone) helps you to find the most fitting neighbourhood for you to move to. You can also use the service to learn more about the neighbourhood you live in and to get to know all the fascinating places and services nearby. 
2. Renewed (enhanced with AI) Kannattaakokauppa.fi visualises apartment price trends by postal code regions in Finland since 2005. 
o Data sets used (Statistics Finland): http://pxnet2.stat.fi/PXWeb/pxweb/fi/StatFin/StatFin__asu__kihi/ 
3. Several companies are providing heating optimisation services based on Finnish Meteorological Institute open data. 
4. City of Oulu visitor statistics on the local, city-operated neighborhood meet-up places: https://data.ouka.fi/data/en_GB/dataset/asukastupien-kavijamaarat . 5. Mobiililuotsi App is based on open data and help find the right information, public services, companies, and voluntary associations to fit different lifestyle https://mobiililuotsi.fi/.</t>
  </si>
  <si>
    <t xml:space="preserve">Is the use of open data in your country having an impact on the society´s level of awareness on health and wellbeing related issues (also but not only in light of the COVID-19 pandemic)? </t>
  </si>
  <si>
    <t>E.g. map application regarding confirmed Covid-19 cases: https://experience.arcgis.com/experience/d40b2aaf08be4b9c8ec38de30b714f26 and data: https://thl.fi/en/web/thlfi-en/statistics/statistical-databases/open-data/confirmed-corona-cases-in-finland-covid-19-. Media uses and visualizes Covid-19 data very actively, e.g. https://www.iltalehti.fi/koronavirus/a/be751c48-0032-4db2-b076-8ba5e71feb18. Green Paths (https://hri.fi/data/en_GB/showcase/green-paths) is an application showing best walking or cycling paths considering air quality and traffic noise.</t>
  </si>
  <si>
    <t>Is the use of open data in your country having an impact on the society´s level of education and skills (e.g., data literacy)?</t>
  </si>
  <si>
    <t xml:space="preserve">Information literacy and evidence-informed decision-making (LITERACY) stretegic reseach programme (https://www.aka.fi/en/strategic-research/strategic-research/strategic-research-in-a-nutshell/programmes-and-projects/literacy/) with its projects seeks solutions to how information can be used critically and constructively to support both individual and societal decision-making and actions. A case of open data's effects to a curricula, "Open data challenges the curriculum", was a subject of academic interest as well (https://finna.fi/Record/theseus_laurea.10024_702839). Specific educational materials are available to support the use of open data in different levels of education: https://finna.fi/Record/aoe.1952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</si>
  <si>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</si>
  <si>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</si>
  <si>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</si>
  <si>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Carbonneutralfinland.fi offers information, tools and solutions that rely on research and expertise in order to build a climate-smart Finland. (https://www.hiilineutraalisuomi.fi/en-US), Mitigating the impacts of climate change on biodiversity in the Barents Region (BARIMS) https://www.syke.fi/en-US/Research__Development/Nature/Specialist_work/Cooperation_for_nature_conservation_in_Northwest_Russia/Mitigating_the_impacts_of_climate_change_on_biodiversity_in_the_Barents_Region__BARIMS; Climate change adaptation: regional aspects and policy instruments (SUOMI) https://en.ilmatieteenlaitos.fi/suomi-project ; </t>
  </si>
  <si>
    <t xml:space="preserve">To my understanding, this is a nice example of a study based on open data and measuring a specifiy policy impact. Yet, this specific question rather asks for data (for example also in the form of a report) on the impact of open data on environmental challenges, i.e., evidence of the effect of opening up data for the environment. If you have such data, please update your answer. </t>
  </si>
  <si>
    <t xml:space="preserve">Is the use of open data in your country having an impact on the level of protection of biodiversity (e.g., maintaining a good air and water quality)? </t>
  </si>
  <si>
    <t>Open data from the Finnish Environment Insitute (https://www.syke.fi/en-US/Open_information) has been available for nature conservation, land use and urban planning 2008 onwards and the open data from the Finnish Bidiversity Information Facility from 2012. The data is widely used anf the impact is already quite deep within the planning and conservating processes.  Resent user cases, for example: tools for biodiversity conservation for land use and urban planning (https://luomus.fi/fi/uutinen/entistakin-tehokkaampi-tyokalu-luonnon-monimuotoisuuden-suojeluun-maankayton-suunnitteluun) ; modelling of the natural habitats of the Siberian flying squirrel https://laji.fi/news/6166  ; ongoing tree harvesting in Finland  and the targets of the Paris agreement https://www.syke.fi/en-US/Current/Increasing_tree_harvest_does_not_help_to(63331)</t>
  </si>
  <si>
    <t xml:space="preserve">Is the use of open data in your country having an impact on the achievement of more environment-friendly cities (e.g., environment-friendly transport systems, waste management etc.)? </t>
  </si>
  <si>
    <t> o Finnish Meteorological Institute is providing both global and local air quality data as open data (https://en.ilmatieteenlaitos.fi/open-data). The local air quality data is shown i.e. in Finnish trams and metros.
o City of Helsinki also collects air quality data with sensors in the trams and shares that data as open data https://hri.fi/data/en_GB/dataset/helsingin-ilmanlaadun-mittaukset-raitiovaunuihin-asennetuilla-mittalaitteilla 
o Dynamic data regarding energy, heat, water and cooling of Helsinki’s utility and service properties, data: https://hri.fi/data/en_GB/dataset/helsingin-kaupungin-palvelukiinteistojen-energiankulutustietoja and article: https://hri.fi/fi/helsinki-avaa-kiinteistojensa-energiankulutustiedot-kaikkien-kayttoon/ (in Finnish)</t>
  </si>
  <si>
    <t xml:space="preserve">Is the use of open data in your country having an impact on the fight of climate change and the response to connected disasters? </t>
  </si>
  <si>
    <t xml:space="preserve">Open data from the Finnish Environment Insitute (https://www.syke.fi/en-US/Open_information) has been available for nature conservation, land use and urban planning 2008 onwards and the open data from the Finnish Bidiversity Information Facility from 2012. The data is widely used anf the impact is already quite deep within the planning and conservating processes.  Resent user cases, for example:  Forest fires in Fennoscandia under changing climate and forest cover (IBA-ForestFires) https://en.ilmatieteenlaitos.fi/iba-forest-fires ; Southwestern Finland
adjust to increasing drought in a changing climate https://www.ymparisto.fi/fi-FI/LOSSI ; </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</si>
  <si>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</si>
  <si>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</si>
  <si>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</si>
  <si>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</si>
  <si>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</si>
  <si>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</si>
  <si>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</si>
  <si>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</si>
  <si>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</si>
  <si>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</si>
  <si>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</si>
  <si>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</si>
  <si>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</si>
  <si>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 xml:space="preserve">https://www.opendata.fi/en </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</si>
  <si>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</si>
  <si>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</si>
  <si>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</si>
  <si>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</si>
  <si>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</si>
  <si>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</si>
  <si>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</si>
  <si>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</si>
  <si>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It is possible to search the portal extensively via API, and we are currently working on improving the API access in the portal. Standard CKAN API: https://www.avoindata.fi/data/api/3/action/tag_list. 
Currently the plans for SPARQL are on hold, waiting for concrete customer needs.</t>
  </si>
  <si>
    <t>To my understanding this query function does not exist and plans are on hold. Therefore, this question cannot be scored. Please further explain if otherwise.</t>
  </si>
  <si>
    <t>The SPARQL access point is ready, but we are still finalizing the user interface. It is already available for testing here: https://www.betaavoindata.fi/data/fi/sparql. We will release it in the coming weeks. We implemented it using Apache Jena Fuseki (https://jena.apache.org/documentation/fuseki2/) which is an open source solution.</t>
  </si>
  <si>
    <t xml:space="preserve">Does the national portal offer documentation on the use of APIs and other tools that enable working with the aforementioned metadata? </t>
  </si>
  <si>
    <t>https://www.avoindata.fi/fi/kayttoohjeet/kaytto-rajapinnan-api-kautta</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</si>
  <si>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</si>
  <si>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</si>
  <si>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The portal metadata model as well as UI supports users/members from organizations that open data to provide additional information such as descriptions, terms of use etc. for a data set in textual format as well as attached additional documents. For example: https://www.avoindata.fi/data/fi/dataset/turun-kaupungin-pienaluetilastoja</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</si>
  <si>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</si>
  <si>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</si>
  <si>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</si>
  <si>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 xml:space="preserve">For example: https://www.opendata.fi/en/contact </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</si>
  <si>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</si>
  <si>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</si>
  <si>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</si>
  <si>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For example: https://www.avoindata.fi/data/fi/dataset/yritykset?</t>
  </si>
  <si>
    <t>66c</t>
  </si>
  <si>
    <t xml:space="preserve">Does the national portal provide a mechanism for users to rate datasets ? </t>
  </si>
  <si>
    <t>Such mechanism could be a star rating system or similar voting/rating mechanism.</t>
  </si>
  <si>
    <t>Users can rate datasets by liking them using the “like” button on the dataset page. The features shows the amount of likes the dataset has gotten. 
For example: https://www.avoindata.fi/data/fi/dataset/turun-ja-kaarinan-oppilaaksiottoalueet</t>
  </si>
  <si>
    <t>Does the national portal enable users to find information and news on relevant open data topics in the country?</t>
  </si>
  <si>
    <t>Please update your answer as it answering the previous question.</t>
  </si>
  <si>
    <t>Correct answer  is "No".</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</si>
  <si>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</si>
  <si>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</si>
  <si>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</si>
  <si>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</si>
  <si>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Yes, the data request functionality is being developed during the year 2022.
Currently, users can request datasets by contacting the dataset maintainer by email, or
if they do not known which organization should open the data, they can contact the portal
team at avoindata@dvv.fi and request the information to be published as open data.</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</si>
  <si>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</si>
  <si>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</si>
  <si>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</si>
  <si>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</si>
  <si>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</si>
  <si>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</si>
  <si>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</si>
  <si>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</si>
  <si>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</si>
  <si>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</si>
  <si>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</si>
  <si>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</si>
  <si>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</si>
  <si>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</si>
  <si>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</si>
  <si>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Discussion is possible on the level of an individual data set to keep the feedback more focused. See for example: https://www.avoindata.fi/data/en_GB/dataset/nordstat-tilastoja-pohjoismaiden-suurimmista-kaupungeista-ja-kaupunkiseuduista</t>
  </si>
  <si>
    <t>Does the national portal have a designated area to showcase use cases?</t>
  </si>
  <si>
    <t xml:space="preserve">https://www.opendata.fi/data/en_GB/showcase </t>
  </si>
  <si>
    <t xml:space="preserve">Does the national portal reference the datasets that the showcased use cases are based on? </t>
  </si>
  <si>
    <t>o If yes, please provide the URL to this feature/ to an example documenting this feature.</t>
  </si>
  <si>
    <t>Showcase pages have field called "Used datasets", which points to the datasets used by the use case. https://www.avoindata.fi/data/en_GB/showcase/perustoimeentulotukiuomessa</t>
  </si>
  <si>
    <t>Does the national portal provide the possibility for users to submit their own use cases?</t>
  </si>
  <si>
    <t xml:space="preserve">https://www.opendata.fi/data/en_GB/submit-showcase </t>
  </si>
  <si>
    <t>Does the national portal offer a preview function for tabular data?</t>
  </si>
  <si>
    <t>o If yes, please provide the URL to an example documenting this feature.</t>
  </si>
  <si>
    <t>https://www.avoindata.fi/data/fi/dataset/turku-energian-ymparistotaideteokset/resource/efa0aaf5-6aac-4510-9919-05c64a94becb</t>
  </si>
  <si>
    <t>Does the national portal offer a preview function for geospatial data?</t>
  </si>
  <si>
    <t>https://www.avoindata.fi/data/fi/dataset/turun-seudun-liikennemaaria/resource/220fb8f8-8de8-444c-8544-7dfb55418fe1</t>
  </si>
  <si>
    <t>Are you preparing to promote the publication of high-value datasets on your national portal (e.g., by adding filtering features, editorial features, changes to navigation)?</t>
  </si>
  <si>
    <t>Opendata.fi has designed an icon for the high value datasets which helps users to differentiate them from other open data. An example dataset is available here https://www.betaavoindata.fi/data/en_GB/dataset/testiabckorkealisaarvo
As for the other features, we are waiting for the final version of the high value dataset regulation before continuing with the related development.</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</si>
  <si>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</si>
  <si>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</si>
  <si>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</si>
  <si>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</si>
  <si>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</si>
  <si>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Matomo + CKAN report</t>
  </si>
  <si>
    <t>80a</t>
  </si>
  <si>
    <t>Are traffic and usage statistics used to better understand users´ behaviour and needs and to update the portal accordingly?</t>
  </si>
  <si>
    <t xml:space="preserve">o If yes, what insights did you gain last year from the reviews of these analytics? </t>
  </si>
  <si>
    <t>Statistics are used to improve portal usability and optimise the content of opendata.fi support materials. The support materials on opendata.fi are continuously developed based on user feedback and usage statistics. We analyse the number of visits, the average time spent on a specific page, and the user paths to see how an average user navigates the materials. The content is improved based on the data gathered.  Usage statistics are also used when planning the future service development. For example, the development of most visited pages is prioritised and the website search usability is improved based on data about popular search terms. Additionally, statistics are used to ensure that all the pages are working correctly so that users do not end up on an error page, for example.</t>
  </si>
  <si>
    <t>Please briefly describe what were the insights gained in the last year´s reviews.</t>
  </si>
  <si>
    <t xml:space="preserve">We received feedback from visitors about the slowness of some pages. We collected feedback on slow pages from users and from various statistics on New Relic (https://newrelic.com/) software. Based on this, we made changes to the source code of the software. For example, we moved the entire software to run in docker containers which made the site run more reliably and faster. Based on users’ feedback, we were able to fix the slowness issues and the service now works better. </t>
  </si>
  <si>
    <t>80b</t>
  </si>
  <si>
    <t>Do you perform further activities to better understand users´ behaviour and needs (e.g., web analytics, surveys, or analysis of social media feeds)?</t>
  </si>
  <si>
    <t>o If yes, please specify which activities.</t>
  </si>
  <si>
    <t xml:space="preserve">Opendata.fi has a yearly user survey that measures, for example, user satisfaction, user needs (e.g. new feature ideas) and the usefulness of website features. The results are published openly. </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</si>
  <si>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</si>
  <si>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</si>
  <si>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</si>
  <si>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</si>
  <si>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</si>
  <si>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</si>
  <si>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</si>
  <si>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</si>
  <si>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</si>
  <si>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</si>
  <si>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</si>
  <si>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</si>
  <si>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</si>
  <si>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</si>
  <si>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</si>
  <si>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Around 10 000 - 14 000.</t>
  </si>
  <si>
    <t>What percentage of the unique visitors to the national portal is foreign?</t>
  </si>
  <si>
    <t>o Please fill the percentage below and select 'see answer box'.</t>
  </si>
  <si>
    <t>~ 10%</t>
  </si>
  <si>
    <t>Do you monitor what keywords are used to search for data and content on the portal?</t>
  </si>
  <si>
    <t>Yes, the public report on most used keywords is available on both monthly and yearly basis. See Most popular search terms: https://www.avoindata.fi/data/en_GB/report/matomo-most-popular-search-terms</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</si>
  <si>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</si>
  <si>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</si>
  <si>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</si>
  <si>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 Regions and cities (314 datasets) 
2 = Environment &amp; Nature (231 datasets)  
3 = Population and society (225 datasets) 
4 = Built-up areas &amp; Infrastructure (157 datasets) 
5 = Government &amp; public sector (152 datasets)
6 = Transport (151 datasets, pretty much a tie with #5)</t>
  </si>
  <si>
    <t xml:space="preserve">What datasets are the top 5 most frequently consulted on the portal, with 1 being the most popular one? </t>
  </si>
  <si>
    <t>o Please indicate 1 = name dateset X, 2 = name dataset Y etc. and select 'see answer box'</t>
  </si>
  <si>
    <t>The public report for the most popular datasets is available at: https://www.avoindata.fi/data/en_GB/report/matomo-dataset
1 = Väestötietojärjestelmän suomalaisten nimiaineistot
2 = Suosituimmat etunimet syntymävuosittain ja kunnittain
3 = Suomalaisten rakennusten osoitteet, postinumerot ja WGS84-koordinaatit
4 = Rakennusten osoitetiedot ja äänestysalue - koko Suomi
5 = Kiinteistörekisterikartta</t>
  </si>
  <si>
    <t xml:space="preserve">Do you take measures to optimise the search and discoverability of content (data and editorial)? </t>
  </si>
  <si>
    <t>A dedicated search engine optimization subproject is budgeted and planned for fall 2022.
The project is part of a wider project on opening up and using public data lead by the Ministry of Finance.</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</si>
  <si>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</si>
  <si>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</si>
  <si>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</si>
  <si>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</si>
  <si>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</si>
  <si>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</si>
  <si>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</si>
  <si>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No significant change from 2020 or 2021: Approximate total percentage 38%. Depending on data set, API traffic can be as high as 76% of the access for a particular data set.</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</si>
  <si>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</si>
  <si>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</si>
  <si>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</si>
  <si>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</si>
  <si>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</si>
  <si>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</si>
  <si>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</si>
  <si>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</si>
  <si>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There is no legal requirement to publish open data at national open data contact point (opendata.fi). - Lack of time and resources at publishers' end to focus on data publishing. - Lack of awareness of the national portal. - The portal currently lacks encompassing support for APIs and other solutions that would further facilitate data publishing to make the portal the primary place for publishing open data.
- The organizations that provide data on federal and regional level as well as on the level of big cities publish their data also in the national portal almost without exception. - Most municipalities have yet to open their data, and only a few smaller municipalities provide open data in 2022.</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</si>
  <si>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</si>
  <si>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</si>
  <si>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</si>
  <si>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</si>
  <si>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</si>
  <si>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</si>
  <si>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As part of the wider project on opening up and using public data, which is lead by the Ministry of Finance, a step-by-step process model for information sharing has been published on the portal. See: https://www.avoindata.fi/fi/toimintamalli. The English translation is slated for autumn publication.</t>
  </si>
  <si>
    <t>93a</t>
  </si>
  <si>
    <t xml:space="preserve">Besides the national open data portal, are there other regional and local portals? </t>
  </si>
  <si>
    <t>o If yes, please provide a complete list and the links to these portals.</t>
  </si>
  <si>
    <t>https://hri.fi/en_gb/ - https://data.lounaistieto.fi/en_gb/ - https://data.tampere.fi/en_gb/ - https://data.ouka.fi/en_gb/</t>
  </si>
  <si>
    <t>93b</t>
  </si>
  <si>
    <t xml:space="preserve">Are regional and local portals listed above and their data sources discoverable via the national portal? </t>
  </si>
  <si>
    <t xml:space="preserve">o If not applicable, please briefly explain why. </t>
  </si>
  <si>
    <t>Hri.fi and data.ouka.fi are harvested to opendata.fi. Discussion for harvesting data.tampere.fi and data.lounaistieto.fi portals to opendata.fi are underway.</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</si>
  <si>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</si>
  <si>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</si>
  <si>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</si>
  <si>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There are multiple government- and state agency level data portals that are currently not harvested by opendata.fi simply due to lack of time and resources on both sides to match the data models and agree on the harvesting practicalities.
Additionally, there are at least more than 20 data portals on municipal level that are not being harvested. The same constraints for time and resources on both side to agree on the practicalities apply also on the municipal level.</t>
  </si>
  <si>
    <t>94a</t>
  </si>
  <si>
    <t>Does the national portal include datasets that are real-time or dynamic?</t>
  </si>
  <si>
    <t xml:space="preserve">o If yes, please provide URLs to real-time and/or dynamic data featured via the national portal. </t>
  </si>
  <si>
    <t xml:space="preserve">https://www.avoindata.fi/data/fi/dataset/turun-seudun-liikennemaaria/resource/a9cdffa3-a635-430a-85f1-95a618cd585b </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</si>
  <si>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</si>
  <si>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</si>
  <si>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</si>
  <si>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</si>
  <si>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</si>
  <si>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</si>
  <si>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</si>
  <si>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</si>
  <si>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https://www.avoindata.fi/data/fi/organization/yksityishenkilo</t>
  </si>
  <si>
    <t xml:space="preserve">Do you have an overview of the data providers (official and non-official) on your national portal? </t>
  </si>
  <si>
    <t>o If yes, please list the most important below.</t>
  </si>
  <si>
    <t>https://www.avoindata.fi/data/en_GB/report/matomo-most-popular-organizations</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</si>
  <si>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</si>
  <si>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</si>
  <si>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</si>
  <si>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The information management map of public administration describes the way in which information management is organised in public administration. The map allows actors to plan and develop the interoperability of public administration information pools and information systems. https://www.exploreadministration.fi/information-management-map-of-public-administration/</t>
  </si>
  <si>
    <t>Please further elaborate.</t>
  </si>
  <si>
    <t>Additional information in the answer box.</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</si>
  <si>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</si>
  <si>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</si>
  <si>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</si>
  <si>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</si>
  <si>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The portal development strategy, which also entails sustainability issues is available at:  https://www.avoindata.fi/fi/artikkeli/palvelun-strategia</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</si>
  <si>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</si>
  <si>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</si>
  <si>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</si>
  <si>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</si>
  <si>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Facebook:
https://www.facebook.com/groups/fi.okfn 
Twitter:
https://twitter.com/avoindatafi
The Finnish Digital Agency social media channels:
https://www.facebook.com/DVVfi/
https://www.linkedin.com/company/digi-ja-vaestotietovirasto
https://twitter.com/DVVfi</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</si>
  <si>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</si>
  <si>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</si>
  <si>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</si>
  <si>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The Opendata.fi portal is promoted at various developer forums and communities and maintains an active presence in the Finnish open data Facebook group. 
 The portal team promotes the opendata.fi-service on Twitter
 The Finnish Digital Agengy promotes Opendata.fi as part of the official communications and also in the The Finnish Digital Agengy Facebook and Twitter feeds. 
For news on open data and the opendata.fi portal, see for example: 
https://dvv.fi/avoin-data
https://dvv.fi/artikkeli/-/asset_publisher/sivuillamme-on-nyt-saatavilla-enemman-avointa-dataa</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</si>
  <si>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</si>
  <si>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</si>
  <si>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https://github.com/vrk-kpa/opendata</t>
  </si>
  <si>
    <t>Was there a user satisfaction survey concerning the national portal conducted in the past year?</t>
  </si>
  <si>
    <t xml:space="preserve">o If yes, please briefly describe the key findings gained through this survey. </t>
  </si>
  <si>
    <t>According to the survey results, opendata.fi was found to be a useful website and mainly easy to use. All the respondents were either very satisfied or fairly satisfied with the service. Some respondents hoped for improvements to the website search and more active open data publishers.</t>
  </si>
  <si>
    <t>104a</t>
  </si>
  <si>
    <t xml:space="preserve">Is there a process by which the portal is reviewed and improved regularly? </t>
  </si>
  <si>
    <t>o If yes, please briefly describe this process.</t>
  </si>
  <si>
    <t xml:space="preserve"> The portal development roadmap is reviewed together with key stakeholders and customers annually as well as continually in follow-up meetings. 
 Within the portal team, we conduct weekly updates between Service owner and Product owner also on roadmap progress and development needs to clarify the roadmap and planned immediate development against desired outcomes. 
 Release to production every 3 weeks and conduct corrective activities as per need.</t>
  </si>
  <si>
    <t>104b</t>
  </si>
  <si>
    <t xml:space="preserve">If yes, what is the frequency of these reviews? </t>
  </si>
  <si>
    <t>quarterly</t>
  </si>
  <si>
    <t>bi-annually</t>
  </si>
  <si>
    <t>annually</t>
  </si>
  <si>
    <t>less frequently</t>
  </si>
  <si>
    <t>104c</t>
  </si>
  <si>
    <t>If yes, is the users’ feedback considered in the review process?</t>
  </si>
  <si>
    <t>The portal team continuously evaluates the questions, development suggestions and feedback on portal bugs we receive at avoindata@dvv.fi.
If a strong enough business case can be developed for the feedback, or it seems to be trending over a period of time, it is prioritized in the development queue and if need be, identified as part of the relevant value stream.</t>
  </si>
  <si>
    <t>105a</t>
  </si>
  <si>
    <t>Do you monitor via a dashboard the characteristics of the data published on the portal, such as the distribution across categories, static vs. real-time data and how these change over time?</t>
  </si>
  <si>
    <t>We do partial follow-up. The page Categories (https://www.avoindata.fi/data/en_GB/group/) lists the number of data sets per category. We do not currently follow the division between real-time and static data sets, or how the numbers develop over time.</t>
  </si>
  <si>
    <t xml:space="preserve">To my understanding the monitoring does not happen via a dashboard. Hence, this answer cannot be scored. Please further explain if otherwise. </t>
  </si>
  <si>
    <t>Yes, we monitor for example the distribution of data across categories and the file formats of the published data. The statistics are available for all opendata.fi users who are logged in at https://www.avoindata.fi/data/en_GB/statistics.  For example, Regions &amp; Cities has been the most used category since the year 2019 when we first categorized the data in our portal. The use of the Environment and Nature category has grown rapidly as in the beginning of 2019 there were 107 datasets and in 2022 there were 208.</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</si>
  <si>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</si>
  <si>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</si>
  <si>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</si>
  <si>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</si>
  <si>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Yes. We also compare the accumulation of data sets per category to numbers of data sets in corresponding categories in the portals of other countries. If we see a clear difference in numbers, we try to identify providers that could open corresponding data sets in the same categories. This effort is more sporadic than systematic, though.</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</si>
  <si>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</si>
  <si>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</si>
  <si>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</si>
  <si>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</si>
  <si>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</si>
  <si>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</si>
  <si>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</si>
  <si>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o    Opendata.fi sends out an annual reminder to all data publishers to check that the descriptions, data sets and the organization description are up-to-date on the data they have provided.
o    The Opendata.fi Data Owner’s guide has a topic to suggest that organizations create generic data administrator accounts rather than individual accounts to ensure that multiple persons have administrator and editor rights to data and descriptions.
o    Unless the data is harvested from the capital region cities, Opendata.fi sends out multiple reminders on data sets that have a set expiration date to update the data and check the descriptions before the data expires (and once after expiry).
o    A monthly reminder to update any broken links is sent to data owners. We decreased the time interval to a month, because some of the links appear as broken links due to CKAN limitations, and several data owners found the weekly reminders annoying.
o    Opendata.fi also continues to increase its harvesting coverage during 2022 to ensure that a maximum amount of data is updated at the primary source.</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</si>
  <si>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</si>
  <si>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</si>
  <si>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</si>
  <si>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</si>
  <si>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</si>
  <si>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</si>
  <si>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</si>
  <si>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</si>
  <si>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</si>
  <si>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</si>
  <si>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</si>
  <si>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</si>
  <si>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Data harvested from most of the largest cities in Finland as well as select government agencies the portal harvests at the moment.</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</si>
  <si>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</si>
  <si>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</si>
  <si>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</si>
  <si>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Currently, we are waiting for the final version of the regulation for the high value datasets to be published before continuing with the implementation of high value datasets. We are planning to at least benchmark other countries’ implementations and cooperation with other countries has also been tentatively planned.</t>
  </si>
  <si>
    <t>4.2 Monitoring and measures</t>
  </si>
  <si>
    <t>111a</t>
  </si>
  <si>
    <t>Do you monitor the quality of the metadata available on your portal?</t>
  </si>
  <si>
    <t>o If yes, please briefly explain how this monitoring takes place. If applicable, please provide the URL to this monitoring mechanism.</t>
  </si>
  <si>
    <t>o    The portal uses the Berner’s-Lee Five-star rating on the quality of metadata to both analyse the metadata and communicate the quality of the metadata for each data set. 
o    https://www.avoindata.fi/data/en_GB/report/openness
o    Opendata.fi reacts to portal user’s feedback on issues with data sets, including e.g. incomplete descriptions and missing meta data that is considered necessary.
o    Opendata.fi monitors broken links and sends out monthly reminders.
o    https://www.avoindata.fi/data/en_GB/report/broken-links
o    The portal also monitors expired data and sends out multiple warnings in advance. 
o    The Opendata.fi administrators monitor the errors the portal harvesters report on the data and the metadata. The portal team assists data owners in fixing the errors that fall on the data owners’ responsibility.</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</si>
  <si>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</si>
  <si>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</si>
  <si>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</si>
  <si>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</si>
  <si>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The following reports are available to portal users: 
o    https://www.avoindata.fi/data/en_GB/report/broken-links
o    https://www.avoindata.fi/data/en_GB/report/openness
A report against DCAT-AP compliance (mandatory, optional, and supported recommended fields) is planned, but not implemented at the time of answering.</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</si>
  <si>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</si>
  <si>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</si>
  <si>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</si>
  <si>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The data publisher's guide contains a section on chosing the correct license (available in Finnish only):  https://www.avoindata.fi/fi/opas/valitse-lisenssit</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</si>
  <si>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</si>
  <si>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</si>
  <si>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</si>
  <si>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</si>
  <si>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</si>
  <si>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</si>
  <si>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</si>
  <si>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The CC 4.0 licensing suite, more specifically CC0 1.0 or CC BY, is recommended for open data licensing in the now defunct, but still applicable JHS-189 (Public Sector Recommendation #189) for licensing open data sets.
https://www.suomidigi.fi/ohjeet-ja-tuki/jhs-suositukset/jhs-189-avoimen-tietoaineiston-kayttolupa</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</si>
  <si>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</si>
  <si>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</si>
  <si>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</si>
  <si>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</si>
  <si>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</si>
  <si>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</si>
  <si>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</si>
  <si>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</si>
  <si>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</si>
  <si>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</si>
  <si>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Since you have already indicated the highest possible answer in the previous question (&gt;90%), this question is also scored with full points.</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</si>
  <si>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</si>
  <si>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</si>
  <si>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</si>
  <si>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</si>
  <si>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</si>
  <si>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</si>
  <si>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</si>
  <si>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</si>
  <si>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</si>
  <si>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</si>
  <si>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As part of the wider project on opening up and using public data, which is lead by the Ministry of Finance,
the portal team is rewriting, updating and re-organizing information, guidelines and suggestions on what
constitutes a high-quality data set. For example (in Finnish): https://www.avoindata.fi/en/node/151</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</si>
  <si>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</si>
  <si>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</si>
  <si>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</si>
  <si>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The Data Owners’ Guide provides guidelines and instructions on what constitutes high-quality metadata. 
Additionally, the portal team also conducts occasional searches in the portal. We send email reminders to update the data and the related descriptions/metadata fields to owners of data sets with less than three stars.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</si>
  <si>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</si>
  <si>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</si>
  <si>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</si>
  <si>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The portal team follows up on the development of the DCAT-AP standard as well as its extensions (GeoDCAT-AP, StatDCAT-AP, meteorological, etc.) and ensures that the portal metadata model follows the standard development.
We also periodically change our model to include new mandatory and recommended metadata fields if they assist in better medatada descriptions in the national context.</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</si>
  <si>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</si>
  <si>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</si>
  <si>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</si>
  <si>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</si>
  <si>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Our data publisher's guide has a section on DCAT-AP (in Finnish only), which links also to various EDP materials. 
See https://www.avoindata.fi/fi/opas/viimeistele-datan-avaaminen and https://www.avoindata.fi/en/dcat-ap</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</si>
  <si>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</si>
  <si>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</si>
  <si>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</si>
  <si>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</si>
  <si>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</si>
  <si>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</si>
  <si>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</si>
  <si>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</si>
  <si>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</si>
  <si>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</si>
  <si>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Opendata.fi data model is compliant with DCAT-AP 2.01. Our data model does, however, support only select fields within the optional classes. 
See the technical documentation for our extension for closer details. https://www.avoindata.fi/en/dcat-ap</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</si>
  <si>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</si>
  <si>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</si>
  <si>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The technical description of the opendata.fi DCAT-AP extension is available at:
https://www.avoindata.fi/en/dcat-ap
The main reasons for developing a dedicated extension are
- We support only a select set of recommended and optional fields for Dataset, but have some additional fields not covered by DCAT-AP.
- We support only a select set of recommended and optional fields for Distribution, but have some additional fields not covered by DCAT-AP.
- We support a dedicated extension DataService, which can be used to describe applications, apps and services that use open data to provide the service (e.g. a mobile app)
- The scope and extent of GeoDCAT-AP support has been tailored in the first phase to include only the recommended fields currently needed by data providers cooperating extensively with the national portal.</t>
  </si>
  <si>
    <t>124a</t>
  </si>
  <si>
    <t>Do you investigate the most common causes for the lack of DCAT-AP compliance?</t>
  </si>
  <si>
    <t>124b</t>
  </si>
  <si>
    <t>If yes, what are the main causes for the lack of DCAT-AP compliance?</t>
  </si>
  <si>
    <t>o Please list the most common causes below and select 'see answer box'.</t>
  </si>
  <si>
    <t>The reasons are the same as in 2021: 
1 = Very old data sets that are published before DCAT-AP 1.1 are not necessarily compliant if they have not received any content updates. 
2 =  Some data owners provide minimum metadata descriptions only. We do not mandate filling in some of the recommended fields, or practically any of the  optional fields when submitting new data sets. 
3 =  For some harvested data sets (esp. geospatial data), the metadata available does not match the DCAT-AP metadata 100% at the time of writing.
We are in the process of finalizing our GeoDCAT-AP support, and are cooperating with select data publishers to assist them in ensuring that
the harvested metadata provides at least the mandatory and recommended metadata for GeoDCAT-AP compliance.
4 = A large number of data sets (esp. maps and other geospatial data) on the Finnish portal carry additional metadata that is not explicitly identified in the DCAT-AP specification. The majority of this data can be made GeoDCAT-AP compliant with focused cooperation between opendata.fi, Paikkatietohakemisto and the data publishers. Cooperation to eventually address this issue more completely has started between Paikkatietohakemisto and opendata.fi.</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</si>
  <si>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</si>
  <si>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</si>
  <si>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</si>
  <si>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</si>
  <si>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</si>
  <si>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</si>
  <si>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</si>
  <si>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</si>
  <si>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</si>
  <si>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 xml:space="preserve">Opendata.fi assesses the quality of the data according to the 5-star model. As in 2019, the portal team continues to receive feedback from data publishers and open data re-users that the model is cumbersome and difficult and may become a barrier for publication. A lot of typical open data re-users (e.g. regular citizens and reporters in media) use open data in very basic/proprietary formats, such as MS Excel. 
We are increasingly trying to apply the FAIR principles in assessing the data quality and related communications to the extent that is possible. Implementing the principles in the national portal is not clear cut, but we aim for higher adoption. 
Opendata.fi also considers it problematic that the data semantics in the 5-star model are not anchored with anything. The semantics do not, for example foster interoperability of data on national (Finnish) or European levels. The portal team’s experience has, however, shown that the best publishing approach is either three stars or five stars on the 5-Star model. </t>
  </si>
  <si>
    <t>Do you conduct activities to promote and familiarise data providers with ways to ensure higher quality data (such as promoting the model referenced in the previous question)?</t>
  </si>
  <si>
    <t xml:space="preserve">Opendata.fi communicates both the 5-star model and the FAIR principles  in the portal’s technical framework and related documentation as well as  in the Data Owner’s guide. We have also taken up the model in the events and meetups with data providers systematically over the years. </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</si>
  <si>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</si>
  <si>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</si>
  <si>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</si>
  <si>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</si>
  <si>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</si>
  <si>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</si>
  <si>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</si>
  <si>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</si>
  <si>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</si>
  <si>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</si>
  <si>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</si>
  <si>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</si>
  <si>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</si>
  <si>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</si>
  <si>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</si>
  <si>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The portal team periodically reviews the public report against 5-star model. The portal has a public report on the extent of use of the 5 star model, but
the report is currently unavailable, pending migration as part of the CKAN 2.9 and Python 3 version upgrade.</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</si>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</sst>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
      <b/>
      <sz val="11"/>
      <color rgb="FF00B050"/>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rgb="FFC00000"/>
        <bgColor indexed="64"/>
      </patternFill>
    </fill>
    <fill>
      <patternFill patternType="solid">
        <fgColor theme="6" tint="0.59999389629810485"/>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10">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222">
    <xf numFmtId="0" fontId="0" fillId="0" borderId="0" xfId="0"/>
    <xf numFmtId="0" fontId="2" fillId="0" borderId="0" xfId="0" applyFont="1" applyAlignment="1">
      <alignment horizontal="center" vertical="top" wrapText="1"/>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left" vertical="top" wrapText="1"/>
    </xf>
    <xf numFmtId="0" fontId="8" fillId="0" borderId="0" xfId="0" applyFont="1" applyAlignment="1">
      <alignment horizontal="left" vertical="top" wrapText="1"/>
    </xf>
    <xf numFmtId="0" fontId="8" fillId="0" borderId="0" xfId="0" applyFont="1" applyAlignment="1" applyProtection="1">
      <alignment horizontal="left" vertical="top" wrapText="1"/>
      <protection locked="0"/>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10"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1" fillId="5" borderId="0" xfId="0" applyFont="1" applyFill="1" applyAlignment="1">
      <alignment horizontal="left" vertical="top" wrapText="1"/>
    </xf>
    <xf numFmtId="0" fontId="12" fillId="5" borderId="0" xfId="0" applyFont="1" applyFill="1" applyAlignment="1">
      <alignment horizontal="left" vertical="top" wrapText="1"/>
    </xf>
    <xf numFmtId="0" fontId="13" fillId="0" borderId="0" xfId="0" applyFont="1" applyAlignment="1">
      <alignment horizontal="left" vertical="top" wrapText="1"/>
    </xf>
    <xf numFmtId="0" fontId="14" fillId="0" borderId="0" xfId="0" applyFont="1" applyAlignment="1">
      <alignment horizontal="left" vertical="top" wrapText="1"/>
    </xf>
    <xf numFmtId="0" fontId="15"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right" vertical="top" wrapText="1"/>
    </xf>
    <xf numFmtId="0" fontId="0" fillId="0" borderId="0" xfId="0" applyAlignment="1" applyProtection="1">
      <alignment horizontal="left" vertical="top" wrapText="1"/>
      <protection locked="0"/>
    </xf>
    <xf numFmtId="0" fontId="15" fillId="6" borderId="0" xfId="0" applyFont="1" applyFill="1" applyAlignment="1">
      <alignment horizontal="left" vertical="top" wrapText="1"/>
    </xf>
    <xf numFmtId="0" fontId="6" fillId="6" borderId="0" xfId="0" applyFont="1" applyFill="1" applyAlignment="1">
      <alignment horizontal="left" vertical="top" wrapText="1"/>
    </xf>
    <xf numFmtId="0" fontId="16" fillId="6" borderId="0" xfId="0" applyFont="1" applyFill="1" applyAlignment="1">
      <alignment horizontal="left" vertical="top" wrapText="1"/>
    </xf>
    <xf numFmtId="0" fontId="17" fillId="6" borderId="0" xfId="0" applyFont="1" applyFill="1" applyAlignment="1">
      <alignment horizontal="right" vertical="top" wrapText="1"/>
    </xf>
    <xf numFmtId="0" fontId="17" fillId="6" borderId="0" xfId="0" applyFont="1" applyFill="1" applyAlignment="1">
      <alignment horizontal="left" vertical="top" wrapText="1"/>
    </xf>
    <xf numFmtId="0" fontId="17" fillId="6" borderId="0" xfId="0" applyFont="1" applyFill="1" applyAlignment="1" applyProtection="1">
      <alignment horizontal="left" vertical="top" wrapText="1"/>
      <protection locked="0"/>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16" fillId="0" borderId="0" xfId="0" applyFont="1" applyAlignment="1">
      <alignment horizontal="left" vertical="top" wrapText="1"/>
    </xf>
    <xf numFmtId="0" fontId="20" fillId="0" borderId="0" xfId="0" applyFont="1" applyAlignment="1">
      <alignment horizontal="left" vertical="top" wrapText="1"/>
    </xf>
    <xf numFmtId="0" fontId="17" fillId="0" borderId="0" xfId="0" applyFont="1" applyAlignment="1">
      <alignment horizontal="left" vertical="top" wrapText="1"/>
    </xf>
    <xf numFmtId="0" fontId="1" fillId="4" borderId="0" xfId="0" applyFont="1" applyFill="1" applyAlignment="1">
      <alignment horizontal="left" vertical="top" wrapText="1"/>
    </xf>
    <xf numFmtId="0" fontId="21" fillId="4" borderId="0" xfId="0" applyFont="1" applyFill="1" applyAlignment="1">
      <alignment horizontal="left" vertical="top" wrapText="1"/>
    </xf>
    <xf numFmtId="0" fontId="1" fillId="4" borderId="0" xfId="0" applyFont="1" applyFill="1" applyAlignment="1">
      <alignment horizontal="right" vertical="top" wrapText="1"/>
    </xf>
    <xf numFmtId="0" fontId="21" fillId="4" borderId="0" xfId="0" applyFont="1" applyFill="1" applyAlignment="1" applyProtection="1">
      <alignment horizontal="left" vertical="top" wrapText="1"/>
      <protection locked="0"/>
    </xf>
    <xf numFmtId="0" fontId="22" fillId="7" borderId="0" xfId="0" applyFont="1" applyFill="1" applyAlignment="1">
      <alignment horizontal="left" vertical="top" wrapText="1"/>
    </xf>
    <xf numFmtId="0" fontId="19" fillId="7" borderId="0" xfId="0" applyFont="1" applyFill="1" applyAlignment="1">
      <alignment horizontal="left" vertical="top" wrapText="1"/>
    </xf>
    <xf numFmtId="0" fontId="16" fillId="7" borderId="0" xfId="0" applyFont="1" applyFill="1" applyAlignment="1">
      <alignment horizontal="left" vertical="top" wrapText="1"/>
    </xf>
    <xf numFmtId="0" fontId="6" fillId="0" borderId="0" xfId="0" applyFont="1" applyAlignment="1">
      <alignment horizontal="center" vertical="top"/>
    </xf>
    <xf numFmtId="0" fontId="6" fillId="0" borderId="2"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6" fillId="0" borderId="0" xfId="0" applyFont="1" applyAlignment="1" applyProtection="1">
      <alignment horizontal="right" vertical="top"/>
      <protection locked="0"/>
    </xf>
    <xf numFmtId="0" fontId="15" fillId="0" borderId="0" xfId="0" applyFont="1" applyAlignment="1">
      <alignment horizontal="left" vertical="top"/>
    </xf>
    <xf numFmtId="0" fontId="6" fillId="8" borderId="0" xfId="0" applyFont="1" applyFill="1" applyAlignment="1">
      <alignment horizontal="left" vertical="top"/>
    </xf>
    <xf numFmtId="0" fontId="0" fillId="0" borderId="0" xfId="0" applyAlignment="1">
      <alignment horizontal="left" vertical="top"/>
    </xf>
    <xf numFmtId="0" fontId="6" fillId="0" borderId="2" xfId="0" applyFont="1" applyBorder="1" applyAlignment="1" applyProtection="1">
      <alignment horizontal="left" vertical="top" wrapText="1"/>
      <protection locked="0"/>
    </xf>
    <xf numFmtId="0" fontId="6" fillId="8" borderId="0" xfId="0" applyFont="1" applyFill="1" applyAlignment="1">
      <alignment horizontal="left" vertical="top" wrapText="1"/>
    </xf>
    <xf numFmtId="49" fontId="15" fillId="0" borderId="3" xfId="0" applyNumberFormat="1" applyFont="1" applyBorder="1" applyAlignment="1">
      <alignment horizontal="left" vertical="top" wrapText="1"/>
    </xf>
    <xf numFmtId="49" fontId="6" fillId="0" borderId="0" xfId="0" applyNumberFormat="1" applyFont="1" applyAlignment="1">
      <alignment horizontal="left" vertical="top" wrapText="1"/>
    </xf>
    <xf numFmtId="49" fontId="15" fillId="0" borderId="0" xfId="0" applyNumberFormat="1" applyFont="1" applyAlignment="1">
      <alignment horizontal="left" vertical="top" wrapText="1"/>
    </xf>
    <xf numFmtId="0" fontId="15" fillId="8" borderId="0" xfId="0" applyFont="1" applyFill="1" applyAlignment="1">
      <alignment horizontal="left" vertical="top" wrapText="1"/>
    </xf>
    <xf numFmtId="0" fontId="24" fillId="0" borderId="2" xfId="0" applyFont="1" applyBorder="1" applyAlignment="1" applyProtection="1">
      <alignment horizontal="left" vertical="top" wrapText="1"/>
      <protection locked="0"/>
    </xf>
    <xf numFmtId="0" fontId="6" fillId="0" borderId="0" xfId="0" applyFont="1" applyAlignment="1">
      <alignment horizontal="center" vertical="top" wrapText="1"/>
    </xf>
    <xf numFmtId="0" fontId="23" fillId="0" borderId="0" xfId="0" applyFont="1" applyAlignment="1">
      <alignment horizontal="left" vertical="top" wrapText="1"/>
    </xf>
    <xf numFmtId="0" fontId="24"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6" fillId="0" borderId="0" xfId="0" applyFont="1" applyAlignment="1" applyProtection="1">
      <alignment horizontal="left" vertical="top" wrapText="1"/>
      <protection locked="0"/>
    </xf>
    <xf numFmtId="0" fontId="6" fillId="9" borderId="0" xfId="0" applyFont="1" applyFill="1" applyAlignment="1">
      <alignment vertical="top" wrapText="1"/>
    </xf>
    <xf numFmtId="0" fontId="6" fillId="9" borderId="0" xfId="0" applyFont="1" applyFill="1" applyAlignment="1" applyProtection="1">
      <alignmen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27" fillId="0" borderId="0" xfId="0" applyFont="1" applyAlignment="1">
      <alignment horizontal="center" vertical="top" wrapText="1"/>
    </xf>
    <xf numFmtId="0" fontId="29"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6" fillId="0" borderId="2" xfId="0" applyFont="1" applyBorder="1" applyAlignment="1">
      <alignment horizontal="left" vertical="top" wrapText="1"/>
    </xf>
    <xf numFmtId="0" fontId="30" fillId="0" borderId="0" xfId="0" applyFont="1" applyAlignment="1">
      <alignment vertical="top" wrapText="1"/>
    </xf>
    <xf numFmtId="0" fontId="27" fillId="0" borderId="0" xfId="0" applyFont="1" applyAlignment="1">
      <alignment horizontal="center" vertical="top"/>
    </xf>
    <xf numFmtId="0" fontId="24" fillId="10" borderId="4" xfId="0" applyFont="1" applyFill="1" applyBorder="1" applyAlignment="1">
      <alignment horizontal="left" vertical="top" wrapText="1"/>
    </xf>
    <xf numFmtId="0" fontId="15" fillId="10" borderId="5" xfId="0" applyFont="1" applyFill="1" applyBorder="1" applyAlignment="1">
      <alignment vertical="top" wrapText="1"/>
    </xf>
    <xf numFmtId="0" fontId="31" fillId="11" borderId="2" xfId="0" applyFont="1" applyFill="1" applyBorder="1" applyAlignment="1">
      <alignment horizontal="left" vertical="top" wrapText="1"/>
    </xf>
    <xf numFmtId="0" fontId="32" fillId="11" borderId="2" xfId="0" applyFont="1" applyFill="1" applyBorder="1" applyAlignment="1">
      <alignment horizontal="center" vertical="top" wrapText="1"/>
    </xf>
    <xf numFmtId="0" fontId="32" fillId="11" borderId="2" xfId="0" applyFont="1" applyFill="1" applyBorder="1" applyAlignment="1" applyProtection="1">
      <alignment horizontal="center" vertical="top" wrapText="1"/>
      <protection locked="0"/>
    </xf>
    <xf numFmtId="0" fontId="31" fillId="11" borderId="6" xfId="0" applyFont="1" applyFill="1" applyBorder="1" applyAlignment="1">
      <alignment horizontal="left" vertical="top" wrapText="1"/>
    </xf>
    <xf numFmtId="0" fontId="32" fillId="11" borderId="6" xfId="0" applyFont="1" applyFill="1" applyBorder="1" applyAlignment="1" applyProtection="1">
      <alignment horizontal="center" vertical="top" wrapText="1"/>
      <protection locked="0"/>
    </xf>
    <xf numFmtId="0" fontId="27" fillId="0" borderId="0" xfId="0" applyFont="1" applyAlignment="1">
      <alignment vertical="top" wrapText="1"/>
    </xf>
    <xf numFmtId="0" fontId="6" fillId="0" borderId="0" xfId="0" applyFont="1" applyAlignment="1" applyProtection="1">
      <alignment horizontal="left" vertical="top"/>
      <protection locked="0"/>
    </xf>
    <xf numFmtId="0" fontId="33" fillId="0" borderId="0" xfId="0" applyFont="1" applyAlignment="1">
      <alignment horizontal="left" vertical="top" wrapText="1"/>
    </xf>
    <xf numFmtId="0" fontId="6" fillId="12" borderId="2" xfId="0" applyFont="1" applyFill="1" applyBorder="1" applyAlignment="1" applyProtection="1">
      <alignment horizontal="left" vertical="top" wrapText="1"/>
      <protection locked="0"/>
    </xf>
    <xf numFmtId="0" fontId="6" fillId="9" borderId="0" xfId="0" applyFont="1" applyFill="1" applyAlignment="1">
      <alignment horizontal="left" vertical="top"/>
    </xf>
    <xf numFmtId="0" fontId="6" fillId="9" borderId="0" xfId="0" applyFont="1" applyFill="1" applyAlignment="1" applyProtection="1">
      <alignment horizontal="right" vertical="top"/>
      <protection locked="0"/>
    </xf>
    <xf numFmtId="0" fontId="6" fillId="0" borderId="0" xfId="0" applyFont="1" applyAlignment="1">
      <alignment vertical="top" wrapText="1"/>
    </xf>
    <xf numFmtId="0" fontId="6" fillId="0" borderId="2" xfId="0" applyFont="1" applyBorder="1" applyAlignment="1" applyProtection="1">
      <alignment vertical="top"/>
      <protection locked="0"/>
    </xf>
    <xf numFmtId="0" fontId="31" fillId="11" borderId="2" xfId="0" applyFont="1" applyFill="1" applyBorder="1" applyAlignment="1" applyProtection="1">
      <alignment horizontal="center" vertical="top" wrapText="1"/>
      <protection locked="0"/>
    </xf>
    <xf numFmtId="0" fontId="34" fillId="11" borderId="2" xfId="0" applyFont="1" applyFill="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31" fillId="11" borderId="2" xfId="0" applyFont="1" applyFill="1" applyBorder="1" applyAlignment="1" applyProtection="1">
      <alignment horizontal="left" vertical="top" wrapText="1"/>
      <protection locked="0"/>
    </xf>
    <xf numFmtId="0" fontId="31" fillId="11" borderId="0" xfId="0" applyFont="1" applyFill="1" applyAlignment="1">
      <alignment horizontal="left" vertical="top" wrapText="1"/>
    </xf>
    <xf numFmtId="0" fontId="32" fillId="0" borderId="0" xfId="0" applyFont="1" applyAlignment="1">
      <alignment horizontal="left" vertical="top" wrapText="1"/>
    </xf>
    <xf numFmtId="0" fontId="32"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6" fillId="0" borderId="0" xfId="0" applyFont="1" applyAlignment="1">
      <alignment horizontal="left" vertical="top" wrapText="1"/>
    </xf>
    <xf numFmtId="0" fontId="37"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1" fillId="11" borderId="0" xfId="0" applyFont="1" applyFill="1" applyAlignment="1">
      <alignment horizontal="left" vertical="top" wrapText="1"/>
    </xf>
    <xf numFmtId="0" fontId="39" fillId="11" borderId="0" xfId="0" applyFont="1" applyFill="1" applyAlignment="1">
      <alignment horizontal="left" vertical="top" wrapText="1"/>
    </xf>
    <xf numFmtId="0" fontId="1" fillId="11" borderId="0" xfId="0" applyFont="1" applyFill="1" applyAlignment="1">
      <alignment horizontal="right" vertical="top" wrapText="1"/>
    </xf>
    <xf numFmtId="0" fontId="39" fillId="11" borderId="0" xfId="0" applyFont="1" applyFill="1" applyAlignment="1" applyProtection="1">
      <alignment horizontal="left" vertical="top" wrapText="1"/>
      <protection locked="0"/>
    </xf>
    <xf numFmtId="0" fontId="22" fillId="13" borderId="0" xfId="0" applyFont="1" applyFill="1" applyAlignment="1">
      <alignment horizontal="left" vertical="top" wrapText="1"/>
    </xf>
    <xf numFmtId="0" fontId="6" fillId="0" borderId="0" xfId="0" applyFont="1" applyAlignment="1" applyProtection="1">
      <alignment vertical="top"/>
      <protection locked="0"/>
    </xf>
    <xf numFmtId="0" fontId="27" fillId="0" borderId="0" xfId="0" applyFont="1" applyAlignment="1">
      <alignment horizontal="left" vertical="top" wrapText="1"/>
    </xf>
    <xf numFmtId="0" fontId="29" fillId="0" borderId="0" xfId="0" applyFont="1" applyAlignment="1">
      <alignment horizontal="left" vertical="top" wrapText="1"/>
    </xf>
    <xf numFmtId="0" fontId="40" fillId="0" borderId="0" xfId="0" applyFont="1" applyAlignment="1">
      <alignment horizontal="left" vertical="top" wrapText="1"/>
    </xf>
    <xf numFmtId="0" fontId="1" fillId="4" borderId="0" xfId="0" applyFont="1" applyFill="1" applyAlignment="1">
      <alignment vertical="top" wrapText="1"/>
    </xf>
    <xf numFmtId="0" fontId="39" fillId="4" borderId="0" xfId="0" applyFont="1" applyFill="1" applyAlignment="1">
      <alignment vertical="top"/>
    </xf>
    <xf numFmtId="0" fontId="1" fillId="4" borderId="0" xfId="0" applyFont="1" applyFill="1" applyAlignment="1">
      <alignment horizontal="right" vertical="top"/>
    </xf>
    <xf numFmtId="0" fontId="39" fillId="4" borderId="0" xfId="0" applyFont="1" applyFill="1" applyAlignment="1" applyProtection="1">
      <alignment vertical="top"/>
      <protection locked="0"/>
    </xf>
    <xf numFmtId="0" fontId="0" fillId="13" borderId="0" xfId="0" applyFill="1" applyAlignment="1">
      <alignment horizontal="left" vertical="top" wrapText="1"/>
    </xf>
    <xf numFmtId="0" fontId="6" fillId="0" borderId="0" xfId="0" applyFont="1" applyAlignment="1">
      <alignment horizontal="right" vertical="top" wrapText="1"/>
    </xf>
    <xf numFmtId="0" fontId="2" fillId="9" borderId="0" xfId="0" applyFont="1" applyFill="1" applyAlignment="1">
      <alignment horizontal="left" vertical="top" wrapText="1"/>
    </xf>
    <xf numFmtId="0" fontId="6" fillId="9" borderId="0" xfId="0" applyFont="1" applyFill="1" applyAlignment="1" applyProtection="1">
      <alignment horizontal="left" vertical="top"/>
      <protection locked="0"/>
    </xf>
    <xf numFmtId="0" fontId="1" fillId="11"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2" fillId="0" borderId="0" xfId="0" applyFont="1" applyAlignment="1" applyProtection="1">
      <alignment horizontal="left" vertical="top" wrapText="1"/>
      <protection locked="0"/>
    </xf>
    <xf numFmtId="0" fontId="10" fillId="14" borderId="0" xfId="0" applyFont="1" applyFill="1" applyAlignment="1">
      <alignment horizontal="left" vertical="top" wrapText="1"/>
    </xf>
    <xf numFmtId="0" fontId="6" fillId="14" borderId="0" xfId="0" applyFont="1" applyFill="1" applyAlignment="1">
      <alignment horizontal="left" vertical="top" wrapText="1"/>
    </xf>
    <xf numFmtId="0" fontId="10" fillId="14" borderId="0" xfId="0" applyFont="1" applyFill="1" applyAlignment="1">
      <alignment horizontal="right" vertical="top" wrapText="1"/>
    </xf>
    <xf numFmtId="0" fontId="6" fillId="14" borderId="0" xfId="0" applyFont="1" applyFill="1" applyAlignment="1" applyProtection="1">
      <alignment horizontal="left" vertical="top" wrapText="1"/>
      <protection locked="0"/>
    </xf>
    <xf numFmtId="0" fontId="6" fillId="9" borderId="0" xfId="0" applyFont="1" applyFill="1" applyAlignment="1">
      <alignment horizontal="left" vertical="top" wrapText="1"/>
    </xf>
    <xf numFmtId="0" fontId="17" fillId="9" borderId="0" xfId="0" applyFont="1" applyFill="1" applyAlignment="1">
      <alignment horizontal="left" vertical="top" wrapText="1"/>
    </xf>
    <xf numFmtId="0" fontId="16" fillId="8" borderId="0" xfId="0" applyFont="1" applyFill="1" applyAlignment="1">
      <alignment horizontal="left" vertical="top" wrapText="1"/>
    </xf>
    <xf numFmtId="0" fontId="16" fillId="10" borderId="0" xfId="0" applyFont="1" applyFill="1" applyAlignment="1">
      <alignment horizontal="right" vertical="top" wrapText="1"/>
    </xf>
    <xf numFmtId="0" fontId="16" fillId="10" borderId="0" xfId="0" applyFont="1" applyFill="1" applyAlignment="1">
      <alignment horizontal="left" vertical="top" wrapText="1"/>
    </xf>
    <xf numFmtId="0" fontId="16" fillId="10" borderId="0" xfId="0" applyFont="1" applyFill="1" applyAlignment="1" applyProtection="1">
      <alignment horizontal="left" vertical="top" wrapText="1"/>
      <protection locked="0"/>
    </xf>
    <xf numFmtId="0" fontId="18" fillId="9" borderId="0" xfId="0" applyFont="1" applyFill="1" applyAlignment="1">
      <alignment horizontal="left" vertical="top" wrapText="1"/>
    </xf>
    <xf numFmtId="0" fontId="1" fillId="14" borderId="0" xfId="0" applyFont="1" applyFill="1" applyAlignment="1">
      <alignment horizontal="left" vertical="top" wrapText="1"/>
    </xf>
    <xf numFmtId="0" fontId="1" fillId="14" borderId="0" xfId="0" applyFont="1" applyFill="1" applyAlignment="1">
      <alignment horizontal="right" vertical="top" wrapText="1"/>
    </xf>
    <xf numFmtId="0" fontId="2" fillId="0" borderId="0" xfId="0" applyFont="1" applyAlignment="1">
      <alignment horizontal="center" vertical="top"/>
    </xf>
    <xf numFmtId="0" fontId="6" fillId="0" borderId="0" xfId="0" applyFont="1"/>
    <xf numFmtId="0" fontId="23" fillId="0" borderId="0" xfId="0" applyFont="1" applyAlignment="1">
      <alignment vertical="top" wrapText="1"/>
    </xf>
    <xf numFmtId="0" fontId="15" fillId="0" borderId="3" xfId="0" applyFont="1" applyBorder="1" applyAlignment="1">
      <alignment vertical="top" wrapText="1"/>
    </xf>
    <xf numFmtId="0" fontId="22"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horizontal="left" vertical="top" wrapText="1"/>
    </xf>
    <xf numFmtId="49" fontId="15" fillId="0" borderId="3" xfId="0" applyNumberFormat="1" applyFont="1" applyBorder="1" applyAlignment="1">
      <alignment horizontal="left" vertical="top"/>
    </xf>
    <xf numFmtId="0" fontId="24" fillId="8" borderId="0" xfId="0" applyFont="1" applyFill="1" applyAlignment="1" applyProtection="1">
      <alignment horizontal="left" vertical="top" wrapText="1"/>
      <protection locked="0"/>
    </xf>
    <xf numFmtId="0" fontId="6" fillId="0" borderId="2" xfId="0" applyFont="1" applyBorder="1" applyProtection="1">
      <protection locked="0"/>
    </xf>
    <xf numFmtId="0" fontId="1" fillId="15" borderId="0" xfId="0" applyFont="1" applyFill="1" applyAlignment="1">
      <alignment horizontal="left" vertical="top" wrapText="1"/>
    </xf>
    <xf numFmtId="0" fontId="6" fillId="15" borderId="0" xfId="0" applyFont="1" applyFill="1" applyAlignment="1">
      <alignment horizontal="left" vertical="top" wrapText="1"/>
    </xf>
    <xf numFmtId="0" fontId="1" fillId="15" borderId="0" xfId="0" applyFont="1" applyFill="1" applyAlignment="1">
      <alignment horizontal="right" vertical="top" wrapText="1"/>
    </xf>
    <xf numFmtId="0" fontId="6" fillId="15" borderId="0" xfId="0" applyFont="1" applyFill="1" applyAlignment="1" applyProtection="1">
      <alignment horizontal="left" vertical="top" wrapText="1"/>
      <protection locked="0"/>
    </xf>
    <xf numFmtId="0" fontId="32" fillId="9" borderId="2" xfId="0" applyFont="1" applyFill="1" applyBorder="1" applyAlignment="1">
      <alignment horizontal="left" vertical="top" wrapText="1"/>
    </xf>
    <xf numFmtId="0" fontId="32" fillId="9" borderId="2" xfId="0" applyFont="1" applyFill="1" applyBorder="1" applyAlignment="1" applyProtection="1">
      <alignment horizontal="left" vertical="top" wrapText="1"/>
      <protection locked="0"/>
    </xf>
    <xf numFmtId="0" fontId="35" fillId="9" borderId="2"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24"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6" fillId="17" borderId="0" xfId="0" applyFont="1" applyFill="1" applyAlignment="1">
      <alignment horizontal="left" vertical="top" wrapText="1"/>
    </xf>
    <xf numFmtId="0" fontId="1" fillId="17" borderId="0" xfId="0" applyFont="1" applyFill="1" applyAlignment="1">
      <alignment horizontal="right" vertical="top" wrapText="1"/>
    </xf>
    <xf numFmtId="0" fontId="6" fillId="17" borderId="0" xfId="0" applyFont="1" applyFill="1" applyAlignment="1" applyProtection="1">
      <alignment horizontal="left" vertical="top" wrapText="1"/>
      <protection locked="0"/>
    </xf>
    <xf numFmtId="0" fontId="5" fillId="0" borderId="0" xfId="0" applyFont="1" applyAlignment="1">
      <alignment vertical="top" wrapText="1"/>
    </xf>
    <xf numFmtId="0" fontId="6" fillId="12" borderId="2" xfId="0" applyFont="1" applyFill="1" applyBorder="1" applyProtection="1">
      <protection locked="0"/>
    </xf>
    <xf numFmtId="0" fontId="6" fillId="15" borderId="0" xfId="0" applyFont="1" applyFill="1" applyAlignment="1">
      <alignment horizontal="right" vertical="top" wrapText="1"/>
    </xf>
    <xf numFmtId="0" fontId="15" fillId="0" borderId="0" xfId="0" applyFont="1" applyAlignment="1">
      <alignment horizontal="left" vertical="center" wrapText="1"/>
    </xf>
    <xf numFmtId="0" fontId="10" fillId="0" borderId="0" xfId="0" applyFont="1" applyAlignment="1">
      <alignment horizontal="center" vertical="top" wrapText="1"/>
    </xf>
    <xf numFmtId="0" fontId="10" fillId="18" borderId="0" xfId="0" applyFont="1" applyFill="1" applyAlignment="1">
      <alignment horizontal="left" vertical="top" wrapText="1"/>
    </xf>
    <xf numFmtId="0" fontId="4" fillId="18" borderId="0" xfId="0" applyFont="1" applyFill="1" applyAlignment="1">
      <alignment horizontal="left" vertical="top" wrapText="1"/>
    </xf>
    <xf numFmtId="0" fontId="10"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16" fillId="9" borderId="0" xfId="0" applyFont="1" applyFill="1" applyAlignment="1">
      <alignment horizontal="right" vertical="top" wrapText="1"/>
    </xf>
    <xf numFmtId="0" fontId="16" fillId="9" borderId="0" xfId="0" applyFont="1" applyFill="1" applyAlignment="1" applyProtection="1">
      <alignment horizontal="right" vertical="top" wrapText="1"/>
      <protection locked="0"/>
    </xf>
    <xf numFmtId="0" fontId="1" fillId="18" borderId="0" xfId="0" applyFont="1" applyFill="1" applyAlignment="1">
      <alignment horizontal="left" vertical="top" wrapText="1"/>
    </xf>
    <xf numFmtId="0" fontId="21" fillId="18" borderId="0" xfId="0" applyFont="1" applyFill="1" applyAlignment="1">
      <alignment horizontal="left" vertical="top" wrapText="1"/>
    </xf>
    <xf numFmtId="0" fontId="1" fillId="18" borderId="0" xfId="0" applyFont="1" applyFill="1" applyAlignment="1">
      <alignment horizontal="right" vertical="top" wrapText="1"/>
    </xf>
    <xf numFmtId="0" fontId="21" fillId="18" borderId="0" xfId="0" applyFont="1" applyFill="1" applyAlignment="1" applyProtection="1">
      <alignment horizontal="left" vertical="top" wrapText="1"/>
      <protection locked="0"/>
    </xf>
    <xf numFmtId="0" fontId="3" fillId="0" borderId="2" xfId="1" applyBorder="1" applyAlignment="1" applyProtection="1">
      <alignment horizontal="left" vertical="top" wrapText="1"/>
      <protection locked="0"/>
    </xf>
    <xf numFmtId="0" fontId="27" fillId="0" borderId="0" xfId="0" applyFont="1" applyAlignment="1">
      <alignment horizontal="right" vertical="top" wrapText="1"/>
    </xf>
    <xf numFmtId="0" fontId="6" fillId="0" borderId="0" xfId="0" applyFont="1" applyAlignment="1">
      <alignment horizontal="right"/>
    </xf>
    <xf numFmtId="0" fontId="1" fillId="19" borderId="0" xfId="0" applyFont="1" applyFill="1" applyAlignment="1">
      <alignment horizontal="left" vertical="top" wrapText="1"/>
    </xf>
    <xf numFmtId="0" fontId="21" fillId="19" borderId="0" xfId="0" applyFont="1" applyFill="1" applyAlignment="1">
      <alignment horizontal="left" vertical="top" wrapText="1"/>
    </xf>
    <xf numFmtId="0" fontId="1" fillId="19" borderId="0" xfId="0" applyFont="1" applyFill="1" applyAlignment="1">
      <alignment horizontal="right" vertical="top" wrapText="1"/>
    </xf>
    <xf numFmtId="0" fontId="21" fillId="19" borderId="0" xfId="0" applyFont="1" applyFill="1" applyAlignment="1" applyProtection="1">
      <alignment horizontal="left" vertical="top" wrapText="1"/>
      <protection locked="0"/>
    </xf>
    <xf numFmtId="0" fontId="6" fillId="9" borderId="0" xfId="0" applyFont="1" applyFill="1" applyAlignment="1" applyProtection="1">
      <alignment horizontal="left" vertical="top" wrapText="1"/>
      <protection locked="0"/>
    </xf>
    <xf numFmtId="0" fontId="43" fillId="0" borderId="0" xfId="0" applyFont="1" applyAlignment="1">
      <alignment horizontal="left" vertical="top" wrapText="1"/>
    </xf>
    <xf numFmtId="0" fontId="15" fillId="0" borderId="0" xfId="0" applyFont="1"/>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6" fillId="19" borderId="0" xfId="0" applyFont="1" applyFill="1" applyAlignment="1">
      <alignment vertical="top" wrapText="1"/>
    </xf>
    <xf numFmtId="0" fontId="6" fillId="19" borderId="0" xfId="0" applyFont="1" applyFill="1" applyAlignment="1">
      <alignment horizontal="right" vertical="top" wrapText="1"/>
    </xf>
    <xf numFmtId="0" fontId="6" fillId="19" borderId="0" xfId="0" applyFont="1" applyFill="1" applyAlignment="1" applyProtection="1">
      <alignment vertical="top" wrapText="1"/>
      <protection locked="0"/>
    </xf>
    <xf numFmtId="0" fontId="2" fillId="0" borderId="0" xfId="0" applyFont="1" applyAlignment="1" applyProtection="1">
      <alignment horizontal="righ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16" fillId="20" borderId="0" xfId="0" applyFont="1" applyFill="1" applyAlignment="1">
      <alignment horizontal="left" vertical="top" wrapText="1"/>
    </xf>
    <xf numFmtId="0" fontId="21" fillId="20" borderId="0" xfId="0" applyFont="1" applyFill="1" applyAlignment="1">
      <alignment horizontal="left" vertical="top" wrapText="1"/>
    </xf>
    <xf numFmtId="0" fontId="6" fillId="20" borderId="0" xfId="0" applyFont="1" applyFill="1" applyAlignment="1">
      <alignment horizontal="right" vertical="top" wrapText="1"/>
    </xf>
    <xf numFmtId="0" fontId="21" fillId="20"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16" fillId="0" borderId="0" xfId="0" applyFont="1" applyAlignment="1">
      <alignment horizontal="right"/>
    </xf>
    <xf numFmtId="0" fontId="44" fillId="9" borderId="0" xfId="0" applyFont="1" applyFill="1" applyAlignment="1">
      <alignment horizontal="left" vertical="top" wrapText="1"/>
    </xf>
    <xf numFmtId="49" fontId="6" fillId="0" borderId="0" xfId="0" applyNumberFormat="1" applyFont="1" applyAlignment="1">
      <alignment vertical="top"/>
    </xf>
    <xf numFmtId="49" fontId="6" fillId="0" borderId="0" xfId="0" applyNumberFormat="1" applyFont="1" applyAlignment="1">
      <alignment horizontal="right" vertical="top"/>
    </xf>
    <xf numFmtId="0" fontId="15" fillId="0" borderId="0" xfId="0" applyFont="1" applyAlignment="1">
      <alignment horizontal="right" vertical="top" wrapText="1"/>
    </xf>
    <xf numFmtId="0" fontId="15" fillId="0" borderId="0" xfId="0" applyFont="1" applyAlignment="1" applyProtection="1">
      <alignment horizontal="right" vertical="top" wrapText="1"/>
      <protection locked="0"/>
    </xf>
    <xf numFmtId="0" fontId="6" fillId="21" borderId="0" xfId="0" applyFont="1" applyFill="1" applyAlignment="1">
      <alignment horizontal="left" vertical="top" wrapText="1"/>
    </xf>
    <xf numFmtId="0" fontId="6" fillId="21" borderId="0" xfId="0" applyFont="1" applyFill="1" applyAlignment="1">
      <alignment horizontal="right" vertical="top" wrapText="1"/>
    </xf>
    <xf numFmtId="0" fontId="6" fillId="21" borderId="0" xfId="0" applyFont="1" applyFill="1" applyAlignment="1" applyProtection="1">
      <alignment horizontal="left" vertical="top" wrapText="1"/>
      <protection locked="0"/>
    </xf>
    <xf numFmtId="0" fontId="0" fillId="0" borderId="0" xfId="0" applyAlignment="1" applyProtection="1">
      <alignment horizontal="right" vertical="top" wrapText="1"/>
      <protection locked="0"/>
    </xf>
    <xf numFmtId="0" fontId="5" fillId="2" borderId="0" xfId="0" applyFont="1" applyFill="1" applyAlignment="1">
      <alignment horizontal="left" vertical="top" wrapText="1"/>
    </xf>
    <xf numFmtId="0" fontId="6" fillId="0" borderId="1" xfId="0" applyFont="1" applyBorder="1" applyAlignment="1">
      <alignment horizontal="left" vertical="top" wrapText="1"/>
    </xf>
    <xf numFmtId="0" fontId="5" fillId="0" borderId="0" xfId="0" applyFont="1" applyAlignment="1">
      <alignment horizontal="left" vertical="top" wrapText="1"/>
    </xf>
    <xf numFmtId="0" fontId="23" fillId="0" borderId="0" xfId="0" applyFont="1" applyAlignment="1">
      <alignment horizontal="left" vertical="top" wrapText="1"/>
    </xf>
    <xf numFmtId="0" fontId="6" fillId="0" borderId="1" xfId="0" applyFont="1" applyBorder="1" applyAlignment="1">
      <alignment horizontal="left" wrapText="1"/>
    </xf>
    <xf numFmtId="0" fontId="6" fillId="0" borderId="0" xfId="0" applyFont="1" applyAlignment="1">
      <alignment horizontal="left" vertical="top" wrapText="1"/>
    </xf>
    <xf numFmtId="0" fontId="28" fillId="0" borderId="0" xfId="0" applyFont="1" applyAlignment="1">
      <alignment horizontal="left" vertical="top" wrapText="1"/>
    </xf>
    <xf numFmtId="0" fontId="6" fillId="0" borderId="1" xfId="0" applyFont="1" applyBorder="1" applyAlignment="1" applyProtection="1">
      <alignment horizontal="left" vertical="top" wrapText="1"/>
      <protection locked="0"/>
    </xf>
    <xf numFmtId="0" fontId="24" fillId="16" borderId="7" xfId="0" applyFont="1" applyFill="1" applyBorder="1" applyAlignment="1">
      <alignment horizontal="left" vertical="top" wrapText="1"/>
    </xf>
    <xf numFmtId="0" fontId="24" fillId="16" borderId="8" xfId="0" applyFont="1" applyFill="1" applyBorder="1" applyAlignment="1">
      <alignment horizontal="left" vertical="top" wrapText="1"/>
    </xf>
    <xf numFmtId="0" fontId="24" fillId="16" borderId="9" xfId="0" applyFont="1" applyFill="1" applyBorder="1" applyAlignment="1">
      <alignment horizontal="left" vertical="top" wrapText="1"/>
    </xf>
    <xf numFmtId="0" fontId="23" fillId="0" borderId="0" xfId="0" quotePrefix="1" applyFont="1" applyAlignment="1">
      <alignment horizontal="left" vertical="top" wrapText="1"/>
    </xf>
    <xf numFmtId="0" fontId="24" fillId="10" borderId="7" xfId="0" applyFont="1" applyFill="1" applyBorder="1" applyAlignment="1">
      <alignment horizontal="left" vertical="top" wrapText="1"/>
    </xf>
    <xf numFmtId="0" fontId="24" fillId="10" borderId="8" xfId="0" applyFont="1" applyFill="1" applyBorder="1" applyAlignment="1">
      <alignment horizontal="left" vertical="top" wrapText="1"/>
    </xf>
    <xf numFmtId="0" fontId="24" fillId="10" borderId="9" xfId="0" applyFont="1" applyFill="1" applyBorder="1" applyAlignment="1">
      <alignment horizontal="left" vertical="top" wrapText="1"/>
    </xf>
    <xf numFmtId="0" fontId="4" fillId="2" borderId="0" xfId="0" applyFont="1" applyFill="1" applyAlignment="1">
      <alignment horizontal="center" vertical="top" wrapText="1"/>
    </xf>
  </cellXfs>
  <cellStyles count="2">
    <cellStyle name="Hyperlink" xfId="1" builtinId="8"/>
    <cellStyle name="Normal" xfId="0" builtinId="0"/>
  </cellStyles>
  <dxfs count="252">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voindata.fi/data/fi/dataset/turku-energian-ymparistotaideteokset/resource/efa0aaf5-6aac-4510-9919-05c64a94becb" TargetMode="External"/><Relationship Id="rId2" Type="http://schemas.openxmlformats.org/officeDocument/2006/relationships/hyperlink" Target="https://www.avoindata.fi/data/fi/dataset/turun-seudun-liikennemaaria/resource/220fb8f8-8de8-444c-8544-7dfb55418fe1" TargetMode="External"/><Relationship Id="rId1" Type="http://schemas.openxmlformats.org/officeDocument/2006/relationships/hyperlink" Target="https://www.avoindata.fi/data/en_GB/report/matomo-most-popular-organizations" TargetMode="External"/><Relationship Id="rId5" Type="http://schemas.openxmlformats.org/officeDocument/2006/relationships/hyperlink" Target="https://www.avoindata.fi/fi/kayttoohjeet/kaytto-rajapinnan-api-kautta" TargetMode="External"/><Relationship Id="rId4" Type="http://schemas.openxmlformats.org/officeDocument/2006/relationships/hyperlink" Target="https://www.opendata.fi/data/en_GB/showca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92E13-05A2-427F-BC37-B4022CBBFE7E}">
  <dimension ref="A1:O1007"/>
  <sheetViews>
    <sheetView tabSelected="1" zoomScale="70" zoomScaleNormal="70" workbookViewId="0">
      <selection activeCell="D11" sqref="D11"/>
    </sheetView>
  </sheetViews>
  <sheetFormatPr defaultColWidth="8.77734375" defaultRowHeight="14.4" x14ac:dyDescent="0.3"/>
  <cols>
    <col min="1" max="1" width="5.44140625" style="1" customWidth="1"/>
    <col min="2" max="2" width="90.44140625" style="3" customWidth="1"/>
    <col min="3" max="3" width="3.44140625" style="5" customWidth="1"/>
    <col min="4" max="4" width="26.21875" style="3" customWidth="1"/>
    <col min="5" max="5" width="16" style="20" customWidth="1"/>
    <col min="6" max="6" width="15.88671875" style="3" customWidth="1"/>
    <col min="7" max="7" width="53.88671875" style="3" customWidth="1"/>
    <col min="8" max="8" width="58.77734375" style="22" customWidth="1"/>
    <col min="9" max="9" width="80.5546875" style="2" customWidth="1"/>
    <col min="10" max="10" width="31.44140625" style="3" hidden="1" customWidth="1"/>
    <col min="11" max="11" width="23" style="3" hidden="1" customWidth="1"/>
    <col min="12" max="14" width="8.77734375" style="3" hidden="1" customWidth="1"/>
    <col min="15" max="15" width="26.21875" style="3" customWidth="1"/>
    <col min="16" max="16384" width="8.77734375" style="3"/>
  </cols>
  <sheetData>
    <row r="1" spans="1:15" ht="25.8" x14ac:dyDescent="0.3">
      <c r="B1" s="221" t="s">
        <v>0</v>
      </c>
      <c r="C1" s="221"/>
      <c r="D1" s="221"/>
      <c r="E1" s="221"/>
      <c r="F1" s="221"/>
      <c r="G1" s="221"/>
      <c r="H1" s="221"/>
      <c r="I1" s="206"/>
    </row>
    <row r="2" spans="1:15" ht="44.1" customHeight="1" x14ac:dyDescent="0.3">
      <c r="B2" s="4"/>
      <c r="E2" s="6"/>
      <c r="F2" s="7">
        <f>SUM(F3,F264,F476,F794)</f>
        <v>2056</v>
      </c>
      <c r="G2" s="8"/>
      <c r="H2" s="9"/>
      <c r="I2" s="3"/>
      <c r="J2" s="2"/>
    </row>
    <row r="3" spans="1:15" s="18" customFormat="1" ht="25.8" x14ac:dyDescent="0.3">
      <c r="A3" s="10"/>
      <c r="B3" s="11" t="s">
        <v>1</v>
      </c>
      <c r="C3" s="12"/>
      <c r="D3" s="12"/>
      <c r="E3" s="12"/>
      <c r="F3" s="13">
        <f>F6+F113+F172</f>
        <v>532</v>
      </c>
      <c r="G3" s="12"/>
      <c r="H3" s="14"/>
      <c r="I3" s="12"/>
      <c r="J3" s="15"/>
      <c r="K3" s="15"/>
      <c r="L3" s="15"/>
      <c r="M3" s="15">
        <v>650</v>
      </c>
      <c r="N3" s="16">
        <v>0.25</v>
      </c>
      <c r="O3" s="17"/>
    </row>
    <row r="4" spans="1:15" ht="144" x14ac:dyDescent="0.3">
      <c r="B4" s="19" t="s">
        <v>2</v>
      </c>
      <c r="F4" s="21"/>
    </row>
    <row r="5" spans="1:15" ht="15.6" x14ac:dyDescent="0.3">
      <c r="B5" s="23" t="s">
        <v>3</v>
      </c>
      <c r="C5" s="24"/>
      <c r="D5" s="23" t="s">
        <v>4</v>
      </c>
      <c r="E5" s="25"/>
      <c r="F5" s="26"/>
      <c r="G5" s="27"/>
      <c r="H5" s="28"/>
      <c r="I5" s="29" t="s">
        <v>5</v>
      </c>
      <c r="J5" s="27" t="s">
        <v>6</v>
      </c>
      <c r="K5" s="27" t="s">
        <v>7</v>
      </c>
      <c r="L5" s="30"/>
      <c r="M5" s="31"/>
      <c r="N5" s="32"/>
      <c r="O5" s="33"/>
    </row>
    <row r="6" spans="1:15" ht="15.6" x14ac:dyDescent="0.3">
      <c r="B6" s="34" t="s">
        <v>8</v>
      </c>
      <c r="C6" s="35"/>
      <c r="D6" s="35"/>
      <c r="E6" s="35"/>
      <c r="F6" s="36">
        <f>SUM(F7:F112)</f>
        <v>235</v>
      </c>
      <c r="G6" s="35"/>
      <c r="H6" s="37"/>
      <c r="I6" s="35"/>
      <c r="J6" s="38"/>
      <c r="K6" s="39"/>
      <c r="L6" s="40">
        <v>220</v>
      </c>
      <c r="M6" s="33"/>
      <c r="N6" s="33"/>
      <c r="O6" s="33"/>
    </row>
    <row r="7" spans="1:15" s="49" customFormat="1" ht="14.55" customHeight="1" x14ac:dyDescent="0.3">
      <c r="A7" s="41">
        <v>1</v>
      </c>
      <c r="B7" s="207" t="s">
        <v>9</v>
      </c>
      <c r="C7" s="42"/>
      <c r="D7" s="43" t="s">
        <v>10</v>
      </c>
      <c r="E7" s="44">
        <v>30</v>
      </c>
      <c r="F7" s="45">
        <f>IF(C7="x",E7,0)</f>
        <v>0</v>
      </c>
      <c r="G7" s="45"/>
      <c r="H7" s="46"/>
      <c r="I7" s="209" t="s">
        <v>11</v>
      </c>
      <c r="J7" s="47"/>
      <c r="K7" s="48"/>
      <c r="O7" s="211"/>
    </row>
    <row r="8" spans="1:15" x14ac:dyDescent="0.3">
      <c r="B8" s="207"/>
      <c r="C8" s="50"/>
      <c r="D8" s="5" t="s">
        <v>12</v>
      </c>
      <c r="E8" s="44">
        <v>0</v>
      </c>
      <c r="F8" s="45">
        <f>IF(C8="x",E8,0)</f>
        <v>0</v>
      </c>
      <c r="G8" s="45"/>
      <c r="H8" s="46"/>
      <c r="I8" s="209"/>
      <c r="J8" s="19"/>
      <c r="K8" s="51"/>
      <c r="O8" s="211"/>
    </row>
    <row r="9" spans="1:15" x14ac:dyDescent="0.3">
      <c r="B9" s="207"/>
      <c r="C9" s="50" t="s">
        <v>13</v>
      </c>
      <c r="D9" s="5" t="s">
        <v>14</v>
      </c>
      <c r="E9" s="44">
        <v>30</v>
      </c>
      <c r="F9" s="45">
        <f>IF(C9="x",E9,0)</f>
        <v>30</v>
      </c>
      <c r="G9" s="45"/>
      <c r="H9" s="46"/>
      <c r="I9" s="209"/>
      <c r="J9" s="19"/>
      <c r="K9" s="51"/>
      <c r="O9" s="211"/>
    </row>
    <row r="10" spans="1:15" ht="43.2" x14ac:dyDescent="0.3">
      <c r="B10" s="52" t="s">
        <v>15</v>
      </c>
      <c r="C10" s="53"/>
      <c r="D10" s="54"/>
      <c r="E10" s="44"/>
      <c r="F10" s="45"/>
      <c r="G10" s="45"/>
      <c r="H10" s="46"/>
      <c r="J10" s="54"/>
      <c r="K10" s="55"/>
    </row>
    <row r="11" spans="1:15" ht="409.6" x14ac:dyDescent="0.3">
      <c r="B11" s="56" t="s">
        <v>16</v>
      </c>
      <c r="D11" s="19"/>
      <c r="E11" s="44"/>
      <c r="F11" s="45"/>
      <c r="G11" s="45"/>
      <c r="H11" s="46"/>
      <c r="J11" s="19"/>
      <c r="K11" s="55"/>
    </row>
    <row r="12" spans="1:15" x14ac:dyDescent="0.3">
      <c r="B12" s="19"/>
      <c r="D12" s="19"/>
      <c r="E12" s="44"/>
      <c r="F12" s="45"/>
      <c r="G12" s="45"/>
      <c r="H12" s="46"/>
      <c r="J12" s="19"/>
      <c r="K12" s="55"/>
    </row>
    <row r="13" spans="1:15" ht="14.55" customHeight="1" x14ac:dyDescent="0.3">
      <c r="A13" s="1">
        <v>2</v>
      </c>
      <c r="B13" s="207" t="s">
        <v>17</v>
      </c>
      <c r="C13" s="50" t="s">
        <v>13</v>
      </c>
      <c r="D13" s="5" t="s">
        <v>10</v>
      </c>
      <c r="E13" s="44">
        <v>30</v>
      </c>
      <c r="F13" s="45">
        <f>IF(C13="x",E13,0)</f>
        <v>30</v>
      </c>
      <c r="G13" s="45"/>
      <c r="H13" s="46"/>
      <c r="I13" s="209" t="s">
        <v>18</v>
      </c>
      <c r="J13" s="19"/>
      <c r="K13" s="55"/>
    </row>
    <row r="14" spans="1:15" x14ac:dyDescent="0.3">
      <c r="B14" s="207"/>
      <c r="C14" s="50"/>
      <c r="D14" s="5" t="s">
        <v>12</v>
      </c>
      <c r="E14" s="44">
        <v>0</v>
      </c>
      <c r="F14" s="45">
        <f>IF(C14="x",E14,0)</f>
        <v>0</v>
      </c>
      <c r="G14" s="45"/>
      <c r="H14" s="46"/>
      <c r="I14" s="209"/>
      <c r="J14" s="19"/>
      <c r="K14" s="55"/>
    </row>
    <row r="15" spans="1:15" x14ac:dyDescent="0.3">
      <c r="B15" s="207"/>
      <c r="C15" s="50"/>
      <c r="D15" s="5" t="s">
        <v>19</v>
      </c>
      <c r="E15" s="44">
        <v>30</v>
      </c>
      <c r="F15" s="45">
        <f>IF(C15="x",E15,0)</f>
        <v>0</v>
      </c>
      <c r="G15" s="45"/>
      <c r="H15" s="46"/>
      <c r="I15" s="209"/>
      <c r="J15" s="19"/>
      <c r="K15" s="55"/>
    </row>
    <row r="16" spans="1:15" ht="57.6" x14ac:dyDescent="0.3">
      <c r="B16" s="52" t="s">
        <v>20</v>
      </c>
      <c r="C16" s="53"/>
      <c r="D16" s="54"/>
      <c r="E16" s="44"/>
      <c r="F16" s="45"/>
      <c r="G16" s="45"/>
      <c r="H16" s="46"/>
      <c r="J16" s="54"/>
      <c r="K16" s="55"/>
    </row>
    <row r="17" spans="1:11" ht="409.6" x14ac:dyDescent="0.3">
      <c r="B17" s="56" t="s">
        <v>21</v>
      </c>
      <c r="D17" s="19"/>
      <c r="E17" s="44"/>
      <c r="F17" s="45"/>
      <c r="G17" s="45"/>
      <c r="H17" s="46"/>
      <c r="J17" s="19"/>
      <c r="K17" s="55"/>
    </row>
    <row r="18" spans="1:11" x14ac:dyDescent="0.3">
      <c r="B18" s="19"/>
      <c r="D18" s="19"/>
      <c r="E18" s="44"/>
      <c r="F18" s="45"/>
      <c r="G18" s="45"/>
      <c r="H18" s="46"/>
      <c r="J18" s="19"/>
      <c r="K18" s="55"/>
    </row>
    <row r="19" spans="1:11" s="5" customFormat="1" ht="14.55" customHeight="1" x14ac:dyDescent="0.3">
      <c r="A19" s="57">
        <v>3</v>
      </c>
      <c r="B19" s="207" t="s">
        <v>22</v>
      </c>
      <c r="C19" s="50" t="s">
        <v>13</v>
      </c>
      <c r="D19" s="5" t="s">
        <v>10</v>
      </c>
      <c r="E19" s="44">
        <v>10</v>
      </c>
      <c r="F19" s="45">
        <f>IF(C19="x",E19,0)</f>
        <v>10</v>
      </c>
      <c r="G19" s="45"/>
      <c r="H19" s="46"/>
      <c r="I19" s="209"/>
      <c r="J19" s="19"/>
      <c r="K19" s="51"/>
    </row>
    <row r="20" spans="1:11" s="5" customFormat="1" x14ac:dyDescent="0.3">
      <c r="A20" s="57"/>
      <c r="B20" s="207"/>
      <c r="C20" s="50"/>
      <c r="D20" s="5" t="s">
        <v>12</v>
      </c>
      <c r="E20" s="44">
        <v>0</v>
      </c>
      <c r="F20" s="45">
        <f>IF(C20="x",E20,0)</f>
        <v>0</v>
      </c>
      <c r="G20" s="45"/>
      <c r="H20" s="46"/>
      <c r="I20" s="209"/>
      <c r="J20" s="19"/>
      <c r="K20" s="51"/>
    </row>
    <row r="21" spans="1:11" s="5" customFormat="1" x14ac:dyDescent="0.3">
      <c r="A21" s="57"/>
      <c r="B21" s="19" t="s">
        <v>23</v>
      </c>
      <c r="D21" s="19"/>
      <c r="E21" s="44"/>
      <c r="F21" s="45"/>
      <c r="G21" s="45"/>
      <c r="H21" s="46"/>
      <c r="I21" s="58"/>
      <c r="J21" s="19"/>
      <c r="K21" s="51"/>
    </row>
    <row r="22" spans="1:11" ht="403.2" x14ac:dyDescent="0.3">
      <c r="B22" s="56" t="s">
        <v>24</v>
      </c>
      <c r="D22" s="19"/>
      <c r="E22" s="44"/>
      <c r="F22" s="45"/>
      <c r="G22" s="45"/>
      <c r="H22" s="46"/>
      <c r="J22" s="19"/>
      <c r="K22" s="55"/>
    </row>
    <row r="23" spans="1:11" x14ac:dyDescent="0.3">
      <c r="B23" s="59"/>
      <c r="D23" s="19"/>
      <c r="E23" s="44"/>
      <c r="F23" s="45"/>
      <c r="G23" s="45"/>
      <c r="H23" s="46"/>
      <c r="J23" s="19"/>
      <c r="K23" s="55"/>
    </row>
    <row r="24" spans="1:11" s="19" customFormat="1" ht="15.6" x14ac:dyDescent="0.3">
      <c r="A24" s="57">
        <v>4</v>
      </c>
      <c r="B24" s="213" t="s">
        <v>25</v>
      </c>
      <c r="C24" s="50" t="s">
        <v>13</v>
      </c>
      <c r="D24" s="5" t="s">
        <v>10</v>
      </c>
      <c r="E24" s="44">
        <v>10</v>
      </c>
      <c r="F24" s="45">
        <f>IF(C24="x",E24,0)</f>
        <v>10</v>
      </c>
      <c r="G24" s="45"/>
      <c r="H24" s="46"/>
      <c r="I24" s="60"/>
      <c r="K24" s="55"/>
    </row>
    <row r="25" spans="1:11" s="19" customFormat="1" x14ac:dyDescent="0.3">
      <c r="A25" s="57"/>
      <c r="B25" s="213"/>
      <c r="C25" s="50"/>
      <c r="D25" s="5" t="s">
        <v>12</v>
      </c>
      <c r="E25" s="44">
        <v>0</v>
      </c>
      <c r="F25" s="45">
        <f>IF(C25="x",E25,0)</f>
        <v>0</v>
      </c>
      <c r="G25" s="45"/>
      <c r="H25" s="46"/>
      <c r="I25" s="58"/>
      <c r="K25" s="55"/>
    </row>
    <row r="26" spans="1:11" s="19" customFormat="1" x14ac:dyDescent="0.3">
      <c r="A26" s="57"/>
      <c r="B26" s="61"/>
      <c r="C26" s="50"/>
      <c r="D26" s="5" t="s">
        <v>19</v>
      </c>
      <c r="E26" s="44">
        <v>10</v>
      </c>
      <c r="F26" s="45">
        <f>IF(C26="x",E26,0)</f>
        <v>0</v>
      </c>
      <c r="G26" s="45"/>
      <c r="H26" s="46"/>
      <c r="I26" s="58"/>
      <c r="K26" s="55"/>
    </row>
    <row r="27" spans="1:11" s="19" customFormat="1" x14ac:dyDescent="0.3">
      <c r="A27" s="57"/>
      <c r="B27" s="52" t="s">
        <v>26</v>
      </c>
      <c r="C27" s="5"/>
      <c r="E27" s="44"/>
      <c r="F27" s="45"/>
      <c r="G27" s="45"/>
      <c r="H27" s="46"/>
      <c r="I27" s="58"/>
      <c r="K27" s="55"/>
    </row>
    <row r="28" spans="1:11" s="19" customFormat="1" ht="86.4" x14ac:dyDescent="0.3">
      <c r="A28" s="57"/>
      <c r="B28" s="56" t="s">
        <v>27</v>
      </c>
      <c r="C28" s="5"/>
      <c r="E28" s="44"/>
      <c r="F28" s="45"/>
      <c r="G28" s="45"/>
      <c r="H28" s="46"/>
      <c r="I28" s="58"/>
      <c r="K28" s="55"/>
    </row>
    <row r="29" spans="1:11" x14ac:dyDescent="0.3">
      <c r="B29" s="59"/>
      <c r="D29" s="19"/>
      <c r="E29" s="44"/>
      <c r="F29" s="45"/>
      <c r="G29" s="45"/>
      <c r="H29" s="46"/>
      <c r="J29" s="19"/>
      <c r="K29" s="55"/>
    </row>
    <row r="30" spans="1:11" s="5" customFormat="1" ht="14.55" customHeight="1" x14ac:dyDescent="0.3">
      <c r="A30" s="57">
        <v>5</v>
      </c>
      <c r="B30" s="207" t="s">
        <v>28</v>
      </c>
      <c r="C30" s="50" t="s">
        <v>13</v>
      </c>
      <c r="D30" s="5" t="s">
        <v>10</v>
      </c>
      <c r="E30" s="44">
        <v>25</v>
      </c>
      <c r="F30" s="45">
        <f>IF(C30="x",E30,0)</f>
        <v>25</v>
      </c>
      <c r="G30" s="45"/>
      <c r="H30" s="46"/>
      <c r="I30" s="209"/>
      <c r="J30" s="19"/>
      <c r="K30" s="51"/>
    </row>
    <row r="31" spans="1:11" s="5" customFormat="1" x14ac:dyDescent="0.3">
      <c r="A31" s="57"/>
      <c r="B31" s="207"/>
      <c r="C31" s="50"/>
      <c r="D31" s="5" t="s">
        <v>29</v>
      </c>
      <c r="E31" s="44">
        <v>0</v>
      </c>
      <c r="F31" s="45">
        <f>IF(C31="x",E31,0)</f>
        <v>0</v>
      </c>
      <c r="G31" s="45"/>
      <c r="H31" s="46"/>
      <c r="I31" s="209"/>
      <c r="J31" s="19"/>
      <c r="K31" s="51"/>
    </row>
    <row r="32" spans="1:11" x14ac:dyDescent="0.3">
      <c r="B32" s="19" t="s">
        <v>30</v>
      </c>
      <c r="D32" s="19"/>
      <c r="E32" s="44"/>
      <c r="F32" s="45"/>
      <c r="G32" s="45"/>
      <c r="H32" s="46"/>
      <c r="J32" s="19"/>
      <c r="K32" s="55"/>
    </row>
    <row r="33" spans="1:11" s="5" customFormat="1" ht="392.55" customHeight="1" x14ac:dyDescent="0.3">
      <c r="A33" s="57"/>
      <c r="B33" s="56" t="s">
        <v>31</v>
      </c>
      <c r="D33" s="19"/>
      <c r="E33" s="44"/>
      <c r="F33" s="45"/>
      <c r="G33" s="62" t="s">
        <v>32</v>
      </c>
      <c r="H33" s="63" t="s">
        <v>33</v>
      </c>
      <c r="J33" s="19"/>
      <c r="K33" s="51"/>
    </row>
    <row r="34" spans="1:11" s="5" customFormat="1" x14ac:dyDescent="0.3">
      <c r="A34" s="57"/>
      <c r="B34" s="19"/>
      <c r="D34" s="19"/>
      <c r="E34" s="44"/>
      <c r="F34" s="45"/>
      <c r="G34" s="45"/>
      <c r="H34" s="46"/>
      <c r="I34" s="58"/>
      <c r="J34" s="19"/>
      <c r="K34" s="51"/>
    </row>
    <row r="35" spans="1:11" s="19" customFormat="1" ht="14.55" customHeight="1" x14ac:dyDescent="0.3">
      <c r="A35" s="57" t="s">
        <v>34</v>
      </c>
      <c r="B35" s="207" t="s">
        <v>35</v>
      </c>
      <c r="C35" s="50" t="s">
        <v>13</v>
      </c>
      <c r="D35" s="5" t="s">
        <v>10</v>
      </c>
      <c r="E35" s="44">
        <v>15</v>
      </c>
      <c r="F35" s="45">
        <f>IF(C35="x",E35,0)</f>
        <v>15</v>
      </c>
      <c r="G35" s="45"/>
      <c r="H35" s="46"/>
      <c r="I35" s="209" t="s">
        <v>36</v>
      </c>
      <c r="K35" s="55"/>
    </row>
    <row r="36" spans="1:11" s="19" customFormat="1" ht="57.6" customHeight="1" x14ac:dyDescent="0.3">
      <c r="A36" s="57"/>
      <c r="B36" s="207"/>
      <c r="C36" s="50"/>
      <c r="D36" s="5" t="s">
        <v>12</v>
      </c>
      <c r="E36" s="44">
        <v>0</v>
      </c>
      <c r="F36" s="45">
        <f>IF(C36="x",E36,0)</f>
        <v>0</v>
      </c>
      <c r="G36" s="45"/>
      <c r="H36" s="46"/>
      <c r="I36" s="209"/>
      <c r="K36" s="55"/>
    </row>
    <row r="37" spans="1:11" s="5" customFormat="1" x14ac:dyDescent="0.3">
      <c r="A37" s="57"/>
      <c r="B37" s="19" t="s">
        <v>37</v>
      </c>
      <c r="D37" s="64"/>
      <c r="E37" s="65"/>
      <c r="F37" s="45"/>
      <c r="G37" s="45"/>
      <c r="H37" s="46"/>
      <c r="I37" s="66"/>
      <c r="J37" s="19"/>
      <c r="K37" s="51"/>
    </row>
    <row r="38" spans="1:11" ht="230.4" x14ac:dyDescent="0.3">
      <c r="A38" s="57"/>
      <c r="B38" s="56" t="s">
        <v>38</v>
      </c>
      <c r="D38" s="64"/>
      <c r="E38" s="65"/>
      <c r="F38" s="45"/>
      <c r="G38" s="45"/>
      <c r="H38" s="46"/>
      <c r="I38" s="66"/>
      <c r="J38" s="19"/>
      <c r="K38" s="55"/>
    </row>
    <row r="39" spans="1:11" x14ac:dyDescent="0.3">
      <c r="A39" s="67"/>
      <c r="B39" s="68"/>
      <c r="D39" s="64"/>
      <c r="E39" s="65"/>
      <c r="F39" s="45"/>
      <c r="G39" s="45"/>
      <c r="H39" s="46"/>
      <c r="I39" s="66"/>
      <c r="J39" s="19"/>
      <c r="K39" s="55"/>
    </row>
    <row r="40" spans="1:11" s="19" customFormat="1" ht="14.55" customHeight="1" x14ac:dyDescent="0.3">
      <c r="A40" s="57" t="s">
        <v>39</v>
      </c>
      <c r="B40" s="207" t="s">
        <v>40</v>
      </c>
      <c r="C40" s="50" t="s">
        <v>13</v>
      </c>
      <c r="D40" s="5" t="s">
        <v>10</v>
      </c>
      <c r="E40" s="44">
        <v>15</v>
      </c>
      <c r="F40" s="45">
        <f>IF(C40="x",E40,0)</f>
        <v>15</v>
      </c>
      <c r="G40" s="45"/>
      <c r="H40" s="46"/>
      <c r="I40" s="209" t="s">
        <v>41</v>
      </c>
      <c r="K40" s="55"/>
    </row>
    <row r="41" spans="1:11" s="19" customFormat="1" x14ac:dyDescent="0.3">
      <c r="A41" s="57"/>
      <c r="B41" s="207"/>
      <c r="C41" s="50"/>
      <c r="D41" s="5" t="s">
        <v>12</v>
      </c>
      <c r="E41" s="44">
        <v>0</v>
      </c>
      <c r="F41" s="45">
        <f>IF(C41="x",E41,0)</f>
        <v>0</v>
      </c>
      <c r="G41" s="45"/>
      <c r="H41" s="46"/>
      <c r="I41" s="209"/>
      <c r="K41" s="55"/>
    </row>
    <row r="42" spans="1:11" s="19" customFormat="1" x14ac:dyDescent="0.3">
      <c r="A42" s="57"/>
      <c r="B42" s="19" t="s">
        <v>37</v>
      </c>
      <c r="C42" s="5"/>
      <c r="E42" s="44"/>
      <c r="F42" s="45"/>
      <c r="G42" s="45"/>
      <c r="H42" s="46"/>
      <c r="I42" s="58"/>
      <c r="K42" s="55"/>
    </row>
    <row r="43" spans="1:11" s="19" customFormat="1" ht="43.2" x14ac:dyDescent="0.3">
      <c r="A43" s="57"/>
      <c r="B43" s="56" t="s">
        <v>42</v>
      </c>
      <c r="C43" s="5"/>
      <c r="E43" s="44"/>
      <c r="F43" s="45"/>
      <c r="G43" s="45"/>
      <c r="H43" s="46"/>
      <c r="I43" s="58"/>
      <c r="K43" s="55"/>
    </row>
    <row r="44" spans="1:11" x14ac:dyDescent="0.3">
      <c r="A44" s="67"/>
      <c r="B44" s="68"/>
      <c r="D44" s="64"/>
      <c r="E44" s="65"/>
      <c r="F44" s="45"/>
      <c r="G44" s="45"/>
      <c r="H44" s="46"/>
      <c r="I44" s="66"/>
      <c r="J44" s="19"/>
      <c r="K44" s="55"/>
    </row>
    <row r="45" spans="1:11" s="19" customFormat="1" ht="14.55" customHeight="1" x14ac:dyDescent="0.3">
      <c r="A45" s="57" t="s">
        <v>43</v>
      </c>
      <c r="B45" s="207" t="s">
        <v>44</v>
      </c>
      <c r="C45" s="50"/>
      <c r="D45" s="5" t="s">
        <v>10</v>
      </c>
      <c r="E45" s="44">
        <v>15</v>
      </c>
      <c r="F45" s="45">
        <f>IF(C45="x",E45,0)</f>
        <v>0</v>
      </c>
      <c r="G45" s="45"/>
      <c r="H45" s="46"/>
      <c r="I45" s="209" t="s">
        <v>45</v>
      </c>
      <c r="K45" s="55"/>
    </row>
    <row r="46" spans="1:11" s="19" customFormat="1" x14ac:dyDescent="0.3">
      <c r="A46" s="57"/>
      <c r="B46" s="207"/>
      <c r="C46" s="50" t="s">
        <v>13</v>
      </c>
      <c r="D46" s="5" t="s">
        <v>12</v>
      </c>
      <c r="E46" s="44">
        <v>0</v>
      </c>
      <c r="F46" s="45">
        <f>IF(C46="x",E46,0)</f>
        <v>0</v>
      </c>
      <c r="G46" s="45"/>
      <c r="H46" s="46"/>
      <c r="I46" s="209"/>
      <c r="K46" s="55"/>
    </row>
    <row r="47" spans="1:11" s="19" customFormat="1" x14ac:dyDescent="0.3">
      <c r="A47" s="57"/>
      <c r="B47" s="19" t="s">
        <v>37</v>
      </c>
      <c r="C47" s="5"/>
      <c r="E47" s="44"/>
      <c r="F47" s="45"/>
      <c r="G47" s="45"/>
      <c r="H47" s="46"/>
      <c r="I47" s="58"/>
      <c r="K47" s="55"/>
    </row>
    <row r="48" spans="1:11" s="19" customFormat="1" x14ac:dyDescent="0.3">
      <c r="A48" s="57"/>
      <c r="B48" s="56" t="s">
        <v>46</v>
      </c>
      <c r="C48" s="5"/>
      <c r="E48" s="44"/>
      <c r="F48" s="45"/>
      <c r="G48" s="45"/>
      <c r="H48" s="46"/>
      <c r="I48" s="58"/>
      <c r="K48" s="55"/>
    </row>
    <row r="49" spans="1:11" s="19" customFormat="1" x14ac:dyDescent="0.3">
      <c r="A49" s="57"/>
      <c r="B49" s="59"/>
      <c r="C49" s="5"/>
      <c r="E49" s="44"/>
      <c r="F49" s="45"/>
      <c r="G49" s="45"/>
      <c r="H49" s="46"/>
      <c r="I49" s="58"/>
      <c r="K49" s="55"/>
    </row>
    <row r="50" spans="1:11" s="19" customFormat="1" ht="14.55" customHeight="1" x14ac:dyDescent="0.3">
      <c r="A50" s="57" t="s">
        <v>47</v>
      </c>
      <c r="B50" s="207" t="s">
        <v>48</v>
      </c>
      <c r="C50" s="50"/>
      <c r="D50" s="5" t="s">
        <v>10</v>
      </c>
      <c r="E50" s="44">
        <v>10</v>
      </c>
      <c r="F50" s="45">
        <f>IF(C50="x",E50,0)</f>
        <v>0</v>
      </c>
      <c r="G50" s="45"/>
      <c r="H50" s="46"/>
      <c r="I50" s="58"/>
      <c r="K50" s="55"/>
    </row>
    <row r="51" spans="1:11" s="19" customFormat="1" x14ac:dyDescent="0.3">
      <c r="A51" s="57"/>
      <c r="B51" s="207"/>
      <c r="C51" s="50" t="s">
        <v>13</v>
      </c>
      <c r="D51" s="5" t="s">
        <v>12</v>
      </c>
      <c r="E51" s="44">
        <v>0</v>
      </c>
      <c r="F51" s="45">
        <f>IF(C51="x",E51,0)</f>
        <v>0</v>
      </c>
      <c r="G51" s="45"/>
      <c r="H51" s="46"/>
      <c r="I51" s="58"/>
      <c r="K51" s="55"/>
    </row>
    <row r="52" spans="1:11" s="19" customFormat="1" x14ac:dyDescent="0.3">
      <c r="A52" s="57"/>
      <c r="B52" s="19" t="s">
        <v>49</v>
      </c>
      <c r="C52" s="5"/>
      <c r="E52" s="44"/>
      <c r="F52" s="45"/>
      <c r="G52" s="45"/>
      <c r="H52" s="46"/>
      <c r="I52" s="58"/>
      <c r="K52" s="55"/>
    </row>
    <row r="53" spans="1:11" s="19" customFormat="1" x14ac:dyDescent="0.3">
      <c r="A53" s="57"/>
      <c r="B53" s="56" t="s">
        <v>46</v>
      </c>
      <c r="C53" s="5"/>
      <c r="E53" s="44"/>
      <c r="F53" s="45"/>
      <c r="G53" s="45"/>
      <c r="H53" s="46"/>
      <c r="I53" s="58"/>
      <c r="K53" s="55"/>
    </row>
    <row r="54" spans="1:11" s="5" customFormat="1" x14ac:dyDescent="0.3">
      <c r="A54" s="57"/>
      <c r="B54" s="19"/>
      <c r="D54" s="19"/>
      <c r="E54" s="44"/>
      <c r="F54" s="45"/>
      <c r="G54" s="45"/>
      <c r="H54" s="46"/>
      <c r="I54" s="58"/>
      <c r="J54" s="19"/>
      <c r="K54" s="51"/>
    </row>
    <row r="55" spans="1:11" ht="14.55" customHeight="1" x14ac:dyDescent="0.3">
      <c r="A55" s="1">
        <v>7</v>
      </c>
      <c r="B55" s="207" t="s">
        <v>50</v>
      </c>
      <c r="C55" s="50" t="s">
        <v>13</v>
      </c>
      <c r="D55" s="5" t="s">
        <v>10</v>
      </c>
      <c r="E55" s="44">
        <v>15</v>
      </c>
      <c r="F55" s="45">
        <f>IF(C55="x",E55,0)</f>
        <v>15</v>
      </c>
      <c r="G55" s="45"/>
      <c r="H55" s="46"/>
      <c r="I55" s="209" t="s">
        <v>51</v>
      </c>
      <c r="J55" s="19"/>
      <c r="K55" s="55"/>
    </row>
    <row r="56" spans="1:11" x14ac:dyDescent="0.3">
      <c r="B56" s="207"/>
      <c r="C56" s="50"/>
      <c r="D56" s="5" t="s">
        <v>12</v>
      </c>
      <c r="E56" s="44">
        <v>0</v>
      </c>
      <c r="F56" s="45">
        <f>IF(C56="x",E56,0)</f>
        <v>0</v>
      </c>
      <c r="G56" s="45"/>
      <c r="H56" s="46"/>
      <c r="I56" s="209"/>
      <c r="J56" s="19"/>
      <c r="K56" s="55"/>
    </row>
    <row r="57" spans="1:11" s="5" customFormat="1" x14ac:dyDescent="0.3">
      <c r="A57" s="57"/>
      <c r="B57" s="19" t="s">
        <v>37</v>
      </c>
      <c r="D57" s="19"/>
      <c r="E57" s="44"/>
      <c r="F57" s="45"/>
      <c r="G57" s="45"/>
      <c r="H57" s="46"/>
      <c r="I57" s="58"/>
      <c r="J57" s="19"/>
      <c r="K57" s="51"/>
    </row>
    <row r="58" spans="1:11" ht="388.8" x14ac:dyDescent="0.3">
      <c r="B58" s="56" t="s">
        <v>52</v>
      </c>
      <c r="D58" s="19"/>
      <c r="E58" s="44"/>
      <c r="F58" s="45"/>
      <c r="G58" s="45"/>
      <c r="H58" s="46"/>
      <c r="J58" s="19"/>
      <c r="K58" s="55"/>
    </row>
    <row r="59" spans="1:11" s="5" customFormat="1" x14ac:dyDescent="0.3">
      <c r="A59" s="57"/>
      <c r="B59" s="19"/>
      <c r="D59" s="19"/>
      <c r="E59" s="44"/>
      <c r="F59" s="45"/>
      <c r="G59" s="45"/>
      <c r="H59" s="46"/>
      <c r="I59" s="58"/>
      <c r="J59" s="19"/>
      <c r="K59" s="51"/>
    </row>
    <row r="60" spans="1:11" s="43" customFormat="1" ht="14.55" customHeight="1" x14ac:dyDescent="0.3">
      <c r="A60" s="41">
        <v>8</v>
      </c>
      <c r="B60" s="207" t="s">
        <v>53</v>
      </c>
      <c r="C60" s="42" t="s">
        <v>13</v>
      </c>
      <c r="D60" s="43" t="s">
        <v>10</v>
      </c>
      <c r="E60" s="44">
        <v>15</v>
      </c>
      <c r="F60" s="45">
        <f>IF(C60="x",E60,0)</f>
        <v>15</v>
      </c>
      <c r="G60" s="45"/>
      <c r="H60" s="46"/>
      <c r="I60" s="209" t="s">
        <v>54</v>
      </c>
      <c r="J60" s="47"/>
      <c r="K60" s="48"/>
    </row>
    <row r="61" spans="1:11" s="5" customFormat="1" x14ac:dyDescent="0.3">
      <c r="A61" s="57"/>
      <c r="B61" s="207"/>
      <c r="C61" s="50"/>
      <c r="D61" s="5" t="s">
        <v>12</v>
      </c>
      <c r="E61" s="44">
        <v>0</v>
      </c>
      <c r="F61" s="45">
        <f>IF(C61="x",E61,0)</f>
        <v>0</v>
      </c>
      <c r="G61" s="45"/>
      <c r="H61" s="46"/>
      <c r="I61" s="209"/>
      <c r="J61" s="19"/>
      <c r="K61" s="51"/>
    </row>
    <row r="62" spans="1:11" s="5" customFormat="1" x14ac:dyDescent="0.3">
      <c r="A62" s="57"/>
      <c r="B62" s="19" t="s">
        <v>37</v>
      </c>
      <c r="D62" s="19"/>
      <c r="E62" s="44"/>
      <c r="F62" s="45"/>
      <c r="G62" s="45"/>
      <c r="H62" s="46"/>
      <c r="I62" s="58"/>
      <c r="J62" s="19"/>
      <c r="K62" s="51"/>
    </row>
    <row r="63" spans="1:11" s="5" customFormat="1" ht="216" x14ac:dyDescent="0.3">
      <c r="A63" s="57"/>
      <c r="B63" s="56" t="s">
        <v>55</v>
      </c>
      <c r="D63" s="19"/>
      <c r="E63" s="44"/>
      <c r="F63" s="45"/>
      <c r="G63" s="45"/>
      <c r="H63" s="46"/>
      <c r="I63" s="58"/>
      <c r="J63" s="19"/>
      <c r="K63" s="51"/>
    </row>
    <row r="64" spans="1:11" s="5" customFormat="1" x14ac:dyDescent="0.3">
      <c r="A64" s="57"/>
      <c r="B64" s="19"/>
      <c r="D64" s="19"/>
      <c r="E64" s="44"/>
      <c r="F64" s="45"/>
      <c r="G64" s="45"/>
      <c r="H64" s="46"/>
      <c r="I64" s="58"/>
      <c r="J64" s="19"/>
      <c r="K64" s="51"/>
    </row>
    <row r="65" spans="1:11" s="43" customFormat="1" ht="14.55" customHeight="1" x14ac:dyDescent="0.3">
      <c r="A65" s="41" t="s">
        <v>56</v>
      </c>
      <c r="B65" s="207" t="s">
        <v>57</v>
      </c>
      <c r="C65" s="42" t="s">
        <v>13</v>
      </c>
      <c r="D65" s="43" t="s">
        <v>10</v>
      </c>
      <c r="E65" s="44">
        <v>15</v>
      </c>
      <c r="F65" s="45">
        <f>IF(C65="x",E65,0)</f>
        <v>15</v>
      </c>
      <c r="G65" s="45"/>
      <c r="H65" s="46"/>
      <c r="I65" s="209"/>
      <c r="J65" s="47"/>
      <c r="K65" s="48"/>
    </row>
    <row r="66" spans="1:11" x14ac:dyDescent="0.3">
      <c r="B66" s="207"/>
      <c r="C66" s="50"/>
      <c r="D66" s="5" t="s">
        <v>12</v>
      </c>
      <c r="E66" s="44">
        <v>0</v>
      </c>
      <c r="F66" s="45">
        <f>IF(C66="x",E66,0)</f>
        <v>0</v>
      </c>
      <c r="G66" s="45"/>
      <c r="H66" s="46"/>
      <c r="I66" s="209"/>
      <c r="J66" s="19"/>
      <c r="K66" s="55"/>
    </row>
    <row r="67" spans="1:11" x14ac:dyDescent="0.3">
      <c r="B67" s="19" t="s">
        <v>58</v>
      </c>
      <c r="D67" s="19"/>
      <c r="E67" s="44"/>
      <c r="F67" s="45"/>
      <c r="G67" s="45"/>
      <c r="H67" s="46"/>
      <c r="J67" s="19"/>
      <c r="K67" s="55"/>
    </row>
    <row r="68" spans="1:11" ht="409.6" x14ac:dyDescent="0.3">
      <c r="B68" s="56" t="s">
        <v>59</v>
      </c>
      <c r="D68" s="19"/>
      <c r="E68" s="44"/>
      <c r="F68" s="45"/>
      <c r="G68" s="45"/>
      <c r="H68" s="46"/>
      <c r="J68" s="19"/>
      <c r="K68" s="55"/>
    </row>
    <row r="69" spans="1:11" x14ac:dyDescent="0.3">
      <c r="B69" s="69"/>
      <c r="D69" s="19"/>
      <c r="E69" s="44"/>
      <c r="F69" s="45"/>
      <c r="G69" s="45"/>
      <c r="H69" s="46"/>
      <c r="J69" s="19"/>
      <c r="K69" s="55"/>
    </row>
    <row r="70" spans="1:11" s="43" customFormat="1" ht="14.55" customHeight="1" x14ac:dyDescent="0.3">
      <c r="A70" s="41" t="s">
        <v>60</v>
      </c>
      <c r="B70" s="207" t="s">
        <v>61</v>
      </c>
      <c r="C70" s="42" t="s">
        <v>13</v>
      </c>
      <c r="D70" s="43" t="s">
        <v>10</v>
      </c>
      <c r="E70" s="44">
        <v>10</v>
      </c>
      <c r="F70" s="45">
        <f>IF(C70="x",E70,0)</f>
        <v>10</v>
      </c>
      <c r="G70" s="45"/>
      <c r="H70" s="46"/>
      <c r="I70" s="209"/>
      <c r="J70" s="47"/>
      <c r="K70" s="48"/>
    </row>
    <row r="71" spans="1:11" x14ac:dyDescent="0.3">
      <c r="B71" s="207"/>
      <c r="C71" s="50"/>
      <c r="D71" s="5" t="s">
        <v>12</v>
      </c>
      <c r="E71" s="44">
        <v>0</v>
      </c>
      <c r="F71" s="45">
        <f>IF(C71="x",E71,0)</f>
        <v>0</v>
      </c>
      <c r="G71" s="45"/>
      <c r="H71" s="46"/>
      <c r="I71" s="209"/>
      <c r="J71" s="19"/>
      <c r="K71" s="55"/>
    </row>
    <row r="72" spans="1:11" x14ac:dyDescent="0.3">
      <c r="B72" s="19" t="s">
        <v>58</v>
      </c>
      <c r="D72" s="19"/>
      <c r="E72" s="44"/>
      <c r="F72" s="45"/>
      <c r="G72" s="45"/>
      <c r="H72" s="46"/>
      <c r="J72" s="19"/>
      <c r="K72" s="55"/>
    </row>
    <row r="73" spans="1:11" ht="129.6" x14ac:dyDescent="0.3">
      <c r="B73" s="56" t="s">
        <v>62</v>
      </c>
      <c r="D73" s="19"/>
      <c r="E73" s="44"/>
      <c r="F73" s="45"/>
      <c r="G73" s="45"/>
      <c r="H73" s="46"/>
      <c r="J73" s="19"/>
      <c r="K73" s="55"/>
    </row>
    <row r="74" spans="1:11" x14ac:dyDescent="0.3">
      <c r="B74" s="69"/>
      <c r="D74" s="19"/>
      <c r="E74" s="44"/>
      <c r="F74" s="45"/>
      <c r="G74" s="45"/>
      <c r="H74" s="46"/>
      <c r="J74" s="19"/>
      <c r="K74" s="55"/>
    </row>
    <row r="75" spans="1:11" s="43" customFormat="1" ht="24.45" customHeight="1" x14ac:dyDescent="0.3">
      <c r="A75" s="41" t="s">
        <v>63</v>
      </c>
      <c r="B75" s="207" t="s">
        <v>64</v>
      </c>
      <c r="C75" s="70" t="s">
        <v>13</v>
      </c>
      <c r="D75" s="43" t="s">
        <v>10</v>
      </c>
      <c r="E75" s="45">
        <v>20</v>
      </c>
      <c r="F75" s="45">
        <f>IF(C75="x",E75,0)</f>
        <v>20</v>
      </c>
      <c r="G75" s="45"/>
      <c r="H75" s="46"/>
      <c r="I75" s="71"/>
      <c r="J75" s="47"/>
      <c r="K75" s="48"/>
    </row>
    <row r="76" spans="1:11" s="43" customFormat="1" ht="20.25" customHeight="1" x14ac:dyDescent="0.3">
      <c r="A76" s="72"/>
      <c r="B76" s="207"/>
      <c r="C76" s="70"/>
      <c r="D76" s="5" t="s">
        <v>12</v>
      </c>
      <c r="E76" s="44">
        <v>0</v>
      </c>
      <c r="F76" s="45">
        <f>IF(C76="x",E76,0)</f>
        <v>0</v>
      </c>
      <c r="G76" s="45"/>
      <c r="H76" s="46"/>
      <c r="I76" s="71"/>
      <c r="J76" s="47"/>
      <c r="K76" s="48"/>
    </row>
    <row r="77" spans="1:11" s="43" customFormat="1" ht="20.25" customHeight="1" x14ac:dyDescent="0.3">
      <c r="A77" s="72"/>
      <c r="B77" s="47" t="s">
        <v>65</v>
      </c>
      <c r="C77" s="5"/>
      <c r="E77" s="44"/>
      <c r="F77" s="45"/>
      <c r="G77" s="45"/>
      <c r="H77" s="46"/>
      <c r="I77" s="71"/>
      <c r="J77" s="47"/>
      <c r="K77" s="48"/>
    </row>
    <row r="78" spans="1:11" s="43" customFormat="1" ht="20.25" customHeight="1" x14ac:dyDescent="0.3">
      <c r="A78" s="72"/>
      <c r="B78" s="73" t="s">
        <v>66</v>
      </c>
      <c r="C78" s="74"/>
      <c r="E78" s="44"/>
      <c r="F78" s="45"/>
      <c r="G78" s="45"/>
      <c r="H78" s="46"/>
      <c r="I78" s="71"/>
      <c r="J78" s="47"/>
      <c r="K78" s="48"/>
    </row>
    <row r="79" spans="1:11" s="43" customFormat="1" ht="20.25" customHeight="1" x14ac:dyDescent="0.3">
      <c r="A79" s="72"/>
      <c r="B79" s="75" t="s">
        <v>67</v>
      </c>
      <c r="C79" s="76"/>
      <c r="E79" s="44"/>
      <c r="F79" s="45"/>
      <c r="G79" s="45"/>
      <c r="H79" s="46"/>
      <c r="I79" s="71"/>
      <c r="J79" s="47"/>
      <c r="K79" s="48"/>
    </row>
    <row r="80" spans="1:11" s="43" customFormat="1" ht="20.25" customHeight="1" x14ac:dyDescent="0.3">
      <c r="A80" s="72"/>
      <c r="B80" s="75" t="s">
        <v>68</v>
      </c>
      <c r="C80" s="77" t="s">
        <v>13</v>
      </c>
      <c r="E80" s="44"/>
      <c r="F80" s="45"/>
      <c r="G80" s="45"/>
      <c r="H80" s="46"/>
      <c r="I80" s="71"/>
      <c r="J80" s="47"/>
      <c r="K80" s="48"/>
    </row>
    <row r="81" spans="1:11" s="43" customFormat="1" ht="20.25" customHeight="1" x14ac:dyDescent="0.3">
      <c r="A81" s="72"/>
      <c r="B81" s="75" t="s">
        <v>69</v>
      </c>
      <c r="C81" s="77" t="s">
        <v>13</v>
      </c>
      <c r="E81" s="44"/>
      <c r="F81" s="45"/>
      <c r="G81" s="45"/>
      <c r="H81" s="46"/>
      <c r="I81" s="71"/>
      <c r="J81" s="47"/>
      <c r="K81" s="48"/>
    </row>
    <row r="82" spans="1:11" s="43" customFormat="1" ht="20.25" customHeight="1" x14ac:dyDescent="0.3">
      <c r="A82" s="72"/>
      <c r="B82" s="75" t="s">
        <v>70</v>
      </c>
      <c r="C82" s="77" t="s">
        <v>13</v>
      </c>
      <c r="E82" s="44"/>
      <c r="F82" s="45"/>
      <c r="G82" s="45"/>
      <c r="H82" s="46"/>
      <c r="I82" s="71"/>
      <c r="J82" s="47"/>
      <c r="K82" s="48"/>
    </row>
    <row r="83" spans="1:11" s="43" customFormat="1" ht="20.25" customHeight="1" x14ac:dyDescent="0.3">
      <c r="A83" s="72"/>
      <c r="B83" s="75" t="s">
        <v>71</v>
      </c>
      <c r="C83" s="77" t="s">
        <v>13</v>
      </c>
      <c r="E83" s="44"/>
      <c r="F83" s="45"/>
      <c r="G83" s="45"/>
      <c r="H83" s="46"/>
      <c r="I83" s="71"/>
      <c r="J83" s="47"/>
      <c r="K83" s="48"/>
    </row>
    <row r="84" spans="1:11" s="43" customFormat="1" ht="20.25" customHeight="1" x14ac:dyDescent="0.3">
      <c r="A84" s="72"/>
      <c r="B84" s="75" t="s">
        <v>72</v>
      </c>
      <c r="C84" s="77" t="s">
        <v>13</v>
      </c>
      <c r="E84" s="44"/>
      <c r="F84" s="45"/>
      <c r="G84" s="45"/>
      <c r="H84" s="46"/>
      <c r="I84" s="71"/>
      <c r="J84" s="47"/>
      <c r="K84" s="48"/>
    </row>
    <row r="85" spans="1:11" s="43" customFormat="1" ht="20.25" customHeight="1" thickBot="1" x14ac:dyDescent="0.35">
      <c r="A85" s="72"/>
      <c r="B85" s="78" t="s">
        <v>73</v>
      </c>
      <c r="C85" s="79" t="s">
        <v>13</v>
      </c>
      <c r="E85" s="44"/>
      <c r="F85" s="45"/>
      <c r="G85" s="45"/>
      <c r="H85" s="46"/>
      <c r="I85" s="71"/>
      <c r="J85" s="47"/>
      <c r="K85" s="48"/>
    </row>
    <row r="86" spans="1:11" s="43" customFormat="1" x14ac:dyDescent="0.3">
      <c r="A86" s="72"/>
      <c r="B86" s="80"/>
      <c r="C86" s="81"/>
      <c r="E86" s="44"/>
      <c r="F86" s="45"/>
      <c r="G86" s="45"/>
      <c r="H86" s="46"/>
      <c r="I86" s="58"/>
      <c r="J86" s="47"/>
      <c r="K86" s="48"/>
    </row>
    <row r="87" spans="1:11" s="43" customFormat="1" ht="14.55" customHeight="1" x14ac:dyDescent="0.3">
      <c r="A87" s="41" t="s">
        <v>74</v>
      </c>
      <c r="B87" s="207" t="s">
        <v>75</v>
      </c>
      <c r="C87" s="50" t="s">
        <v>13</v>
      </c>
      <c r="D87" s="5" t="s">
        <v>76</v>
      </c>
      <c r="E87" s="45">
        <v>10</v>
      </c>
      <c r="F87" s="45">
        <f>IF(C87="x",E87,0)</f>
        <v>10</v>
      </c>
      <c r="G87" s="45"/>
      <c r="H87" s="46"/>
      <c r="I87" s="209" t="s">
        <v>77</v>
      </c>
      <c r="J87" s="47"/>
      <c r="K87" s="48"/>
    </row>
    <row r="88" spans="1:11" s="43" customFormat="1" x14ac:dyDescent="0.3">
      <c r="A88" s="41"/>
      <c r="B88" s="207"/>
      <c r="C88" s="50"/>
      <c r="D88" s="5" t="s">
        <v>78</v>
      </c>
      <c r="E88" s="45">
        <v>5</v>
      </c>
      <c r="F88" s="45">
        <f>IF(C88="x",E88,0)</f>
        <v>0</v>
      </c>
      <c r="G88" s="45"/>
      <c r="H88" s="46"/>
      <c r="I88" s="209"/>
      <c r="J88" s="47"/>
      <c r="K88" s="48"/>
    </row>
    <row r="89" spans="1:11" s="43" customFormat="1" x14ac:dyDescent="0.3">
      <c r="A89" s="41"/>
      <c r="B89" s="207"/>
      <c r="C89" s="50"/>
      <c r="D89" s="5" t="s">
        <v>12</v>
      </c>
      <c r="E89" s="44">
        <v>0</v>
      </c>
      <c r="F89" s="45">
        <f>IF(C89="x",E89,0)</f>
        <v>0</v>
      </c>
      <c r="G89" s="45"/>
      <c r="H89" s="46"/>
      <c r="I89" s="209"/>
      <c r="J89" s="47"/>
      <c r="K89" s="48"/>
    </row>
    <row r="90" spans="1:11" s="43" customFormat="1" x14ac:dyDescent="0.3">
      <c r="A90" s="41"/>
      <c r="B90" s="19" t="s">
        <v>79</v>
      </c>
      <c r="C90" s="5"/>
      <c r="D90" s="19"/>
      <c r="E90" s="82"/>
      <c r="F90" s="45"/>
      <c r="G90" s="45"/>
      <c r="H90" s="46"/>
      <c r="I90" s="58"/>
      <c r="J90" s="47"/>
      <c r="K90" s="48"/>
    </row>
    <row r="91" spans="1:11" s="43" customFormat="1" ht="409.6" x14ac:dyDescent="0.3">
      <c r="A91" s="41"/>
      <c r="B91" s="59" t="s">
        <v>80</v>
      </c>
      <c r="C91" s="5"/>
      <c r="D91" s="19"/>
      <c r="E91" s="82"/>
      <c r="F91" s="45"/>
      <c r="G91" s="45"/>
      <c r="H91" s="46"/>
      <c r="I91" s="58"/>
      <c r="J91" s="47"/>
      <c r="K91" s="48"/>
    </row>
    <row r="92" spans="1:11" s="43" customFormat="1" x14ac:dyDescent="0.3">
      <c r="A92" s="41"/>
      <c r="B92" s="59"/>
      <c r="C92" s="5"/>
      <c r="D92" s="19"/>
      <c r="E92" s="82"/>
      <c r="F92" s="45"/>
      <c r="G92" s="45"/>
      <c r="H92" s="46"/>
      <c r="I92" s="58"/>
      <c r="J92" s="47"/>
      <c r="K92" s="48"/>
    </row>
    <row r="93" spans="1:11" s="43" customFormat="1" ht="14.55" customHeight="1" x14ac:dyDescent="0.3">
      <c r="A93" s="41" t="s">
        <v>81</v>
      </c>
      <c r="B93" s="207" t="s">
        <v>82</v>
      </c>
      <c r="C93" s="83" t="s">
        <v>13</v>
      </c>
      <c r="D93" s="5" t="s">
        <v>10</v>
      </c>
      <c r="E93" s="45">
        <v>15</v>
      </c>
      <c r="F93" s="45">
        <v>0</v>
      </c>
      <c r="G93" s="45"/>
      <c r="H93" s="46"/>
      <c r="I93" s="58"/>
      <c r="J93" s="47"/>
      <c r="K93" s="48"/>
    </row>
    <row r="94" spans="1:11" s="43" customFormat="1" x14ac:dyDescent="0.3">
      <c r="A94" s="41"/>
      <c r="B94" s="207"/>
      <c r="C94" s="50"/>
      <c r="D94" s="5" t="s">
        <v>12</v>
      </c>
      <c r="E94" s="45">
        <v>0</v>
      </c>
      <c r="F94" s="45">
        <f>IF(C94="x",E94,0)</f>
        <v>0</v>
      </c>
      <c r="G94" s="45"/>
      <c r="H94" s="46"/>
      <c r="I94" s="58"/>
      <c r="J94" s="47"/>
      <c r="K94" s="48"/>
    </row>
    <row r="95" spans="1:11" s="43" customFormat="1" x14ac:dyDescent="0.3">
      <c r="A95" s="41"/>
      <c r="B95" s="19" t="s">
        <v>83</v>
      </c>
      <c r="C95" s="5"/>
      <c r="D95" s="19"/>
      <c r="E95" s="44"/>
      <c r="F95" s="45"/>
      <c r="G95" s="45"/>
      <c r="H95" s="46"/>
      <c r="I95" s="58"/>
      <c r="J95" s="47"/>
      <c r="K95" s="48"/>
    </row>
    <row r="96" spans="1:11" s="43" customFormat="1" ht="28.8" x14ac:dyDescent="0.3">
      <c r="A96" s="41"/>
      <c r="B96" s="59" t="s">
        <v>84</v>
      </c>
      <c r="C96" s="5"/>
      <c r="D96" s="19"/>
      <c r="E96" s="82"/>
      <c r="F96" s="45"/>
      <c r="G96" s="84" t="s">
        <v>85</v>
      </c>
      <c r="H96" s="85"/>
      <c r="I96" s="58"/>
      <c r="J96" s="47"/>
      <c r="K96" s="48"/>
    </row>
    <row r="97" spans="1:11" s="43" customFormat="1" x14ac:dyDescent="0.3">
      <c r="A97" s="41"/>
      <c r="B97" s="86"/>
      <c r="C97" s="81"/>
      <c r="E97" s="44"/>
      <c r="F97" s="45"/>
      <c r="G97" s="45"/>
      <c r="H97" s="46"/>
      <c r="I97" s="58"/>
      <c r="J97" s="47"/>
      <c r="K97" s="48"/>
    </row>
    <row r="98" spans="1:11" s="19" customFormat="1" ht="28.8" x14ac:dyDescent="0.3">
      <c r="A98" s="57" t="s">
        <v>86</v>
      </c>
      <c r="B98" s="61" t="s">
        <v>87</v>
      </c>
      <c r="C98" s="87" t="s">
        <v>13</v>
      </c>
      <c r="D98" s="44" t="s">
        <v>10</v>
      </c>
      <c r="E98" s="44">
        <v>15</v>
      </c>
      <c r="F98" s="45">
        <f>IF(C98="x",E98,0)</f>
        <v>15</v>
      </c>
      <c r="G98" s="45"/>
      <c r="H98" s="46"/>
      <c r="I98" s="58"/>
      <c r="K98" s="55"/>
    </row>
    <row r="99" spans="1:11" ht="28.8" x14ac:dyDescent="0.3">
      <c r="B99" s="19" t="s">
        <v>88</v>
      </c>
      <c r="C99" s="87"/>
      <c r="D99" s="44" t="s">
        <v>12</v>
      </c>
      <c r="E99" s="44">
        <v>0</v>
      </c>
      <c r="F99" s="45">
        <f>IF(C99="x",E99,0)</f>
        <v>0</v>
      </c>
      <c r="G99" s="45"/>
      <c r="H99" s="46"/>
      <c r="J99" s="19"/>
      <c r="K99" s="55"/>
    </row>
    <row r="100" spans="1:11" x14ac:dyDescent="0.3">
      <c r="B100" s="218" t="s">
        <v>89</v>
      </c>
      <c r="C100" s="219"/>
      <c r="D100" s="220"/>
      <c r="E100" s="44"/>
      <c r="F100" s="45"/>
      <c r="G100" s="45"/>
      <c r="H100" s="46"/>
      <c r="J100" s="19"/>
      <c r="K100" s="55"/>
    </row>
    <row r="101" spans="1:11" ht="12.6" customHeight="1" x14ac:dyDescent="0.3">
      <c r="B101" s="75" t="s">
        <v>90</v>
      </c>
      <c r="C101" s="75" t="s">
        <v>91</v>
      </c>
      <c r="D101" s="75" t="s">
        <v>92</v>
      </c>
      <c r="E101" s="44"/>
      <c r="F101" s="45"/>
      <c r="G101" s="45"/>
      <c r="H101" s="46"/>
      <c r="J101" s="19"/>
      <c r="K101" s="55"/>
    </row>
    <row r="102" spans="1:11" ht="179.4" x14ac:dyDescent="0.3">
      <c r="B102" s="75" t="s">
        <v>93</v>
      </c>
      <c r="C102" s="88" t="s">
        <v>13</v>
      </c>
      <c r="D102" s="89" t="s">
        <v>94</v>
      </c>
      <c r="E102" s="44"/>
      <c r="F102" s="45"/>
      <c r="G102" s="45"/>
      <c r="H102" s="46"/>
      <c r="I102" s="90" t="s">
        <v>95</v>
      </c>
      <c r="J102" s="19"/>
      <c r="K102" s="55"/>
    </row>
    <row r="103" spans="1:11" ht="110.4" x14ac:dyDescent="0.3">
      <c r="B103" s="75" t="s">
        <v>96</v>
      </c>
      <c r="C103" s="88" t="s">
        <v>13</v>
      </c>
      <c r="D103" s="89" t="s">
        <v>97</v>
      </c>
      <c r="E103" s="44"/>
      <c r="F103" s="45"/>
      <c r="G103" s="45"/>
      <c r="H103" s="46"/>
      <c r="I103" s="90" t="s">
        <v>98</v>
      </c>
      <c r="J103" s="19"/>
      <c r="K103" s="55"/>
    </row>
    <row r="104" spans="1:11" ht="110.4" x14ac:dyDescent="0.3">
      <c r="B104" s="75" t="s">
        <v>99</v>
      </c>
      <c r="C104" s="91" t="s">
        <v>13</v>
      </c>
      <c r="D104" s="89" t="s">
        <v>97</v>
      </c>
      <c r="E104" s="44"/>
      <c r="F104" s="45"/>
      <c r="G104" s="45"/>
      <c r="H104" s="46"/>
      <c r="I104" s="90" t="s">
        <v>100</v>
      </c>
      <c r="J104" s="19"/>
      <c r="K104" s="55"/>
    </row>
    <row r="105" spans="1:11" ht="110.4" x14ac:dyDescent="0.3">
      <c r="B105" s="75" t="s">
        <v>101</v>
      </c>
      <c r="C105" s="91" t="s">
        <v>13</v>
      </c>
      <c r="D105" s="89" t="s">
        <v>97</v>
      </c>
      <c r="E105" s="44"/>
      <c r="F105" s="45"/>
      <c r="G105" s="45"/>
      <c r="H105" s="46"/>
      <c r="I105" s="90" t="s">
        <v>102</v>
      </c>
      <c r="J105" s="19"/>
      <c r="K105" s="55"/>
    </row>
    <row r="106" spans="1:11" ht="110.4" x14ac:dyDescent="0.3">
      <c r="B106" s="75" t="s">
        <v>103</v>
      </c>
      <c r="C106" s="91" t="s">
        <v>13</v>
      </c>
      <c r="D106" s="89" t="s">
        <v>97</v>
      </c>
      <c r="E106" s="5"/>
      <c r="F106" s="45"/>
      <c r="G106" s="45"/>
      <c r="H106" s="46"/>
      <c r="I106" s="90" t="s">
        <v>104</v>
      </c>
      <c r="J106" s="19"/>
      <c r="K106" s="55"/>
    </row>
    <row r="107" spans="1:11" ht="110.4" x14ac:dyDescent="0.3">
      <c r="B107" s="92" t="s">
        <v>105</v>
      </c>
      <c r="C107" s="91" t="s">
        <v>13</v>
      </c>
      <c r="D107" s="89" t="s">
        <v>97</v>
      </c>
      <c r="E107" s="5"/>
      <c r="F107" s="45"/>
      <c r="G107" s="45"/>
      <c r="H107" s="46"/>
      <c r="I107" s="90" t="s">
        <v>106</v>
      </c>
      <c r="J107" s="19"/>
      <c r="K107" s="55"/>
    </row>
    <row r="108" spans="1:11" x14ac:dyDescent="0.3">
      <c r="B108" s="93"/>
      <c r="C108" s="94"/>
      <c r="D108" s="95"/>
      <c r="E108" s="5"/>
      <c r="F108" s="45"/>
      <c r="G108" s="45"/>
      <c r="H108" s="46"/>
      <c r="I108" s="96"/>
      <c r="J108" s="19"/>
      <c r="K108" s="55"/>
    </row>
    <row r="109" spans="1:11" s="19" customFormat="1" ht="27.6" x14ac:dyDescent="0.3">
      <c r="A109" s="57" t="s">
        <v>107</v>
      </c>
      <c r="B109" s="93" t="s">
        <v>108</v>
      </c>
      <c r="C109" s="87"/>
      <c r="D109" s="44" t="s">
        <v>10</v>
      </c>
      <c r="E109" s="45">
        <v>0</v>
      </c>
      <c r="F109" s="45">
        <f>IF(C109="x",E109,0)</f>
        <v>0</v>
      </c>
      <c r="G109" s="45"/>
      <c r="H109" s="46"/>
      <c r="I109" s="96"/>
      <c r="K109" s="55"/>
    </row>
    <row r="110" spans="1:11" s="19" customFormat="1" x14ac:dyDescent="0.3">
      <c r="A110" s="57"/>
      <c r="B110" s="19" t="s">
        <v>109</v>
      </c>
      <c r="C110" s="87" t="s">
        <v>13</v>
      </c>
      <c r="D110" s="44" t="s">
        <v>12</v>
      </c>
      <c r="E110" s="44">
        <v>0</v>
      </c>
      <c r="F110" s="45">
        <f>IF(C110="x",E110,0)</f>
        <v>0</v>
      </c>
      <c r="G110" s="45"/>
      <c r="H110" s="46"/>
      <c r="I110" s="90" t="s">
        <v>110</v>
      </c>
      <c r="K110" s="55"/>
    </row>
    <row r="111" spans="1:11" s="19" customFormat="1" x14ac:dyDescent="0.3">
      <c r="A111" s="57"/>
      <c r="B111" s="56" t="s">
        <v>46</v>
      </c>
      <c r="C111" s="94"/>
      <c r="D111" s="97"/>
      <c r="E111" s="98"/>
      <c r="F111" s="45"/>
      <c r="G111" s="45"/>
      <c r="H111" s="46"/>
      <c r="I111" s="90"/>
      <c r="K111" s="55"/>
    </row>
    <row r="112" spans="1:11" x14ac:dyDescent="0.3">
      <c r="B112" s="93"/>
      <c r="C112" s="94"/>
      <c r="D112" s="95"/>
      <c r="E112" s="5"/>
      <c r="F112" s="45"/>
      <c r="G112" s="45"/>
      <c r="H112" s="46"/>
      <c r="I112" s="96"/>
      <c r="J112" s="19"/>
      <c r="K112" s="55"/>
    </row>
    <row r="113" spans="1:15" ht="15.6" x14ac:dyDescent="0.3">
      <c r="B113" s="99" t="s">
        <v>111</v>
      </c>
      <c r="C113" s="100"/>
      <c r="D113" s="100"/>
      <c r="E113" s="100"/>
      <c r="F113" s="101">
        <f>SUM(F114:F171)</f>
        <v>165</v>
      </c>
      <c r="G113" s="100"/>
      <c r="H113" s="102"/>
      <c r="I113" s="100"/>
      <c r="J113" s="103"/>
      <c r="K113" s="39"/>
      <c r="L113" s="40">
        <v>220</v>
      </c>
      <c r="M113" s="33"/>
      <c r="N113" s="33"/>
      <c r="O113" s="33"/>
    </row>
    <row r="114" spans="1:15" ht="14.55" customHeight="1" x14ac:dyDescent="0.3">
      <c r="A114" s="57">
        <v>12</v>
      </c>
      <c r="B114" s="207" t="s">
        <v>112</v>
      </c>
      <c r="C114" s="87" t="s">
        <v>13</v>
      </c>
      <c r="D114" s="44" t="s">
        <v>10</v>
      </c>
      <c r="E114" s="44">
        <v>30</v>
      </c>
      <c r="F114" s="45">
        <f>IF(C114="x",E114,0)</f>
        <v>30</v>
      </c>
      <c r="G114" s="45"/>
      <c r="H114" s="46"/>
      <c r="I114" s="209" t="s">
        <v>113</v>
      </c>
    </row>
    <row r="115" spans="1:15" x14ac:dyDescent="0.3">
      <c r="B115" s="207"/>
      <c r="C115" s="87"/>
      <c r="D115" s="44" t="s">
        <v>12</v>
      </c>
      <c r="E115" s="44">
        <v>0</v>
      </c>
      <c r="F115" s="45">
        <f>IF(C115="x",E115,0)</f>
        <v>0</v>
      </c>
      <c r="G115" s="45"/>
      <c r="H115" s="46"/>
      <c r="I115" s="209"/>
    </row>
    <row r="116" spans="1:15" x14ac:dyDescent="0.3">
      <c r="B116" s="19" t="s">
        <v>114</v>
      </c>
      <c r="D116" s="5"/>
      <c r="E116" s="5"/>
      <c r="F116" s="45"/>
      <c r="G116" s="45"/>
      <c r="H116" s="46"/>
      <c r="J116" s="19"/>
      <c r="K116" s="55"/>
    </row>
    <row r="117" spans="1:15" ht="403.2" x14ac:dyDescent="0.3">
      <c r="B117" s="56" t="s">
        <v>115</v>
      </c>
      <c r="D117" s="5"/>
      <c r="E117" s="5"/>
      <c r="F117" s="45"/>
      <c r="G117" s="45"/>
      <c r="H117" s="46"/>
      <c r="J117" s="19"/>
      <c r="K117" s="55"/>
    </row>
    <row r="118" spans="1:15" x14ac:dyDescent="0.3">
      <c r="B118" s="59"/>
      <c r="D118" s="5"/>
      <c r="E118" s="5"/>
      <c r="F118" s="45"/>
      <c r="G118" s="45"/>
      <c r="H118" s="46"/>
      <c r="J118" s="19"/>
      <c r="K118" s="55"/>
    </row>
    <row r="119" spans="1:15" x14ac:dyDescent="0.3">
      <c r="A119" s="1">
        <v>13</v>
      </c>
      <c r="B119" s="207" t="s">
        <v>116</v>
      </c>
      <c r="C119" s="87"/>
      <c r="D119" s="86" t="s">
        <v>117</v>
      </c>
      <c r="E119" s="86">
        <v>0</v>
      </c>
      <c r="F119" s="45">
        <f t="shared" ref="F119:F129" si="0">IF(C119="x",E119,0)</f>
        <v>0</v>
      </c>
      <c r="G119" s="45"/>
      <c r="H119" s="46"/>
    </row>
    <row r="120" spans="1:15" x14ac:dyDescent="0.3">
      <c r="B120" s="207"/>
      <c r="C120" s="87"/>
      <c r="D120" s="44" t="s">
        <v>118</v>
      </c>
      <c r="E120" s="44">
        <v>0</v>
      </c>
      <c r="F120" s="45">
        <f t="shared" si="0"/>
        <v>0</v>
      </c>
      <c r="G120" s="45"/>
      <c r="H120" s="46"/>
    </row>
    <row r="121" spans="1:15" x14ac:dyDescent="0.3">
      <c r="B121" s="207"/>
      <c r="C121" s="87" t="s">
        <v>13</v>
      </c>
      <c r="D121" s="44" t="s">
        <v>119</v>
      </c>
      <c r="E121" s="44">
        <v>0</v>
      </c>
      <c r="F121" s="45">
        <f t="shared" si="0"/>
        <v>0</v>
      </c>
      <c r="G121" s="45"/>
      <c r="H121" s="46"/>
    </row>
    <row r="122" spans="1:15" x14ac:dyDescent="0.3">
      <c r="B122" s="19" t="s">
        <v>120</v>
      </c>
      <c r="D122" s="5"/>
      <c r="E122" s="5"/>
      <c r="F122" s="45"/>
      <c r="G122" s="45"/>
      <c r="H122" s="46"/>
      <c r="J122" s="19"/>
      <c r="K122" s="55"/>
    </row>
    <row r="123" spans="1:15" ht="331.2" x14ac:dyDescent="0.3">
      <c r="B123" s="56" t="s">
        <v>121</v>
      </c>
      <c r="D123" s="5"/>
      <c r="E123" s="5"/>
      <c r="F123" s="45"/>
      <c r="G123" s="45"/>
      <c r="H123" s="46"/>
      <c r="J123" s="19"/>
      <c r="K123" s="55"/>
    </row>
    <row r="124" spans="1:15" x14ac:dyDescent="0.3">
      <c r="B124" s="69"/>
      <c r="D124" s="5"/>
      <c r="E124" s="5"/>
      <c r="F124" s="45"/>
      <c r="G124" s="45"/>
      <c r="H124" s="46"/>
      <c r="I124" s="96"/>
      <c r="J124" s="19"/>
      <c r="K124" s="55"/>
    </row>
    <row r="125" spans="1:15" s="19" customFormat="1" ht="14.55" customHeight="1" x14ac:dyDescent="0.3">
      <c r="A125" s="57">
        <v>14</v>
      </c>
      <c r="B125" s="207" t="s">
        <v>122</v>
      </c>
      <c r="C125" s="87"/>
      <c r="D125" s="86" t="s">
        <v>123</v>
      </c>
      <c r="E125" s="86">
        <v>20</v>
      </c>
      <c r="F125" s="45">
        <f t="shared" si="0"/>
        <v>0</v>
      </c>
      <c r="G125" s="45"/>
      <c r="H125" s="46"/>
      <c r="I125" s="217" t="s">
        <v>124</v>
      </c>
    </row>
    <row r="126" spans="1:15" s="19" customFormat="1" x14ac:dyDescent="0.3">
      <c r="A126" s="57"/>
      <c r="B126" s="207"/>
      <c r="C126" s="87"/>
      <c r="D126" s="86" t="s">
        <v>125</v>
      </c>
      <c r="E126" s="86">
        <v>15</v>
      </c>
      <c r="F126" s="45">
        <f t="shared" si="0"/>
        <v>0</v>
      </c>
      <c r="G126" s="45"/>
      <c r="H126" s="46"/>
      <c r="I126" s="217"/>
    </row>
    <row r="127" spans="1:15" s="19" customFormat="1" x14ac:dyDescent="0.3">
      <c r="A127" s="57"/>
      <c r="B127" s="207"/>
      <c r="C127" s="87" t="s">
        <v>13</v>
      </c>
      <c r="D127" s="44" t="s">
        <v>126</v>
      </c>
      <c r="E127" s="44">
        <v>10</v>
      </c>
      <c r="F127" s="45">
        <f t="shared" si="0"/>
        <v>10</v>
      </c>
      <c r="G127" s="45"/>
      <c r="H127" s="46"/>
      <c r="I127" s="209"/>
    </row>
    <row r="128" spans="1:15" s="19" customFormat="1" x14ac:dyDescent="0.3">
      <c r="A128" s="57"/>
      <c r="B128" s="207"/>
      <c r="C128" s="87"/>
      <c r="D128" s="44" t="s">
        <v>12</v>
      </c>
      <c r="E128" s="44">
        <v>0</v>
      </c>
      <c r="F128" s="45">
        <f t="shared" si="0"/>
        <v>0</v>
      </c>
      <c r="G128" s="45"/>
      <c r="H128" s="46"/>
      <c r="I128" s="209"/>
    </row>
    <row r="129" spans="1:11" s="19" customFormat="1" x14ac:dyDescent="0.3">
      <c r="A129" s="57"/>
      <c r="B129" s="207"/>
      <c r="C129" s="87"/>
      <c r="D129" s="44" t="s">
        <v>19</v>
      </c>
      <c r="E129" s="44">
        <v>20</v>
      </c>
      <c r="F129" s="45">
        <f t="shared" si="0"/>
        <v>0</v>
      </c>
      <c r="G129" s="45"/>
      <c r="H129" s="46"/>
      <c r="I129" s="209"/>
    </row>
    <row r="130" spans="1:11" s="19" customFormat="1" ht="28.8" x14ac:dyDescent="0.3">
      <c r="A130" s="57"/>
      <c r="B130" s="19" t="s">
        <v>127</v>
      </c>
      <c r="C130" s="5"/>
      <c r="D130" s="5"/>
      <c r="E130" s="5"/>
      <c r="F130" s="45"/>
      <c r="G130" s="45"/>
      <c r="H130" s="46"/>
      <c r="I130" s="58"/>
      <c r="K130" s="55"/>
    </row>
    <row r="131" spans="1:11" s="19" customFormat="1" ht="144" x14ac:dyDescent="0.3">
      <c r="A131" s="57"/>
      <c r="B131" s="56" t="s">
        <v>128</v>
      </c>
      <c r="C131" s="5"/>
      <c r="D131" s="5"/>
      <c r="E131" s="5"/>
      <c r="F131" s="45"/>
      <c r="G131" s="45"/>
      <c r="H131" s="46"/>
      <c r="I131" s="58"/>
      <c r="K131" s="55"/>
    </row>
    <row r="132" spans="1:11" x14ac:dyDescent="0.3">
      <c r="B132" s="59"/>
      <c r="D132" s="5"/>
      <c r="E132" s="5"/>
      <c r="F132" s="45"/>
      <c r="G132" s="45"/>
      <c r="H132" s="46"/>
      <c r="J132" s="19"/>
      <c r="K132" s="55"/>
    </row>
    <row r="133" spans="1:11" x14ac:dyDescent="0.3">
      <c r="A133" s="1">
        <v>15</v>
      </c>
      <c r="B133" s="207" t="s">
        <v>129</v>
      </c>
      <c r="C133" s="87"/>
      <c r="D133" s="44" t="s">
        <v>130</v>
      </c>
      <c r="E133" s="44">
        <v>20</v>
      </c>
      <c r="F133" s="45">
        <f t="shared" ref="F133:F138" si="1">IF(C133="x",E133,0)</f>
        <v>0</v>
      </c>
      <c r="G133" s="45"/>
      <c r="H133" s="46"/>
      <c r="I133" s="2" t="s">
        <v>131</v>
      </c>
    </row>
    <row r="134" spans="1:11" x14ac:dyDescent="0.3">
      <c r="B134" s="207"/>
      <c r="C134" s="87"/>
      <c r="D134" s="44" t="s">
        <v>132</v>
      </c>
      <c r="E134" s="44">
        <v>15</v>
      </c>
      <c r="F134" s="45">
        <f t="shared" si="1"/>
        <v>0</v>
      </c>
      <c r="G134" s="45"/>
      <c r="H134" s="46"/>
    </row>
    <row r="135" spans="1:11" x14ac:dyDescent="0.3">
      <c r="B135" s="207"/>
      <c r="C135" s="87"/>
      <c r="D135" s="44" t="s">
        <v>133</v>
      </c>
      <c r="E135" s="44">
        <v>10</v>
      </c>
      <c r="F135" s="45">
        <f t="shared" si="1"/>
        <v>0</v>
      </c>
      <c r="G135" s="45"/>
      <c r="H135" s="46"/>
    </row>
    <row r="136" spans="1:11" x14ac:dyDescent="0.3">
      <c r="B136" s="207"/>
      <c r="C136" s="87" t="s">
        <v>13</v>
      </c>
      <c r="D136" s="44" t="s">
        <v>134</v>
      </c>
      <c r="E136" s="44">
        <v>5</v>
      </c>
      <c r="F136" s="45">
        <f t="shared" si="1"/>
        <v>5</v>
      </c>
      <c r="G136" s="45"/>
      <c r="H136" s="46"/>
    </row>
    <row r="137" spans="1:11" x14ac:dyDescent="0.3">
      <c r="B137" s="207"/>
      <c r="C137" s="87"/>
      <c r="D137" s="44" t="s">
        <v>135</v>
      </c>
      <c r="E137" s="44">
        <v>0</v>
      </c>
      <c r="F137" s="45">
        <f t="shared" si="1"/>
        <v>0</v>
      </c>
      <c r="G137" s="45"/>
      <c r="H137" s="46"/>
    </row>
    <row r="138" spans="1:11" x14ac:dyDescent="0.3">
      <c r="B138" s="5"/>
      <c r="C138" s="87"/>
      <c r="D138" s="44" t="s">
        <v>136</v>
      </c>
      <c r="E138" s="44">
        <v>20</v>
      </c>
      <c r="F138" s="45">
        <f t="shared" si="1"/>
        <v>0</v>
      </c>
      <c r="G138" s="45"/>
      <c r="H138" s="46"/>
    </row>
    <row r="139" spans="1:11" x14ac:dyDescent="0.3">
      <c r="B139" s="19" t="s">
        <v>137</v>
      </c>
      <c r="C139" s="104"/>
      <c r="D139" s="44"/>
      <c r="E139" s="44"/>
      <c r="F139" s="45"/>
      <c r="G139" s="45"/>
      <c r="H139" s="46"/>
    </row>
    <row r="140" spans="1:11" ht="28.8" x14ac:dyDescent="0.3">
      <c r="B140" s="56" t="s">
        <v>138</v>
      </c>
      <c r="C140" s="104"/>
      <c r="D140" s="44"/>
      <c r="E140" s="44"/>
      <c r="F140" s="45"/>
      <c r="G140" s="45"/>
      <c r="H140" s="46"/>
    </row>
    <row r="141" spans="1:11" x14ac:dyDescent="0.3">
      <c r="B141" s="59"/>
      <c r="D141" s="5"/>
      <c r="E141" s="5"/>
      <c r="F141" s="45"/>
      <c r="G141" s="45"/>
      <c r="H141" s="46"/>
      <c r="J141" s="19"/>
      <c r="K141" s="55"/>
    </row>
    <row r="142" spans="1:11" ht="14.55" customHeight="1" x14ac:dyDescent="0.3">
      <c r="A142" s="1">
        <v>16</v>
      </c>
      <c r="B142" s="207" t="s">
        <v>139</v>
      </c>
      <c r="C142" s="87" t="s">
        <v>13</v>
      </c>
      <c r="D142" s="44" t="s">
        <v>10</v>
      </c>
      <c r="E142" s="44">
        <v>20</v>
      </c>
      <c r="F142" s="45">
        <f>IF(C142="x",E142,0)</f>
        <v>20</v>
      </c>
      <c r="G142" s="45"/>
      <c r="H142" s="46"/>
      <c r="I142" s="208" t="s">
        <v>140</v>
      </c>
    </row>
    <row r="143" spans="1:11" ht="27" customHeight="1" x14ac:dyDescent="0.3">
      <c r="B143" s="207"/>
      <c r="C143" s="87"/>
      <c r="D143" s="44" t="s">
        <v>12</v>
      </c>
      <c r="E143" s="44">
        <v>0</v>
      </c>
      <c r="F143" s="45">
        <f>IF(C143="x",E143,0)</f>
        <v>0</v>
      </c>
      <c r="G143" s="45"/>
      <c r="H143" s="46"/>
      <c r="I143" s="208"/>
    </row>
    <row r="144" spans="1:11" x14ac:dyDescent="0.3">
      <c r="B144" s="19" t="s">
        <v>141</v>
      </c>
      <c r="D144" s="5"/>
      <c r="E144" s="5"/>
      <c r="F144" s="45"/>
      <c r="G144" s="45"/>
      <c r="H144" s="46"/>
      <c r="J144" s="19"/>
      <c r="K144" s="55"/>
    </row>
    <row r="145" spans="1:11" ht="216" x14ac:dyDescent="0.3">
      <c r="B145" s="56" t="s">
        <v>142</v>
      </c>
      <c r="D145" s="5"/>
      <c r="E145" s="5"/>
      <c r="F145" s="45"/>
      <c r="G145" s="45"/>
      <c r="H145" s="46"/>
      <c r="J145" s="19"/>
      <c r="K145" s="55"/>
    </row>
    <row r="146" spans="1:11" x14ac:dyDescent="0.3">
      <c r="B146" s="59"/>
      <c r="D146" s="5"/>
      <c r="E146" s="5"/>
      <c r="F146" s="45"/>
      <c r="G146" s="45"/>
      <c r="H146" s="46"/>
      <c r="J146" s="19"/>
      <c r="K146" s="55"/>
    </row>
    <row r="147" spans="1:11" s="19" customFormat="1" ht="19.5" customHeight="1" x14ac:dyDescent="0.3">
      <c r="A147" s="57">
        <v>17</v>
      </c>
      <c r="B147" s="213" t="s">
        <v>143</v>
      </c>
      <c r="C147" s="87" t="s">
        <v>13</v>
      </c>
      <c r="D147" s="44" t="s">
        <v>10</v>
      </c>
      <c r="E147" s="44">
        <v>20</v>
      </c>
      <c r="F147" s="45">
        <f>IF(C147="x",E147,0)</f>
        <v>20</v>
      </c>
      <c r="G147" s="45"/>
      <c r="H147" s="46"/>
      <c r="I147" s="58"/>
      <c r="K147" s="55"/>
    </row>
    <row r="148" spans="1:11" s="19" customFormat="1" ht="12.75" customHeight="1" x14ac:dyDescent="0.3">
      <c r="A148" s="57"/>
      <c r="B148" s="213"/>
      <c r="C148" s="87"/>
      <c r="D148" s="44" t="s">
        <v>12</v>
      </c>
      <c r="E148" s="44">
        <v>0</v>
      </c>
      <c r="F148" s="45">
        <f>IF(C148="x",E148,0)</f>
        <v>0</v>
      </c>
      <c r="G148" s="45"/>
      <c r="H148" s="46"/>
      <c r="I148" s="58"/>
      <c r="K148" s="55"/>
    </row>
    <row r="149" spans="1:11" s="19" customFormat="1" x14ac:dyDescent="0.3">
      <c r="A149" s="57"/>
      <c r="B149" s="59" t="s">
        <v>141</v>
      </c>
      <c r="C149" s="104"/>
      <c r="D149" s="44"/>
      <c r="E149" s="44"/>
      <c r="F149" s="45"/>
      <c r="G149" s="45"/>
      <c r="H149" s="46"/>
      <c r="I149" s="58"/>
      <c r="K149" s="55"/>
    </row>
    <row r="150" spans="1:11" s="19" customFormat="1" ht="28.8" x14ac:dyDescent="0.3">
      <c r="A150" s="57"/>
      <c r="B150" s="56" t="s">
        <v>144</v>
      </c>
      <c r="C150" s="104"/>
      <c r="D150" s="44"/>
      <c r="E150" s="44"/>
      <c r="F150" s="45"/>
      <c r="G150" s="45"/>
      <c r="H150" s="46"/>
      <c r="I150" s="58"/>
      <c r="K150" s="55"/>
    </row>
    <row r="151" spans="1:11" s="19" customFormat="1" x14ac:dyDescent="0.3">
      <c r="A151" s="57"/>
      <c r="B151" s="59"/>
      <c r="C151" s="5"/>
      <c r="D151" s="5"/>
      <c r="E151" s="5"/>
      <c r="F151" s="45"/>
      <c r="G151" s="45"/>
      <c r="H151" s="46"/>
      <c r="I151" s="58"/>
      <c r="K151" s="55"/>
    </row>
    <row r="152" spans="1:11" s="19" customFormat="1" ht="14.55" customHeight="1" x14ac:dyDescent="0.3">
      <c r="A152" s="57">
        <v>18</v>
      </c>
      <c r="B152" s="207" t="s">
        <v>145</v>
      </c>
      <c r="C152" s="87" t="s">
        <v>13</v>
      </c>
      <c r="D152" s="44" t="s">
        <v>10</v>
      </c>
      <c r="E152" s="44">
        <v>20</v>
      </c>
      <c r="F152" s="45">
        <f>IF(C152="x",E152,0)</f>
        <v>20</v>
      </c>
      <c r="G152" s="45"/>
      <c r="H152" s="46"/>
      <c r="I152" s="58"/>
    </row>
    <row r="153" spans="1:11" s="19" customFormat="1" x14ac:dyDescent="0.3">
      <c r="A153" s="57"/>
      <c r="B153" s="207"/>
      <c r="C153" s="87"/>
      <c r="D153" s="44" t="s">
        <v>12</v>
      </c>
      <c r="E153" s="44">
        <v>0</v>
      </c>
      <c r="F153" s="45">
        <f>IF(C153="x",E153,0)</f>
        <v>0</v>
      </c>
      <c r="G153" s="45"/>
      <c r="H153" s="46"/>
      <c r="I153" s="58"/>
    </row>
    <row r="154" spans="1:11" s="19" customFormat="1" ht="28.8" x14ac:dyDescent="0.3">
      <c r="A154" s="57"/>
      <c r="B154" s="19" t="s">
        <v>146</v>
      </c>
      <c r="C154" s="5"/>
      <c r="D154" s="5"/>
      <c r="E154" s="5"/>
      <c r="F154" s="45"/>
      <c r="G154" s="45"/>
      <c r="H154" s="46"/>
      <c r="I154" s="58"/>
      <c r="K154" s="55"/>
    </row>
    <row r="155" spans="1:11" s="19" customFormat="1" ht="86.4" x14ac:dyDescent="0.3">
      <c r="A155" s="57"/>
      <c r="B155" s="56" t="s">
        <v>147</v>
      </c>
      <c r="C155" s="5"/>
      <c r="D155" s="5"/>
      <c r="E155" s="5"/>
      <c r="F155" s="45"/>
      <c r="G155" s="62" t="s">
        <v>148</v>
      </c>
      <c r="H155" s="63" t="s">
        <v>149</v>
      </c>
      <c r="K155" s="55"/>
    </row>
    <row r="156" spans="1:11" s="19" customFormat="1" x14ac:dyDescent="0.3">
      <c r="A156" s="57"/>
      <c r="B156" s="69"/>
      <c r="C156" s="5"/>
      <c r="D156" s="5"/>
      <c r="E156" s="5"/>
      <c r="F156" s="45"/>
      <c r="G156" s="45"/>
      <c r="H156" s="46"/>
      <c r="I156" s="96"/>
      <c r="K156" s="55"/>
    </row>
    <row r="157" spans="1:11" ht="14.55" customHeight="1" x14ac:dyDescent="0.3">
      <c r="A157" s="1">
        <v>19</v>
      </c>
      <c r="B157" s="207" t="s">
        <v>150</v>
      </c>
      <c r="C157" s="87" t="s">
        <v>13</v>
      </c>
      <c r="D157" s="44" t="s">
        <v>10</v>
      </c>
      <c r="E157" s="44">
        <v>20</v>
      </c>
      <c r="F157" s="45">
        <f>IF(C157="x",E157,0)</f>
        <v>20</v>
      </c>
      <c r="G157" s="45"/>
      <c r="H157" s="46"/>
    </row>
    <row r="158" spans="1:11" x14ac:dyDescent="0.3">
      <c r="B158" s="207"/>
      <c r="C158" s="87"/>
      <c r="D158" s="44" t="s">
        <v>12</v>
      </c>
      <c r="E158" s="44">
        <v>0</v>
      </c>
      <c r="F158" s="45">
        <f>IF(C158="x",E158,0)</f>
        <v>0</v>
      </c>
      <c r="G158" s="45"/>
      <c r="H158" s="46"/>
    </row>
    <row r="159" spans="1:11" x14ac:dyDescent="0.3">
      <c r="B159" s="19" t="s">
        <v>151</v>
      </c>
      <c r="D159" s="5"/>
      <c r="E159" s="5"/>
      <c r="F159" s="45"/>
      <c r="G159" s="45"/>
      <c r="H159" s="46"/>
      <c r="J159" s="19"/>
      <c r="K159" s="55"/>
    </row>
    <row r="160" spans="1:11" ht="115.2" x14ac:dyDescent="0.3">
      <c r="B160" s="56" t="s">
        <v>152</v>
      </c>
      <c r="D160" s="5"/>
      <c r="E160" s="5"/>
      <c r="F160" s="45"/>
      <c r="G160" s="45"/>
      <c r="H160" s="46"/>
      <c r="J160" s="19"/>
      <c r="K160" s="55"/>
    </row>
    <row r="161" spans="1:14" x14ac:dyDescent="0.3">
      <c r="B161" s="59"/>
      <c r="D161" s="5"/>
      <c r="E161" s="5"/>
      <c r="F161" s="45"/>
      <c r="G161" s="45"/>
      <c r="H161" s="46"/>
      <c r="J161" s="19"/>
      <c r="K161" s="55"/>
    </row>
    <row r="162" spans="1:14" ht="14.55" customHeight="1" x14ac:dyDescent="0.3">
      <c r="A162" s="57">
        <v>20</v>
      </c>
      <c r="B162" s="207" t="s">
        <v>153</v>
      </c>
      <c r="C162" s="87" t="s">
        <v>13</v>
      </c>
      <c r="D162" s="44" t="s">
        <v>10</v>
      </c>
      <c r="E162" s="44">
        <v>20</v>
      </c>
      <c r="F162" s="45">
        <f>IF(C162="x",E162,0)</f>
        <v>20</v>
      </c>
      <c r="G162" s="45"/>
      <c r="H162" s="46"/>
      <c r="I162" s="66"/>
    </row>
    <row r="163" spans="1:14" ht="33" customHeight="1" x14ac:dyDescent="0.3">
      <c r="A163" s="67"/>
      <c r="B163" s="207"/>
      <c r="C163" s="87"/>
      <c r="D163" s="44" t="s">
        <v>12</v>
      </c>
      <c r="E163" s="44">
        <v>0</v>
      </c>
      <c r="F163" s="45">
        <f>IF(C163="x",E163,0)</f>
        <v>0</v>
      </c>
      <c r="G163" s="45"/>
      <c r="H163" s="46"/>
      <c r="I163" s="66"/>
    </row>
    <row r="164" spans="1:14" ht="28.8" x14ac:dyDescent="0.3">
      <c r="A164" s="67"/>
      <c r="B164" s="19" t="s">
        <v>146</v>
      </c>
      <c r="D164" s="105"/>
      <c r="E164" s="105"/>
      <c r="F164" s="45"/>
      <c r="G164" s="45"/>
      <c r="H164" s="46"/>
      <c r="I164" s="66"/>
      <c r="J164" s="19"/>
      <c r="K164" s="55"/>
    </row>
    <row r="165" spans="1:14" ht="43.2" x14ac:dyDescent="0.3">
      <c r="A165" s="67"/>
      <c r="B165" s="56" t="s">
        <v>154</v>
      </c>
      <c r="D165" s="105"/>
      <c r="E165" s="105"/>
      <c r="F165" s="45"/>
      <c r="G165" s="45"/>
      <c r="H165" s="46"/>
      <c r="I165" s="66"/>
      <c r="J165" s="19"/>
      <c r="K165" s="55"/>
    </row>
    <row r="166" spans="1:14" x14ac:dyDescent="0.3">
      <c r="A166" s="67"/>
      <c r="B166" s="106"/>
      <c r="D166" s="105"/>
      <c r="E166" s="105"/>
      <c r="F166" s="45"/>
      <c r="G166" s="45"/>
      <c r="H166" s="46"/>
      <c r="I166" s="107"/>
      <c r="J166" s="19"/>
      <c r="K166" s="55"/>
    </row>
    <row r="167" spans="1:14" s="19" customFormat="1" ht="14.55" customHeight="1" x14ac:dyDescent="0.3">
      <c r="A167" s="57">
        <v>21</v>
      </c>
      <c r="B167" s="207" t="s">
        <v>155</v>
      </c>
      <c r="C167" s="87" t="s">
        <v>13</v>
      </c>
      <c r="D167" s="44" t="s">
        <v>10</v>
      </c>
      <c r="E167" s="44">
        <v>20</v>
      </c>
      <c r="F167" s="45">
        <f>IF(C167="x",E167,0)</f>
        <v>20</v>
      </c>
      <c r="G167" s="45"/>
      <c r="H167" s="46"/>
      <c r="I167" s="209" t="s">
        <v>156</v>
      </c>
    </row>
    <row r="168" spans="1:14" s="19" customFormat="1" x14ac:dyDescent="0.3">
      <c r="A168" s="57"/>
      <c r="B168" s="207"/>
      <c r="C168" s="87"/>
      <c r="D168" s="44" t="s">
        <v>12</v>
      </c>
      <c r="E168" s="44">
        <v>0</v>
      </c>
      <c r="F168" s="45">
        <f>IF(C168="x",E168,0)</f>
        <v>0</v>
      </c>
      <c r="G168" s="45"/>
      <c r="H168" s="46"/>
      <c r="I168" s="209"/>
    </row>
    <row r="169" spans="1:14" s="19" customFormat="1" ht="28.8" x14ac:dyDescent="0.3">
      <c r="A169" s="57"/>
      <c r="B169" s="19" t="s">
        <v>146</v>
      </c>
      <c r="C169" s="5"/>
      <c r="D169" s="5"/>
      <c r="E169" s="5"/>
      <c r="F169" s="45"/>
      <c r="G169" s="45"/>
      <c r="H169" s="46"/>
      <c r="I169" s="58"/>
      <c r="K169" s="55"/>
    </row>
    <row r="170" spans="1:14" s="19" customFormat="1" ht="201.6" x14ac:dyDescent="0.3">
      <c r="A170" s="57"/>
      <c r="B170" s="56" t="s">
        <v>157</v>
      </c>
      <c r="C170" s="5"/>
      <c r="D170" s="5"/>
      <c r="E170" s="5"/>
      <c r="F170" s="45"/>
      <c r="G170" s="45"/>
      <c r="H170" s="46"/>
      <c r="I170" s="58"/>
      <c r="K170" s="55"/>
    </row>
    <row r="171" spans="1:14" x14ac:dyDescent="0.3">
      <c r="B171" s="59"/>
      <c r="D171" s="5"/>
      <c r="E171" s="5"/>
      <c r="F171" s="45"/>
      <c r="G171" s="45"/>
      <c r="H171" s="46"/>
      <c r="J171" s="19"/>
      <c r="K171" s="55"/>
    </row>
    <row r="172" spans="1:14" ht="15.6" x14ac:dyDescent="0.3">
      <c r="B172" s="108" t="s">
        <v>158</v>
      </c>
      <c r="C172" s="109"/>
      <c r="D172" s="109"/>
      <c r="E172" s="109"/>
      <c r="F172" s="110">
        <f>SUM(F173:F260)</f>
        <v>132</v>
      </c>
      <c r="G172" s="109"/>
      <c r="H172" s="111"/>
      <c r="I172" s="109"/>
      <c r="J172" s="112"/>
      <c r="K172" s="112"/>
      <c r="L172" s="112"/>
      <c r="M172" s="112"/>
      <c r="N172" s="112"/>
    </row>
    <row r="173" spans="1:14" ht="19.2" x14ac:dyDescent="0.3">
      <c r="A173" s="57">
        <v>22</v>
      </c>
      <c r="B173" s="207" t="s">
        <v>159</v>
      </c>
      <c r="C173" s="87" t="s">
        <v>13</v>
      </c>
      <c r="D173" s="44" t="s">
        <v>10</v>
      </c>
      <c r="E173" s="44">
        <v>20</v>
      </c>
      <c r="F173" s="45">
        <f>IF(C173="x",E173,0)</f>
        <v>20</v>
      </c>
      <c r="G173" s="45"/>
      <c r="H173" s="46"/>
      <c r="I173" s="58" t="s">
        <v>160</v>
      </c>
    </row>
    <row r="174" spans="1:14" x14ac:dyDescent="0.3">
      <c r="A174" s="67"/>
      <c r="B174" s="207"/>
      <c r="C174" s="87"/>
      <c r="D174" s="44" t="s">
        <v>12</v>
      </c>
      <c r="E174" s="44">
        <v>0</v>
      </c>
      <c r="F174" s="45">
        <f>IF(C174="x",E174,0)</f>
        <v>0</v>
      </c>
      <c r="G174" s="45"/>
      <c r="H174" s="46"/>
    </row>
    <row r="175" spans="1:14" s="19" customFormat="1" x14ac:dyDescent="0.3">
      <c r="A175" s="57"/>
      <c r="B175" s="19" t="s">
        <v>161</v>
      </c>
      <c r="C175" s="5"/>
      <c r="D175" s="5"/>
      <c r="E175" s="5"/>
      <c r="F175" s="45"/>
      <c r="G175" s="45"/>
      <c r="H175" s="46"/>
      <c r="I175" s="58"/>
      <c r="K175" s="55"/>
    </row>
    <row r="176" spans="1:14" s="19" customFormat="1" ht="72.45" customHeight="1" x14ac:dyDescent="0.3">
      <c r="A176" s="57"/>
      <c r="B176" s="56" t="s">
        <v>162</v>
      </c>
      <c r="C176" s="5"/>
      <c r="D176" s="5"/>
      <c r="E176" s="5"/>
      <c r="F176" s="45"/>
      <c r="G176" s="45"/>
      <c r="H176" s="46"/>
      <c r="I176" s="58"/>
      <c r="K176" s="55"/>
    </row>
    <row r="177" spans="1:11" x14ac:dyDescent="0.3">
      <c r="B177" s="69"/>
      <c r="D177" s="5"/>
      <c r="E177" s="5"/>
      <c r="F177" s="45"/>
      <c r="G177" s="45"/>
      <c r="H177" s="46"/>
      <c r="I177" s="96"/>
      <c r="J177" s="19"/>
      <c r="K177" s="55"/>
    </row>
    <row r="178" spans="1:11" ht="14.55" customHeight="1" x14ac:dyDescent="0.3">
      <c r="A178" s="1" t="s">
        <v>163</v>
      </c>
      <c r="B178" s="207" t="s">
        <v>164</v>
      </c>
      <c r="C178" s="87"/>
      <c r="D178" s="44" t="s">
        <v>10</v>
      </c>
      <c r="E178" s="44">
        <v>15</v>
      </c>
      <c r="F178" s="45">
        <f>IF(C178="x",E178,0)</f>
        <v>0</v>
      </c>
      <c r="G178" s="45"/>
      <c r="H178" s="46"/>
    </row>
    <row r="179" spans="1:11" x14ac:dyDescent="0.3">
      <c r="B179" s="207"/>
      <c r="C179" s="87" t="s">
        <v>13</v>
      </c>
      <c r="D179" s="44" t="s">
        <v>12</v>
      </c>
      <c r="E179" s="44">
        <v>0</v>
      </c>
      <c r="F179" s="45">
        <f>IF(C179="x",E179,0)</f>
        <v>0</v>
      </c>
      <c r="G179" s="45"/>
      <c r="H179" s="46"/>
    </row>
    <row r="180" spans="1:11" x14ac:dyDescent="0.3">
      <c r="B180" s="19" t="s">
        <v>165</v>
      </c>
      <c r="C180" s="87"/>
      <c r="D180" s="44" t="s">
        <v>166</v>
      </c>
      <c r="E180" s="113">
        <v>0</v>
      </c>
      <c r="F180" s="45">
        <f>IF(C180="x",E180,0)</f>
        <v>0</v>
      </c>
      <c r="G180" s="45"/>
      <c r="H180" s="46"/>
      <c r="J180" s="19"/>
      <c r="K180" s="55"/>
    </row>
    <row r="181" spans="1:11" ht="57.6" x14ac:dyDescent="0.3">
      <c r="B181" s="56" t="s">
        <v>167</v>
      </c>
      <c r="D181" s="5"/>
      <c r="E181" s="5"/>
      <c r="F181" s="45"/>
      <c r="G181" s="45"/>
      <c r="H181" s="46"/>
      <c r="J181" s="19"/>
      <c r="K181" s="55"/>
    </row>
    <row r="182" spans="1:11" x14ac:dyDescent="0.3">
      <c r="B182" s="69"/>
      <c r="D182" s="5"/>
      <c r="E182" s="5"/>
      <c r="F182" s="45"/>
      <c r="G182" s="45"/>
      <c r="H182" s="46"/>
      <c r="I182" s="96"/>
      <c r="J182" s="19"/>
      <c r="K182" s="55"/>
    </row>
    <row r="183" spans="1:11" x14ac:dyDescent="0.3">
      <c r="A183" s="1" t="s">
        <v>168</v>
      </c>
      <c r="B183" s="207" t="s">
        <v>169</v>
      </c>
      <c r="C183" s="87"/>
      <c r="D183" s="44" t="s">
        <v>170</v>
      </c>
      <c r="E183" s="44">
        <v>0</v>
      </c>
      <c r="F183" s="45">
        <f>IF(C183="x",E183,0)</f>
        <v>0</v>
      </c>
      <c r="G183" s="45"/>
      <c r="H183" s="46"/>
    </row>
    <row r="184" spans="1:11" x14ac:dyDescent="0.3">
      <c r="B184" s="207"/>
      <c r="C184" s="87"/>
      <c r="D184" s="44" t="s">
        <v>171</v>
      </c>
      <c r="E184" s="44">
        <v>0</v>
      </c>
      <c r="F184" s="45">
        <f>IF(C184="x",E184,0)</f>
        <v>0</v>
      </c>
      <c r="G184" s="45"/>
      <c r="H184" s="46"/>
    </row>
    <row r="185" spans="1:11" x14ac:dyDescent="0.3">
      <c r="B185" s="207"/>
      <c r="C185" s="87" t="s">
        <v>13</v>
      </c>
      <c r="D185" s="44" t="s">
        <v>172</v>
      </c>
      <c r="E185" s="44">
        <v>0</v>
      </c>
      <c r="F185" s="45">
        <f>IF(C185="x",E185,0)</f>
        <v>0</v>
      </c>
      <c r="G185" s="45"/>
      <c r="H185" s="46"/>
    </row>
    <row r="186" spans="1:11" x14ac:dyDescent="0.3">
      <c r="B186" s="19" t="s">
        <v>173</v>
      </c>
      <c r="D186" s="5"/>
      <c r="E186" s="5"/>
      <c r="F186" s="45"/>
      <c r="G186" s="45"/>
      <c r="H186" s="46"/>
      <c r="J186" s="19"/>
      <c r="K186" s="55"/>
    </row>
    <row r="187" spans="1:11" ht="38.549999999999997" customHeight="1" x14ac:dyDescent="0.3">
      <c r="B187" s="56" t="s">
        <v>46</v>
      </c>
      <c r="D187" s="5"/>
      <c r="E187" s="5"/>
      <c r="F187" s="45"/>
      <c r="G187" s="114" t="s">
        <v>174</v>
      </c>
      <c r="H187" s="115" t="s">
        <v>172</v>
      </c>
      <c r="J187" s="19"/>
      <c r="K187" s="55"/>
    </row>
    <row r="188" spans="1:11" x14ac:dyDescent="0.3">
      <c r="B188" s="69"/>
      <c r="D188" s="5"/>
      <c r="E188" s="5"/>
      <c r="F188" s="45"/>
      <c r="G188" s="45"/>
      <c r="H188" s="46"/>
      <c r="I188" s="96"/>
      <c r="J188" s="19"/>
      <c r="K188" s="55"/>
    </row>
    <row r="189" spans="1:11" ht="14.55" customHeight="1" x14ac:dyDescent="0.3">
      <c r="A189" s="1" t="s">
        <v>175</v>
      </c>
      <c r="B189" s="207" t="s">
        <v>176</v>
      </c>
      <c r="C189" s="87" t="s">
        <v>13</v>
      </c>
      <c r="D189" s="44" t="s">
        <v>10</v>
      </c>
      <c r="E189" s="44">
        <v>15</v>
      </c>
      <c r="F189" s="45">
        <f>IF(C189="x",E189,0)</f>
        <v>15</v>
      </c>
      <c r="G189" s="45"/>
      <c r="H189" s="46"/>
    </row>
    <row r="190" spans="1:11" x14ac:dyDescent="0.3">
      <c r="B190" s="207"/>
      <c r="C190" s="87"/>
      <c r="D190" s="44" t="s">
        <v>12</v>
      </c>
      <c r="E190" s="44">
        <v>0</v>
      </c>
      <c r="F190" s="45">
        <f>IF(C190="x",E190,0)</f>
        <v>0</v>
      </c>
      <c r="G190" s="45"/>
      <c r="H190" s="46"/>
    </row>
    <row r="191" spans="1:11" x14ac:dyDescent="0.3">
      <c r="B191" s="207"/>
      <c r="C191" s="87"/>
      <c r="D191" s="44" t="s">
        <v>166</v>
      </c>
      <c r="E191" s="44">
        <v>0</v>
      </c>
      <c r="F191" s="45">
        <f>IF(C191="x",E191,0)</f>
        <v>0</v>
      </c>
      <c r="G191" s="45"/>
      <c r="H191" s="46"/>
    </row>
    <row r="192" spans="1:11" x14ac:dyDescent="0.3">
      <c r="B192" s="19" t="s">
        <v>165</v>
      </c>
      <c r="C192" s="104"/>
      <c r="D192" s="44"/>
      <c r="E192" s="44"/>
      <c r="F192" s="45"/>
      <c r="G192" s="45"/>
      <c r="H192" s="46"/>
    </row>
    <row r="193" spans="1:11" ht="28.8" x14ac:dyDescent="0.3">
      <c r="B193" s="56" t="s">
        <v>177</v>
      </c>
      <c r="C193" s="104"/>
      <c r="D193" s="44"/>
      <c r="E193" s="44"/>
      <c r="F193" s="45"/>
      <c r="G193" s="45"/>
      <c r="H193" s="46"/>
    </row>
    <row r="194" spans="1:11" x14ac:dyDescent="0.3">
      <c r="B194" s="69"/>
      <c r="D194" s="5"/>
      <c r="E194" s="5"/>
      <c r="F194" s="45"/>
      <c r="G194" s="45"/>
      <c r="H194" s="46"/>
      <c r="I194" s="96"/>
      <c r="J194" s="19"/>
      <c r="K194" s="55"/>
    </row>
    <row r="195" spans="1:11" x14ac:dyDescent="0.3">
      <c r="A195" s="1" t="s">
        <v>178</v>
      </c>
      <c r="B195" s="207" t="s">
        <v>179</v>
      </c>
      <c r="C195" s="87"/>
      <c r="D195" s="44" t="s">
        <v>180</v>
      </c>
      <c r="E195" s="44">
        <v>15</v>
      </c>
      <c r="F195" s="45">
        <f>IF(C195="x",E195,0)</f>
        <v>0</v>
      </c>
      <c r="G195" s="45"/>
      <c r="H195" s="46"/>
    </row>
    <row r="196" spans="1:11" x14ac:dyDescent="0.3">
      <c r="B196" s="207"/>
      <c r="C196" s="87" t="s">
        <v>13</v>
      </c>
      <c r="D196" s="44" t="s">
        <v>181</v>
      </c>
      <c r="E196" s="44">
        <v>12</v>
      </c>
      <c r="F196" s="45">
        <f>IF(C196="x",E196,0)</f>
        <v>12</v>
      </c>
      <c r="G196" s="45"/>
      <c r="H196" s="46"/>
    </row>
    <row r="197" spans="1:11" x14ac:dyDescent="0.3">
      <c r="B197" s="207"/>
      <c r="C197" s="87"/>
      <c r="D197" s="44" t="s">
        <v>182</v>
      </c>
      <c r="E197" s="44">
        <v>10</v>
      </c>
      <c r="F197" s="45">
        <f>IF(C197="x",E197,0)</f>
        <v>0</v>
      </c>
      <c r="G197" s="45"/>
      <c r="H197" s="46"/>
    </row>
    <row r="198" spans="1:11" x14ac:dyDescent="0.3">
      <c r="B198" s="207"/>
      <c r="C198" s="87"/>
      <c r="D198" s="44" t="s">
        <v>183</v>
      </c>
      <c r="E198" s="44">
        <v>5</v>
      </c>
      <c r="F198" s="45">
        <f>IF(C198="x",E198,0)</f>
        <v>0</v>
      </c>
      <c r="G198" s="45"/>
      <c r="H198" s="46"/>
    </row>
    <row r="199" spans="1:11" x14ac:dyDescent="0.3">
      <c r="B199" s="207"/>
      <c r="C199" s="87"/>
      <c r="D199" s="44" t="s">
        <v>184</v>
      </c>
      <c r="E199" s="44">
        <v>0</v>
      </c>
      <c r="F199" s="45">
        <f>IF(C199="x",E199,0)</f>
        <v>0</v>
      </c>
      <c r="G199" s="45"/>
      <c r="H199" s="46"/>
    </row>
    <row r="200" spans="1:11" x14ac:dyDescent="0.3">
      <c r="B200" s="69"/>
      <c r="D200" s="5"/>
      <c r="E200" s="5"/>
      <c r="F200" s="45"/>
      <c r="G200" s="45"/>
      <c r="H200" s="46"/>
      <c r="I200" s="96"/>
      <c r="J200" s="19"/>
      <c r="K200" s="55"/>
    </row>
    <row r="201" spans="1:11" x14ac:dyDescent="0.3">
      <c r="A201" s="1" t="s">
        <v>185</v>
      </c>
      <c r="B201" s="207" t="s">
        <v>186</v>
      </c>
      <c r="C201" s="87"/>
      <c r="D201" s="44" t="s">
        <v>187</v>
      </c>
      <c r="E201" s="44">
        <v>10</v>
      </c>
      <c r="F201" s="45">
        <f>IF(C201="x",E201,0)</f>
        <v>0</v>
      </c>
      <c r="G201" s="45"/>
      <c r="H201" s="46"/>
    </row>
    <row r="202" spans="1:11" x14ac:dyDescent="0.3">
      <c r="B202" s="207"/>
      <c r="C202" s="87" t="s">
        <v>13</v>
      </c>
      <c r="D202" s="44" t="s">
        <v>188</v>
      </c>
      <c r="E202" s="44">
        <v>5</v>
      </c>
      <c r="F202" s="45">
        <f>IF(C202="x",E202,0)</f>
        <v>5</v>
      </c>
      <c r="G202" s="45"/>
      <c r="H202" s="46"/>
    </row>
    <row r="203" spans="1:11" x14ac:dyDescent="0.3">
      <c r="B203" s="207"/>
      <c r="C203" s="87"/>
      <c r="D203" s="44" t="s">
        <v>189</v>
      </c>
      <c r="E203" s="44">
        <v>0</v>
      </c>
      <c r="F203" s="45">
        <f>IF(C203="x",E203,0)</f>
        <v>0</v>
      </c>
      <c r="G203" s="45"/>
      <c r="H203" s="46"/>
    </row>
    <row r="204" spans="1:11" x14ac:dyDescent="0.3">
      <c r="B204" s="5"/>
      <c r="C204" s="104"/>
      <c r="D204" s="44"/>
      <c r="E204" s="44"/>
      <c r="F204" s="45"/>
      <c r="G204" s="45"/>
      <c r="H204" s="46"/>
    </row>
    <row r="205" spans="1:11" s="19" customFormat="1" ht="28.8" x14ac:dyDescent="0.3">
      <c r="A205" s="57" t="s">
        <v>190</v>
      </c>
      <c r="B205" s="61" t="s">
        <v>191</v>
      </c>
      <c r="C205" s="5"/>
      <c r="E205" s="44">
        <v>0</v>
      </c>
      <c r="F205" s="45">
        <f>IF(C205="x",E205,0)</f>
        <v>0</v>
      </c>
      <c r="G205" s="45"/>
      <c r="H205" s="46"/>
      <c r="I205" s="96"/>
      <c r="K205" s="55"/>
    </row>
    <row r="206" spans="1:11" s="19" customFormat="1" x14ac:dyDescent="0.3">
      <c r="A206" s="57"/>
      <c r="B206" s="59" t="s">
        <v>192</v>
      </c>
      <c r="C206" s="5"/>
      <c r="E206" s="5"/>
      <c r="F206" s="45"/>
      <c r="G206" s="45"/>
      <c r="H206" s="46"/>
      <c r="I206" s="58"/>
      <c r="K206" s="55"/>
    </row>
    <row r="207" spans="1:11" s="19" customFormat="1" ht="28.8" x14ac:dyDescent="0.3">
      <c r="A207" s="57"/>
      <c r="B207" s="56" t="s">
        <v>193</v>
      </c>
      <c r="C207" s="5"/>
      <c r="E207" s="5"/>
      <c r="F207" s="45"/>
      <c r="G207" s="45"/>
      <c r="H207" s="46"/>
      <c r="I207" s="58"/>
      <c r="K207" s="55"/>
    </row>
    <row r="208" spans="1:11" x14ac:dyDescent="0.3">
      <c r="A208" s="67"/>
      <c r="B208" s="68"/>
      <c r="D208" s="64"/>
      <c r="E208" s="105"/>
      <c r="F208" s="45"/>
      <c r="G208" s="45"/>
      <c r="H208" s="46"/>
      <c r="J208" s="19"/>
      <c r="K208" s="55"/>
    </row>
    <row r="209" spans="1:11" s="19" customFormat="1" ht="28.8" x14ac:dyDescent="0.3">
      <c r="A209" s="57" t="s">
        <v>194</v>
      </c>
      <c r="B209" s="61" t="s">
        <v>195</v>
      </c>
      <c r="C209" s="87" t="s">
        <v>13</v>
      </c>
      <c r="D209" s="44" t="s">
        <v>10</v>
      </c>
      <c r="E209" s="44">
        <v>10</v>
      </c>
      <c r="F209" s="45">
        <f>IF(C209="x",E209,0)</f>
        <v>10</v>
      </c>
      <c r="G209" s="45"/>
      <c r="H209" s="46"/>
      <c r="I209" s="58"/>
      <c r="K209" s="55"/>
    </row>
    <row r="210" spans="1:11" s="19" customFormat="1" ht="28.8" x14ac:dyDescent="0.3">
      <c r="A210" s="57"/>
      <c r="B210" s="59" t="s">
        <v>196</v>
      </c>
      <c r="C210" s="87"/>
      <c r="D210" s="44" t="s">
        <v>12</v>
      </c>
      <c r="E210" s="5"/>
      <c r="F210" s="45"/>
      <c r="G210" s="45"/>
      <c r="H210" s="46"/>
      <c r="I210" s="58"/>
      <c r="K210" s="55"/>
    </row>
    <row r="211" spans="1:11" s="19" customFormat="1" ht="28.95" customHeight="1" x14ac:dyDescent="0.3">
      <c r="A211" s="57"/>
      <c r="B211" s="56" t="s">
        <v>197</v>
      </c>
      <c r="C211" s="5"/>
      <c r="E211" s="5"/>
      <c r="F211" s="45"/>
      <c r="G211" s="45"/>
      <c r="H211" s="46"/>
      <c r="I211" s="58"/>
      <c r="K211" s="55"/>
    </row>
    <row r="212" spans="1:11" x14ac:dyDescent="0.3">
      <c r="A212" s="67"/>
      <c r="B212" s="68"/>
      <c r="D212" s="64"/>
      <c r="E212" s="105"/>
      <c r="F212" s="45"/>
      <c r="G212" s="45"/>
      <c r="H212" s="46"/>
      <c r="J212" s="19"/>
      <c r="K212" s="55"/>
    </row>
    <row r="213" spans="1:11" x14ac:dyDescent="0.3">
      <c r="A213" s="57" t="s">
        <v>198</v>
      </c>
      <c r="B213" s="207" t="s">
        <v>199</v>
      </c>
      <c r="C213" s="87" t="s">
        <v>13</v>
      </c>
      <c r="D213" s="44" t="s">
        <v>10</v>
      </c>
      <c r="E213" s="44">
        <v>15</v>
      </c>
      <c r="F213" s="45">
        <f>IF(C213="x",E213,0)</f>
        <v>15</v>
      </c>
      <c r="G213" s="45"/>
      <c r="H213" s="46"/>
      <c r="I213" s="208" t="s">
        <v>200</v>
      </c>
      <c r="J213" s="19"/>
      <c r="K213" s="55"/>
    </row>
    <row r="214" spans="1:11" x14ac:dyDescent="0.3">
      <c r="A214" s="67"/>
      <c r="B214" s="207"/>
      <c r="C214" s="87"/>
      <c r="D214" s="44" t="s">
        <v>12</v>
      </c>
      <c r="E214" s="44">
        <v>0</v>
      </c>
      <c r="F214" s="45">
        <f>IF(C214="x",E214,0)</f>
        <v>0</v>
      </c>
      <c r="G214" s="45"/>
      <c r="H214" s="46"/>
      <c r="I214" s="208"/>
      <c r="J214" s="19"/>
      <c r="K214" s="55"/>
    </row>
    <row r="215" spans="1:11" x14ac:dyDescent="0.3">
      <c r="A215" s="67"/>
      <c r="B215" s="19" t="s">
        <v>201</v>
      </c>
      <c r="D215" s="5"/>
      <c r="E215" s="5"/>
      <c r="F215" s="45"/>
      <c r="G215" s="45"/>
      <c r="H215" s="46"/>
      <c r="J215" s="19"/>
      <c r="K215" s="55"/>
    </row>
    <row r="216" spans="1:11" ht="144" x14ac:dyDescent="0.3">
      <c r="A216" s="67"/>
      <c r="B216" s="56" t="s">
        <v>202</v>
      </c>
      <c r="D216" s="5"/>
      <c r="E216" s="5"/>
      <c r="F216" s="45"/>
      <c r="G216" s="45"/>
      <c r="H216" s="46"/>
      <c r="J216" s="19"/>
      <c r="K216" s="55"/>
    </row>
    <row r="217" spans="1:11" x14ac:dyDescent="0.3">
      <c r="A217" s="67"/>
      <c r="B217" s="68"/>
      <c r="D217" s="64"/>
      <c r="E217" s="105"/>
      <c r="F217" s="45"/>
      <c r="G217" s="45"/>
      <c r="H217" s="46"/>
      <c r="J217" s="19"/>
      <c r="K217" s="55"/>
    </row>
    <row r="218" spans="1:11" x14ac:dyDescent="0.3">
      <c r="B218" s="5"/>
      <c r="C218" s="104"/>
      <c r="D218" s="44"/>
      <c r="E218" s="44"/>
      <c r="F218" s="45"/>
      <c r="G218" s="45"/>
      <c r="H218" s="46"/>
    </row>
    <row r="219" spans="1:11" s="19" customFormat="1" ht="39.450000000000003" customHeight="1" x14ac:dyDescent="0.3">
      <c r="A219" s="57" t="s">
        <v>203</v>
      </c>
      <c r="B219" s="207" t="s">
        <v>204</v>
      </c>
      <c r="C219" s="87" t="s">
        <v>13</v>
      </c>
      <c r="D219" s="44" t="s">
        <v>10</v>
      </c>
      <c r="E219" s="44">
        <v>10</v>
      </c>
      <c r="F219" s="45">
        <f>IF(C219="x",E219,0)</f>
        <v>10</v>
      </c>
      <c r="G219" s="45"/>
      <c r="H219" s="46"/>
      <c r="I219" s="209" t="s">
        <v>205</v>
      </c>
    </row>
    <row r="220" spans="1:11" s="19" customFormat="1" x14ac:dyDescent="0.3">
      <c r="A220" s="57"/>
      <c r="B220" s="207"/>
      <c r="C220" s="87"/>
      <c r="D220" s="44" t="s">
        <v>12</v>
      </c>
      <c r="E220" s="44">
        <v>0</v>
      </c>
      <c r="F220" s="45">
        <f>IF(C220="x",E220,0)</f>
        <v>0</v>
      </c>
      <c r="G220" s="45"/>
      <c r="H220" s="46"/>
      <c r="I220" s="209"/>
    </row>
    <row r="221" spans="1:11" s="19" customFormat="1" x14ac:dyDescent="0.3">
      <c r="A221" s="57"/>
      <c r="B221" s="19" t="s">
        <v>206</v>
      </c>
      <c r="C221" s="5"/>
      <c r="D221" s="5"/>
      <c r="E221" s="5"/>
      <c r="F221" s="45"/>
      <c r="G221" s="45"/>
      <c r="H221" s="46"/>
      <c r="I221" s="58"/>
      <c r="K221" s="55"/>
    </row>
    <row r="222" spans="1:11" s="19" customFormat="1" ht="201.6" x14ac:dyDescent="0.3">
      <c r="A222" s="57"/>
      <c r="B222" s="56" t="s">
        <v>207</v>
      </c>
      <c r="C222" s="5"/>
      <c r="D222" s="5"/>
      <c r="E222" s="5"/>
      <c r="F222" s="45"/>
      <c r="G222" s="45"/>
      <c r="H222" s="46"/>
      <c r="I222" s="58"/>
      <c r="K222" s="55"/>
    </row>
    <row r="223" spans="1:11" s="19" customFormat="1" x14ac:dyDescent="0.3">
      <c r="A223" s="57"/>
      <c r="B223" s="59"/>
      <c r="C223" s="5"/>
      <c r="D223" s="5"/>
      <c r="E223" s="5"/>
      <c r="F223" s="45"/>
      <c r="G223" s="45"/>
      <c r="H223" s="46"/>
      <c r="I223" s="58"/>
      <c r="K223" s="55"/>
    </row>
    <row r="224" spans="1:11" s="19" customFormat="1" x14ac:dyDescent="0.3">
      <c r="A224" s="57" t="s">
        <v>208</v>
      </c>
      <c r="B224" s="207" t="s">
        <v>209</v>
      </c>
      <c r="C224" s="87"/>
      <c r="D224" s="44" t="s">
        <v>10</v>
      </c>
      <c r="E224" s="44">
        <v>10</v>
      </c>
      <c r="F224" s="45">
        <f>IF(C224="x",E224,0)</f>
        <v>0</v>
      </c>
      <c r="G224" s="45"/>
      <c r="H224" s="46"/>
      <c r="I224" s="58" t="s">
        <v>210</v>
      </c>
      <c r="K224" s="55"/>
    </row>
    <row r="225" spans="1:11" s="19" customFormat="1" x14ac:dyDescent="0.3">
      <c r="A225" s="57"/>
      <c r="B225" s="207"/>
      <c r="C225" s="87" t="s">
        <v>13</v>
      </c>
      <c r="D225" s="44" t="s">
        <v>12</v>
      </c>
      <c r="E225" s="44">
        <v>0</v>
      </c>
      <c r="F225" s="45">
        <f>IF(C225="x",E225,0)</f>
        <v>0</v>
      </c>
      <c r="G225" s="45"/>
      <c r="H225" s="46"/>
      <c r="I225" s="58"/>
      <c r="K225" s="55"/>
    </row>
    <row r="226" spans="1:11" s="19" customFormat="1" x14ac:dyDescent="0.3">
      <c r="A226" s="57"/>
      <c r="B226" s="19" t="s">
        <v>206</v>
      </c>
      <c r="C226" s="5"/>
      <c r="D226" s="5"/>
      <c r="E226" s="5"/>
      <c r="F226" s="45"/>
      <c r="G226" s="45"/>
      <c r="H226" s="46"/>
      <c r="I226" s="58"/>
      <c r="K226" s="55"/>
    </row>
    <row r="227" spans="1:11" s="19" customFormat="1" x14ac:dyDescent="0.3">
      <c r="A227" s="57"/>
      <c r="B227" s="56" t="s">
        <v>46</v>
      </c>
      <c r="C227" s="5"/>
      <c r="D227" s="5"/>
      <c r="E227" s="5"/>
      <c r="F227" s="45"/>
      <c r="G227" s="45"/>
      <c r="H227" s="46"/>
      <c r="I227" s="58"/>
      <c r="K227" s="55"/>
    </row>
    <row r="228" spans="1:11" s="19" customFormat="1" x14ac:dyDescent="0.3">
      <c r="A228" s="57"/>
      <c r="B228" s="59"/>
      <c r="C228" s="5"/>
      <c r="D228" s="5"/>
      <c r="E228" s="5"/>
      <c r="F228" s="45"/>
      <c r="G228" s="45"/>
      <c r="H228" s="46"/>
      <c r="I228" s="58"/>
      <c r="K228" s="55"/>
    </row>
    <row r="229" spans="1:11" s="19" customFormat="1" ht="14.55" customHeight="1" x14ac:dyDescent="0.3">
      <c r="A229" s="57" t="s">
        <v>211</v>
      </c>
      <c r="B229" s="207" t="s">
        <v>212</v>
      </c>
      <c r="C229" s="87"/>
      <c r="D229" s="44" t="s">
        <v>10</v>
      </c>
      <c r="E229" s="44">
        <v>10</v>
      </c>
      <c r="F229" s="45">
        <f>IF(C229="x",E229,0)</f>
        <v>0</v>
      </c>
      <c r="G229" s="45"/>
      <c r="H229" s="46"/>
      <c r="I229" s="58" t="s">
        <v>213</v>
      </c>
      <c r="K229" s="55"/>
    </row>
    <row r="230" spans="1:11" s="19" customFormat="1" x14ac:dyDescent="0.3">
      <c r="A230" s="57"/>
      <c r="B230" s="207"/>
      <c r="C230" s="87" t="s">
        <v>13</v>
      </c>
      <c r="D230" s="44" t="s">
        <v>12</v>
      </c>
      <c r="E230" s="44">
        <v>0</v>
      </c>
      <c r="F230" s="45">
        <f>IF(C230="x",E230,0)</f>
        <v>0</v>
      </c>
      <c r="G230" s="45"/>
      <c r="H230" s="46"/>
      <c r="I230" s="58"/>
      <c r="K230" s="55"/>
    </row>
    <row r="231" spans="1:11" s="19" customFormat="1" x14ac:dyDescent="0.3">
      <c r="A231" s="57"/>
      <c r="B231" s="19" t="s">
        <v>206</v>
      </c>
      <c r="C231" s="5"/>
      <c r="D231" s="5"/>
      <c r="E231" s="5"/>
      <c r="F231" s="45"/>
      <c r="G231" s="45"/>
      <c r="H231" s="46"/>
      <c r="I231" s="58"/>
      <c r="K231" s="55"/>
    </row>
    <row r="232" spans="1:11" s="19" customFormat="1" x14ac:dyDescent="0.3">
      <c r="A232" s="57"/>
      <c r="B232" s="56" t="s">
        <v>46</v>
      </c>
      <c r="C232" s="5"/>
      <c r="D232" s="5"/>
      <c r="E232" s="5"/>
      <c r="F232" s="45"/>
      <c r="G232" s="45"/>
      <c r="H232" s="46"/>
      <c r="I232" s="58"/>
      <c r="K232" s="55"/>
    </row>
    <row r="233" spans="1:11" x14ac:dyDescent="0.3">
      <c r="B233" s="69"/>
      <c r="D233" s="5"/>
      <c r="E233" s="5"/>
      <c r="F233" s="45"/>
      <c r="G233" s="45"/>
      <c r="H233" s="46"/>
      <c r="I233" s="96"/>
      <c r="J233" s="19"/>
      <c r="K233" s="55"/>
    </row>
    <row r="234" spans="1:11" ht="14.55" customHeight="1" x14ac:dyDescent="0.3">
      <c r="A234" s="1" t="s">
        <v>214</v>
      </c>
      <c r="B234" s="207" t="s">
        <v>215</v>
      </c>
      <c r="C234" s="87" t="s">
        <v>13</v>
      </c>
      <c r="D234" s="44" t="s">
        <v>10</v>
      </c>
      <c r="E234" s="44">
        <v>15</v>
      </c>
      <c r="F234" s="45">
        <f>IF(C234="x",E234,0)</f>
        <v>15</v>
      </c>
      <c r="G234" s="45"/>
      <c r="H234" s="46"/>
      <c r="I234" s="208" t="s">
        <v>216</v>
      </c>
    </row>
    <row r="235" spans="1:11" x14ac:dyDescent="0.3">
      <c r="B235" s="207"/>
      <c r="C235" s="87"/>
      <c r="D235" s="44" t="s">
        <v>12</v>
      </c>
      <c r="E235" s="44">
        <v>0</v>
      </c>
      <c r="F235" s="45">
        <f>IF(C235="x",E235,0)</f>
        <v>0</v>
      </c>
      <c r="G235" s="45"/>
      <c r="H235" s="46"/>
      <c r="I235" s="208"/>
    </row>
    <row r="236" spans="1:11" x14ac:dyDescent="0.3">
      <c r="B236" s="19" t="s">
        <v>217</v>
      </c>
      <c r="D236" s="5"/>
      <c r="E236" s="5"/>
      <c r="F236" s="45"/>
      <c r="G236" s="45"/>
      <c r="H236" s="46"/>
      <c r="J236" s="19"/>
      <c r="K236" s="55"/>
    </row>
    <row r="237" spans="1:11" ht="409.6" x14ac:dyDescent="0.3">
      <c r="B237" s="56" t="s">
        <v>218</v>
      </c>
      <c r="D237" s="5"/>
      <c r="E237" s="5"/>
      <c r="F237" s="45"/>
      <c r="G237" s="45"/>
      <c r="H237" s="46"/>
      <c r="J237" s="19"/>
      <c r="K237" s="55"/>
    </row>
    <row r="238" spans="1:11" x14ac:dyDescent="0.3">
      <c r="B238" s="69"/>
      <c r="D238" s="5"/>
      <c r="E238" s="5"/>
      <c r="F238" s="45"/>
      <c r="G238" s="45"/>
      <c r="H238" s="46"/>
      <c r="I238" s="96"/>
      <c r="J238" s="19"/>
      <c r="K238" s="55"/>
    </row>
    <row r="239" spans="1:11" ht="14.55" customHeight="1" x14ac:dyDescent="0.3">
      <c r="A239" s="1" t="s">
        <v>219</v>
      </c>
      <c r="B239" s="207" t="s">
        <v>220</v>
      </c>
      <c r="C239" s="87" t="s">
        <v>13</v>
      </c>
      <c r="D239" s="44" t="s">
        <v>10</v>
      </c>
      <c r="E239" s="44">
        <v>10</v>
      </c>
      <c r="F239" s="45">
        <f>IF(C239="x",E239,0)</f>
        <v>10</v>
      </c>
      <c r="G239" s="45"/>
      <c r="H239" s="46"/>
    </row>
    <row r="240" spans="1:11" x14ac:dyDescent="0.3">
      <c r="B240" s="207"/>
      <c r="C240" s="87"/>
      <c r="D240" s="44" t="s">
        <v>12</v>
      </c>
      <c r="E240" s="44">
        <v>0</v>
      </c>
      <c r="F240" s="45">
        <f>IF(C240="x",E240,0)</f>
        <v>0</v>
      </c>
      <c r="G240" s="45"/>
      <c r="H240" s="46"/>
    </row>
    <row r="241" spans="1:11" x14ac:dyDescent="0.3">
      <c r="B241" s="19" t="s">
        <v>221</v>
      </c>
      <c r="D241" s="19"/>
      <c r="E241" s="5"/>
      <c r="F241" s="45"/>
      <c r="G241" s="45"/>
      <c r="H241" s="46"/>
      <c r="J241" s="19"/>
      <c r="K241" s="55"/>
    </row>
    <row r="242" spans="1:11" ht="129.6" x14ac:dyDescent="0.3">
      <c r="B242" s="56" t="s">
        <v>222</v>
      </c>
      <c r="D242" s="19"/>
      <c r="E242" s="5"/>
      <c r="F242" s="45"/>
      <c r="G242" s="45"/>
      <c r="H242" s="46"/>
      <c r="J242" s="19"/>
      <c r="K242" s="55"/>
    </row>
    <row r="243" spans="1:11" x14ac:dyDescent="0.3">
      <c r="B243" s="59"/>
      <c r="D243" s="19"/>
      <c r="E243" s="5"/>
      <c r="F243" s="45"/>
      <c r="G243" s="45"/>
      <c r="H243" s="46"/>
      <c r="J243" s="19"/>
      <c r="K243" s="55"/>
    </row>
    <row r="244" spans="1:11" s="19" customFormat="1" ht="14.55" customHeight="1" x14ac:dyDescent="0.3">
      <c r="A244" s="57" t="s">
        <v>223</v>
      </c>
      <c r="B244" s="207" t="s">
        <v>224</v>
      </c>
      <c r="C244" s="87" t="s">
        <v>13</v>
      </c>
      <c r="D244" s="44" t="s">
        <v>225</v>
      </c>
      <c r="E244" s="44">
        <v>20</v>
      </c>
      <c r="F244" s="45">
        <f>IF(C244="x",E244,0)</f>
        <v>20</v>
      </c>
      <c r="G244" s="45"/>
      <c r="H244" s="46"/>
      <c r="I244" s="58"/>
    </row>
    <row r="245" spans="1:11" s="19" customFormat="1" x14ac:dyDescent="0.3">
      <c r="A245" s="57"/>
      <c r="B245" s="207"/>
      <c r="C245" s="87"/>
      <c r="D245" s="44" t="s">
        <v>226</v>
      </c>
      <c r="E245" s="44">
        <v>15</v>
      </c>
      <c r="F245" s="45">
        <f>IF(C245="x",E245,0)</f>
        <v>0</v>
      </c>
      <c r="G245" s="45"/>
      <c r="H245" s="46"/>
      <c r="I245" s="58"/>
    </row>
    <row r="246" spans="1:11" s="19" customFormat="1" x14ac:dyDescent="0.3">
      <c r="A246" s="57"/>
      <c r="B246" s="207"/>
      <c r="C246" s="87"/>
      <c r="D246" s="44" t="s">
        <v>227</v>
      </c>
      <c r="E246" s="44">
        <v>10</v>
      </c>
      <c r="F246" s="45">
        <f>IF(C246="x",E246,0)</f>
        <v>0</v>
      </c>
      <c r="G246" s="45"/>
      <c r="H246" s="46"/>
      <c r="I246" s="58"/>
    </row>
    <row r="247" spans="1:11" s="19" customFormat="1" x14ac:dyDescent="0.3">
      <c r="A247" s="57"/>
      <c r="B247" s="207"/>
      <c r="C247" s="87"/>
      <c r="D247" s="44" t="s">
        <v>228</v>
      </c>
      <c r="E247" s="44">
        <v>5</v>
      </c>
      <c r="F247" s="45">
        <f>IF(C247="x",E247,0)</f>
        <v>0</v>
      </c>
      <c r="G247" s="45"/>
      <c r="H247" s="46"/>
      <c r="I247" s="58"/>
    </row>
    <row r="248" spans="1:11" s="19" customFormat="1" x14ac:dyDescent="0.3">
      <c r="A248" s="57"/>
      <c r="B248" s="207"/>
      <c r="C248" s="87"/>
      <c r="D248" s="44" t="s">
        <v>12</v>
      </c>
      <c r="E248" s="44">
        <v>0</v>
      </c>
      <c r="F248" s="45">
        <f>IF(C248="x",E248,0)</f>
        <v>0</v>
      </c>
      <c r="G248" s="45"/>
      <c r="H248" s="46"/>
      <c r="I248" s="58"/>
    </row>
    <row r="249" spans="1:11" s="19" customFormat="1" x14ac:dyDescent="0.3">
      <c r="A249" s="57"/>
      <c r="B249" s="19" t="s">
        <v>229</v>
      </c>
      <c r="C249" s="5"/>
      <c r="D249" s="5"/>
      <c r="E249" s="5"/>
      <c r="F249" s="45"/>
      <c r="G249" s="45"/>
      <c r="H249" s="46"/>
      <c r="I249" s="58"/>
      <c r="K249" s="55"/>
    </row>
    <row r="250" spans="1:11" s="19" customFormat="1" ht="115.2" x14ac:dyDescent="0.3">
      <c r="A250" s="57"/>
      <c r="B250" s="56" t="s">
        <v>230</v>
      </c>
      <c r="C250" s="5"/>
      <c r="D250" s="5"/>
      <c r="E250" s="5"/>
      <c r="F250" s="45"/>
      <c r="G250" s="45"/>
      <c r="H250" s="46"/>
      <c r="I250" s="58"/>
      <c r="K250" s="55"/>
    </row>
    <row r="251" spans="1:11" x14ac:dyDescent="0.3">
      <c r="A251" s="67"/>
      <c r="B251" s="106"/>
      <c r="D251" s="105"/>
      <c r="E251" s="105"/>
      <c r="F251" s="45"/>
      <c r="G251" s="45"/>
      <c r="H251" s="46"/>
      <c r="I251" s="96"/>
      <c r="J251" s="19"/>
      <c r="K251" s="55"/>
    </row>
    <row r="252" spans="1:11" s="19" customFormat="1" x14ac:dyDescent="0.3">
      <c r="A252" s="57" t="s">
        <v>231</v>
      </c>
      <c r="B252" s="207" t="s">
        <v>232</v>
      </c>
      <c r="C252" s="87"/>
      <c r="D252" s="44" t="s">
        <v>233</v>
      </c>
      <c r="E252" s="44">
        <v>0</v>
      </c>
      <c r="F252" s="45">
        <f t="shared" ref="F252:F257" si="2">IF(C252="x",E252,0)</f>
        <v>0</v>
      </c>
      <c r="G252" s="45"/>
      <c r="H252" s="46"/>
      <c r="I252" s="58"/>
    </row>
    <row r="253" spans="1:11" s="19" customFormat="1" x14ac:dyDescent="0.3">
      <c r="A253" s="57"/>
      <c r="B253" s="207"/>
      <c r="C253" s="87" t="s">
        <v>13</v>
      </c>
      <c r="D253" s="44" t="s">
        <v>234</v>
      </c>
      <c r="E253" s="44">
        <v>0</v>
      </c>
      <c r="F253" s="45">
        <f t="shared" si="2"/>
        <v>0</v>
      </c>
      <c r="G253" s="45"/>
      <c r="H253" s="46"/>
      <c r="I253" s="58"/>
    </row>
    <row r="254" spans="1:11" s="19" customFormat="1" x14ac:dyDescent="0.3">
      <c r="A254" s="57"/>
      <c r="B254" s="207"/>
      <c r="C254" s="87"/>
      <c r="D254" s="44" t="s">
        <v>235</v>
      </c>
      <c r="E254" s="44">
        <v>0</v>
      </c>
      <c r="F254" s="45">
        <f t="shared" si="2"/>
        <v>0</v>
      </c>
      <c r="G254" s="45"/>
      <c r="H254" s="46"/>
      <c r="I254" s="58"/>
    </row>
    <row r="255" spans="1:11" s="19" customFormat="1" x14ac:dyDescent="0.3">
      <c r="A255" s="57"/>
      <c r="B255" s="207"/>
      <c r="C255" s="87"/>
      <c r="D255" s="44" t="s">
        <v>236</v>
      </c>
      <c r="E255" s="44">
        <v>0</v>
      </c>
      <c r="F255" s="45">
        <f t="shared" si="2"/>
        <v>0</v>
      </c>
      <c r="G255" s="45"/>
      <c r="H255" s="46"/>
      <c r="I255" s="58"/>
    </row>
    <row r="256" spans="1:11" s="19" customFormat="1" x14ac:dyDescent="0.3">
      <c r="A256" s="57"/>
      <c r="B256" s="207"/>
      <c r="C256" s="87"/>
      <c r="D256" s="44" t="s">
        <v>237</v>
      </c>
      <c r="E256" s="44">
        <v>0</v>
      </c>
      <c r="F256" s="45">
        <f t="shared" si="2"/>
        <v>0</v>
      </c>
      <c r="G256" s="45"/>
      <c r="H256" s="46"/>
      <c r="I256" s="58"/>
    </row>
    <row r="257" spans="1:11" s="19" customFormat="1" x14ac:dyDescent="0.3">
      <c r="A257" s="57"/>
      <c r="B257" s="207"/>
      <c r="C257" s="87"/>
      <c r="D257" s="44" t="s">
        <v>166</v>
      </c>
      <c r="E257" s="44">
        <v>0</v>
      </c>
      <c r="F257" s="45">
        <f t="shared" si="2"/>
        <v>0</v>
      </c>
      <c r="G257" s="45"/>
      <c r="H257" s="46"/>
      <c r="I257" s="58"/>
    </row>
    <row r="258" spans="1:11" s="19" customFormat="1" x14ac:dyDescent="0.3">
      <c r="A258" s="57"/>
      <c r="B258" s="19" t="s">
        <v>238</v>
      </c>
      <c r="C258" s="104"/>
      <c r="D258" s="44"/>
      <c r="E258" s="44"/>
      <c r="F258" s="45"/>
      <c r="G258" s="45"/>
      <c r="H258" s="46"/>
      <c r="I258" s="58"/>
    </row>
    <row r="259" spans="1:11" s="19" customFormat="1" ht="43.2" x14ac:dyDescent="0.3">
      <c r="A259" s="57"/>
      <c r="B259" s="56" t="s">
        <v>239</v>
      </c>
      <c r="C259" s="104"/>
      <c r="D259" s="44"/>
      <c r="E259" s="44"/>
      <c r="F259" s="45"/>
      <c r="G259" s="45"/>
      <c r="H259" s="46"/>
      <c r="I259" s="58"/>
    </row>
    <row r="260" spans="1:11" x14ac:dyDescent="0.3">
      <c r="A260" s="67"/>
      <c r="B260" s="68"/>
      <c r="D260" s="64"/>
      <c r="E260" s="105"/>
      <c r="F260" s="45"/>
      <c r="G260" s="45"/>
      <c r="H260" s="46"/>
      <c r="I260" s="66"/>
      <c r="J260" s="19"/>
      <c r="K260" s="55"/>
    </row>
    <row r="261" spans="1:11" ht="14.55" customHeight="1" x14ac:dyDescent="0.3">
      <c r="B261" s="99" t="s">
        <v>240</v>
      </c>
      <c r="C261" s="99"/>
      <c r="D261" s="99"/>
      <c r="E261" s="99"/>
      <c r="F261" s="101"/>
      <c r="G261" s="99"/>
      <c r="H261" s="116"/>
      <c r="I261" s="99"/>
      <c r="J261" s="19"/>
      <c r="K261" s="55"/>
    </row>
    <row r="262" spans="1:11" ht="44.1" customHeight="1" x14ac:dyDescent="0.3">
      <c r="B262" s="4"/>
      <c r="F262" s="117"/>
      <c r="G262" s="20"/>
      <c r="H262" s="118"/>
    </row>
    <row r="263" spans="1:11" x14ac:dyDescent="0.3">
      <c r="F263" s="45"/>
      <c r="G263" s="45"/>
      <c r="H263" s="46"/>
    </row>
    <row r="264" spans="1:11" ht="25.8" x14ac:dyDescent="0.3">
      <c r="B264" s="119" t="s">
        <v>241</v>
      </c>
      <c r="C264" s="120"/>
      <c r="D264" s="120"/>
      <c r="E264" s="120"/>
      <c r="F264" s="121">
        <f>F267+F320+F354</f>
        <v>360</v>
      </c>
      <c r="G264" s="120"/>
      <c r="H264" s="122"/>
      <c r="I264" s="120"/>
    </row>
    <row r="265" spans="1:11" ht="204" customHeight="1" x14ac:dyDescent="0.3">
      <c r="B265" s="64" t="s">
        <v>242</v>
      </c>
      <c r="F265" s="45"/>
      <c r="G265" s="45"/>
      <c r="H265" s="46"/>
    </row>
    <row r="266" spans="1:11" x14ac:dyDescent="0.3">
      <c r="B266" s="23" t="s">
        <v>3</v>
      </c>
      <c r="C266" s="123"/>
      <c r="D266" s="124" t="s">
        <v>4</v>
      </c>
      <c r="E266" s="125"/>
      <c r="F266" s="126"/>
      <c r="G266" s="127"/>
      <c r="H266" s="128"/>
      <c r="I266" s="129" t="s">
        <v>5</v>
      </c>
    </row>
    <row r="267" spans="1:11" x14ac:dyDescent="0.3">
      <c r="B267" s="130" t="s">
        <v>243</v>
      </c>
      <c r="C267" s="120"/>
      <c r="D267" s="120"/>
      <c r="E267" s="120"/>
      <c r="F267" s="131">
        <f>SUM(F268:F319)</f>
        <v>95</v>
      </c>
      <c r="G267" s="120"/>
      <c r="H267" s="122"/>
      <c r="I267" s="120"/>
    </row>
    <row r="268" spans="1:11" x14ac:dyDescent="0.3">
      <c r="A268" s="132">
        <v>28</v>
      </c>
      <c r="B268" s="211" t="s">
        <v>244</v>
      </c>
      <c r="C268" s="42"/>
      <c r="D268" s="43" t="s">
        <v>10</v>
      </c>
      <c r="E268" s="133">
        <v>10</v>
      </c>
      <c r="F268" s="45">
        <f>IF(C268="x",E268,0)</f>
        <v>0</v>
      </c>
      <c r="G268" s="45"/>
      <c r="H268" s="46"/>
      <c r="I268" s="134"/>
    </row>
    <row r="269" spans="1:11" x14ac:dyDescent="0.3">
      <c r="B269" s="211"/>
      <c r="C269" s="50" t="s">
        <v>13</v>
      </c>
      <c r="D269" s="5" t="s">
        <v>12</v>
      </c>
      <c r="E269" s="133">
        <v>5</v>
      </c>
      <c r="F269" s="45">
        <f>IF(C269="x",E269,0)</f>
        <v>5</v>
      </c>
      <c r="G269" s="45"/>
      <c r="H269" s="46"/>
      <c r="I269" s="134"/>
    </row>
    <row r="270" spans="1:11" x14ac:dyDescent="0.3">
      <c r="B270" s="211"/>
      <c r="C270" s="61"/>
      <c r="D270" s="5"/>
      <c r="E270" s="133">
        <v>0</v>
      </c>
      <c r="F270" s="45">
        <f>IF(C270="x",E270,0)</f>
        <v>0</v>
      </c>
      <c r="G270" s="45"/>
      <c r="H270" s="46"/>
      <c r="I270" s="134"/>
    </row>
    <row r="271" spans="1:11" x14ac:dyDescent="0.3">
      <c r="B271" s="135" t="s">
        <v>245</v>
      </c>
      <c r="C271" s="53"/>
      <c r="D271" s="53"/>
      <c r="E271" s="53"/>
      <c r="F271" s="45"/>
      <c r="G271" s="45"/>
      <c r="H271" s="46"/>
    </row>
    <row r="272" spans="1:11" x14ac:dyDescent="0.3">
      <c r="B272" s="56" t="s">
        <v>46</v>
      </c>
      <c r="D272" s="5"/>
      <c r="E272" s="5"/>
      <c r="F272" s="45"/>
      <c r="G272" s="45"/>
      <c r="H272" s="46"/>
    </row>
    <row r="273" spans="1:9" ht="15.6" x14ac:dyDescent="0.3">
      <c r="B273" s="5"/>
      <c r="D273" s="136"/>
      <c r="E273" s="137"/>
      <c r="F273" s="45"/>
      <c r="G273" s="45"/>
      <c r="H273" s="46"/>
      <c r="I273" s="138"/>
    </row>
    <row r="274" spans="1:9" x14ac:dyDescent="0.3">
      <c r="A274" s="132">
        <v>29</v>
      </c>
      <c r="B274" s="207" t="s">
        <v>246</v>
      </c>
      <c r="C274" s="42"/>
      <c r="D274" s="43" t="s">
        <v>247</v>
      </c>
      <c r="E274" s="133">
        <v>15</v>
      </c>
      <c r="F274" s="45">
        <f>IF(C274="x",E274,0)</f>
        <v>0</v>
      </c>
      <c r="G274" s="45"/>
      <c r="H274" s="46"/>
      <c r="I274" s="209" t="s">
        <v>248</v>
      </c>
    </row>
    <row r="275" spans="1:9" x14ac:dyDescent="0.3">
      <c r="B275" s="207"/>
      <c r="C275" s="50"/>
      <c r="D275" s="5" t="s">
        <v>249</v>
      </c>
      <c r="E275" s="133">
        <v>5</v>
      </c>
      <c r="F275" s="45">
        <f>IF(C275="x",E275,0)</f>
        <v>0</v>
      </c>
      <c r="G275" s="45"/>
      <c r="H275" s="46"/>
      <c r="I275" s="209"/>
    </row>
    <row r="276" spans="1:9" x14ac:dyDescent="0.3">
      <c r="B276" s="207"/>
      <c r="C276" s="50" t="s">
        <v>13</v>
      </c>
      <c r="D276" s="5" t="s">
        <v>250</v>
      </c>
      <c r="E276" s="133">
        <v>0</v>
      </c>
      <c r="F276" s="45">
        <f>IF(C276="x",E276,0)</f>
        <v>0</v>
      </c>
      <c r="G276" s="45"/>
      <c r="H276" s="46"/>
      <c r="I276" s="209"/>
    </row>
    <row r="277" spans="1:9" x14ac:dyDescent="0.3">
      <c r="B277" s="139" t="s">
        <v>251</v>
      </c>
      <c r="C277" s="53"/>
      <c r="D277" s="53"/>
      <c r="E277" s="53"/>
      <c r="F277" s="45"/>
      <c r="G277" s="45"/>
      <c r="H277" s="46"/>
    </row>
    <row r="278" spans="1:9" x14ac:dyDescent="0.3">
      <c r="B278" s="56" t="s">
        <v>46</v>
      </c>
      <c r="D278" s="5"/>
      <c r="E278" s="5"/>
      <c r="F278" s="45"/>
      <c r="G278" s="45"/>
      <c r="H278" s="46"/>
    </row>
    <row r="279" spans="1:9" x14ac:dyDescent="0.3">
      <c r="B279" s="19"/>
      <c r="D279" s="5"/>
      <c r="E279" s="5"/>
      <c r="F279" s="45"/>
      <c r="G279" s="45"/>
      <c r="H279" s="46"/>
    </row>
    <row r="280" spans="1:9" s="19" customFormat="1" ht="14.55" customHeight="1" x14ac:dyDescent="0.3">
      <c r="A280" s="57">
        <v>30</v>
      </c>
      <c r="B280" s="207" t="s">
        <v>252</v>
      </c>
      <c r="C280" s="50"/>
      <c r="D280" s="5" t="s">
        <v>10</v>
      </c>
      <c r="E280" s="133">
        <v>20</v>
      </c>
      <c r="F280" s="45">
        <f>IF(C280="x",E280,0)</f>
        <v>0</v>
      </c>
      <c r="G280" s="45"/>
      <c r="H280" s="46"/>
      <c r="I280" s="134"/>
    </row>
    <row r="281" spans="1:9" s="19" customFormat="1" x14ac:dyDescent="0.3">
      <c r="A281" s="57"/>
      <c r="B281" s="207"/>
      <c r="C281" s="50" t="s">
        <v>13</v>
      </c>
      <c r="D281" s="5" t="s">
        <v>12</v>
      </c>
      <c r="E281" s="133">
        <v>0</v>
      </c>
      <c r="F281" s="45">
        <f>IF(C281="x",E281,0)</f>
        <v>0</v>
      </c>
      <c r="G281" s="45"/>
      <c r="H281" s="46"/>
      <c r="I281" s="134"/>
    </row>
    <row r="282" spans="1:9" s="19" customFormat="1" x14ac:dyDescent="0.3">
      <c r="A282" s="57"/>
      <c r="B282" s="207"/>
      <c r="C282" s="50"/>
      <c r="D282" s="5" t="s">
        <v>166</v>
      </c>
      <c r="E282" s="133">
        <v>0</v>
      </c>
      <c r="F282" s="45">
        <f>IF(C282="x",E282,0)</f>
        <v>0</v>
      </c>
      <c r="G282" s="45"/>
      <c r="H282" s="46"/>
      <c r="I282" s="134"/>
    </row>
    <row r="283" spans="1:9" s="19" customFormat="1" x14ac:dyDescent="0.3">
      <c r="A283" s="57"/>
      <c r="B283" s="52" t="s">
        <v>253</v>
      </c>
      <c r="C283" s="53"/>
      <c r="D283" s="53"/>
      <c r="E283" s="53"/>
      <c r="F283" s="45"/>
      <c r="G283" s="45"/>
      <c r="H283" s="46"/>
      <c r="I283" s="58"/>
    </row>
    <row r="284" spans="1:9" s="19" customFormat="1" x14ac:dyDescent="0.3">
      <c r="A284" s="57"/>
      <c r="B284" s="56" t="s">
        <v>46</v>
      </c>
      <c r="C284" s="5"/>
      <c r="D284" s="5"/>
      <c r="E284" s="5"/>
      <c r="F284" s="45"/>
      <c r="G284" s="45"/>
      <c r="H284" s="46"/>
      <c r="I284" s="58"/>
    </row>
    <row r="285" spans="1:9" x14ac:dyDescent="0.3">
      <c r="B285" s="19"/>
      <c r="D285" s="5"/>
      <c r="E285" s="5"/>
      <c r="F285" s="45"/>
      <c r="G285" s="45"/>
      <c r="H285" s="46"/>
    </row>
    <row r="286" spans="1:9" s="19" customFormat="1" ht="14.55" customHeight="1" x14ac:dyDescent="0.3">
      <c r="A286" s="57">
        <v>31</v>
      </c>
      <c r="B286" s="207" t="s">
        <v>254</v>
      </c>
      <c r="C286" s="50"/>
      <c r="D286" s="5" t="s">
        <v>10</v>
      </c>
      <c r="E286" s="133">
        <v>20</v>
      </c>
      <c r="F286" s="45">
        <f>IF(C286="x",E286,0)</f>
        <v>0</v>
      </c>
      <c r="G286" s="45"/>
      <c r="H286" s="46"/>
      <c r="I286" s="209" t="s">
        <v>255</v>
      </c>
    </row>
    <row r="287" spans="1:9" s="19" customFormat="1" x14ac:dyDescent="0.3">
      <c r="A287" s="57"/>
      <c r="B287" s="207"/>
      <c r="C287" s="50" t="s">
        <v>13</v>
      </c>
      <c r="D287" s="5" t="s">
        <v>29</v>
      </c>
      <c r="E287" s="133">
        <v>0</v>
      </c>
      <c r="F287" s="45">
        <f>IF(C287="x",E287,0)</f>
        <v>0</v>
      </c>
      <c r="G287" s="45"/>
      <c r="H287" s="46"/>
      <c r="I287" s="209"/>
    </row>
    <row r="288" spans="1:9" s="19" customFormat="1" x14ac:dyDescent="0.3">
      <c r="A288" s="57"/>
      <c r="B288" s="207"/>
      <c r="C288" s="50"/>
      <c r="D288" s="5" t="s">
        <v>166</v>
      </c>
      <c r="E288" s="133">
        <v>0</v>
      </c>
      <c r="F288" s="45">
        <f>IF(C288="x",E288,0)</f>
        <v>0</v>
      </c>
      <c r="G288" s="45"/>
      <c r="H288" s="46"/>
      <c r="I288" s="209"/>
    </row>
    <row r="289" spans="1:9" s="19" customFormat="1" x14ac:dyDescent="0.3">
      <c r="A289" s="57"/>
      <c r="B289" s="19" t="s">
        <v>256</v>
      </c>
      <c r="C289" s="5"/>
      <c r="D289" s="5"/>
      <c r="E289" s="5"/>
      <c r="F289" s="45"/>
      <c r="G289" s="45"/>
      <c r="H289" s="46"/>
      <c r="I289" s="58"/>
    </row>
    <row r="290" spans="1:9" s="19" customFormat="1" x14ac:dyDescent="0.3">
      <c r="A290" s="57"/>
      <c r="B290" s="56" t="s">
        <v>46</v>
      </c>
      <c r="C290" s="5"/>
      <c r="D290" s="5"/>
      <c r="E290" s="5"/>
      <c r="F290" s="45"/>
      <c r="G290" s="45"/>
      <c r="H290" s="46"/>
      <c r="I290" s="58"/>
    </row>
    <row r="291" spans="1:9" x14ac:dyDescent="0.3">
      <c r="B291" s="19"/>
      <c r="D291" s="5"/>
      <c r="E291" s="5"/>
      <c r="F291" s="45"/>
      <c r="G291" s="45"/>
      <c r="H291" s="46"/>
      <c r="I291" s="58"/>
    </row>
    <row r="292" spans="1:9" x14ac:dyDescent="0.3">
      <c r="A292" s="57">
        <v>32</v>
      </c>
      <c r="B292" s="211" t="s">
        <v>257</v>
      </c>
      <c r="C292" s="50"/>
      <c r="D292" s="5" t="s">
        <v>10</v>
      </c>
      <c r="E292" s="133">
        <v>15</v>
      </c>
      <c r="F292" s="45">
        <f>IF(C292="x",E292,0)</f>
        <v>0</v>
      </c>
      <c r="G292" s="45"/>
      <c r="H292" s="46"/>
      <c r="I292" s="58"/>
    </row>
    <row r="293" spans="1:9" x14ac:dyDescent="0.3">
      <c r="B293" s="211"/>
      <c r="C293" s="50" t="s">
        <v>13</v>
      </c>
      <c r="D293" s="5" t="s">
        <v>12</v>
      </c>
      <c r="E293" s="133">
        <v>0</v>
      </c>
      <c r="F293" s="45">
        <f>IF(C293="x",E293,0)</f>
        <v>0</v>
      </c>
      <c r="G293" s="45"/>
      <c r="H293" s="46"/>
      <c r="I293" s="58"/>
    </row>
    <row r="294" spans="1:9" x14ac:dyDescent="0.3">
      <c r="B294" s="211"/>
      <c r="C294" s="61"/>
      <c r="D294" s="5"/>
      <c r="E294" s="5"/>
      <c r="F294" s="45"/>
      <c r="G294" s="45"/>
      <c r="H294" s="46"/>
      <c r="I294" s="58"/>
    </row>
    <row r="295" spans="1:9" x14ac:dyDescent="0.3">
      <c r="B295" s="19" t="s">
        <v>258</v>
      </c>
      <c r="D295" s="19"/>
      <c r="E295" s="5"/>
      <c r="F295" s="45"/>
      <c r="G295" s="45"/>
      <c r="H295" s="46"/>
      <c r="I295" s="58"/>
    </row>
    <row r="296" spans="1:9" x14ac:dyDescent="0.3">
      <c r="B296" s="140" t="s">
        <v>46</v>
      </c>
      <c r="D296" s="19"/>
      <c r="E296" s="5"/>
      <c r="F296" s="45"/>
      <c r="G296" s="45"/>
      <c r="H296" s="46"/>
      <c r="I296" s="58"/>
    </row>
    <row r="297" spans="1:9" x14ac:dyDescent="0.3">
      <c r="B297" s="19"/>
      <c r="D297" s="5"/>
      <c r="E297" s="5"/>
      <c r="F297" s="45"/>
      <c r="G297" s="45"/>
      <c r="H297" s="46"/>
      <c r="I297" s="58"/>
    </row>
    <row r="298" spans="1:9" s="19" customFormat="1" x14ac:dyDescent="0.3">
      <c r="A298" s="57">
        <v>33</v>
      </c>
      <c r="B298" s="207" t="s">
        <v>259</v>
      </c>
      <c r="C298" s="50" t="s">
        <v>13</v>
      </c>
      <c r="D298" s="5" t="s">
        <v>10</v>
      </c>
      <c r="E298" s="133">
        <v>20</v>
      </c>
      <c r="F298" s="45">
        <f>IF(C298="x",E298,0)</f>
        <v>20</v>
      </c>
      <c r="G298" s="45"/>
      <c r="H298" s="46"/>
      <c r="I298" s="209"/>
    </row>
    <row r="299" spans="1:9" s="19" customFormat="1" x14ac:dyDescent="0.3">
      <c r="A299" s="57"/>
      <c r="B299" s="207"/>
      <c r="C299" s="50"/>
      <c r="D299" s="5" t="s">
        <v>12</v>
      </c>
      <c r="E299" s="133">
        <v>0</v>
      </c>
      <c r="F299" s="45">
        <f>IF(C299="x",E299,0)</f>
        <v>0</v>
      </c>
      <c r="G299" s="45"/>
      <c r="H299" s="46"/>
      <c r="I299" s="209"/>
    </row>
    <row r="300" spans="1:9" s="19" customFormat="1" ht="28.8" x14ac:dyDescent="0.3">
      <c r="A300" s="57"/>
      <c r="B300" s="19" t="s">
        <v>260</v>
      </c>
      <c r="C300" s="5"/>
      <c r="D300" s="5"/>
      <c r="E300" s="133"/>
      <c r="F300" s="45"/>
      <c r="G300" s="45"/>
      <c r="H300" s="46"/>
      <c r="I300" s="58"/>
    </row>
    <row r="301" spans="1:9" s="19" customFormat="1" ht="100.8" x14ac:dyDescent="0.3">
      <c r="A301" s="57"/>
      <c r="B301" s="56" t="s">
        <v>261</v>
      </c>
      <c r="C301" s="5"/>
      <c r="D301" s="5"/>
      <c r="E301" s="5"/>
      <c r="F301" s="45"/>
      <c r="G301" s="45"/>
      <c r="H301" s="46"/>
      <c r="I301" s="58"/>
    </row>
    <row r="302" spans="1:9" x14ac:dyDescent="0.3">
      <c r="A302" s="57"/>
      <c r="B302" s="19"/>
      <c r="D302" s="5"/>
      <c r="E302" s="5"/>
      <c r="F302" s="45"/>
      <c r="G302" s="45"/>
      <c r="H302" s="46"/>
      <c r="I302" s="58"/>
    </row>
    <row r="303" spans="1:9" x14ac:dyDescent="0.3">
      <c r="A303" s="57">
        <v>34</v>
      </c>
      <c r="B303" s="207" t="s">
        <v>262</v>
      </c>
      <c r="C303" s="50" t="s">
        <v>13</v>
      </c>
      <c r="D303" s="5" t="s">
        <v>10</v>
      </c>
      <c r="E303" s="133">
        <v>30</v>
      </c>
      <c r="F303" s="45">
        <f>IF(C303="x",E303,0)</f>
        <v>30</v>
      </c>
      <c r="G303" s="45"/>
      <c r="H303" s="46"/>
      <c r="I303" s="209" t="s">
        <v>263</v>
      </c>
    </row>
    <row r="304" spans="1:9" x14ac:dyDescent="0.3">
      <c r="B304" s="207"/>
      <c r="C304" s="50"/>
      <c r="D304" s="5" t="s">
        <v>12</v>
      </c>
      <c r="E304" s="133">
        <v>0</v>
      </c>
      <c r="F304" s="45">
        <f>IF(C304="x",E304,0)</f>
        <v>0</v>
      </c>
      <c r="G304" s="45"/>
      <c r="H304" s="46"/>
      <c r="I304" s="209"/>
    </row>
    <row r="305" spans="1:9" x14ac:dyDescent="0.3">
      <c r="B305" s="19" t="s">
        <v>264</v>
      </c>
      <c r="D305" s="5"/>
      <c r="E305" s="5"/>
      <c r="F305" s="45"/>
      <c r="G305" s="45"/>
      <c r="H305" s="46"/>
    </row>
    <row r="306" spans="1:9" ht="28.8" x14ac:dyDescent="0.3">
      <c r="B306" s="56" t="s">
        <v>265</v>
      </c>
      <c r="D306" s="5"/>
      <c r="E306" s="5"/>
      <c r="F306" s="45"/>
      <c r="G306" s="45"/>
      <c r="H306" s="46"/>
    </row>
    <row r="307" spans="1:9" x14ac:dyDescent="0.3">
      <c r="B307" s="69"/>
      <c r="D307" s="5"/>
      <c r="E307" s="5"/>
      <c r="F307" s="45"/>
      <c r="G307" s="45"/>
      <c r="H307" s="46"/>
      <c r="I307" s="96"/>
    </row>
    <row r="308" spans="1:9" s="19" customFormat="1" ht="14.55" customHeight="1" x14ac:dyDescent="0.3">
      <c r="A308" s="57">
        <v>35</v>
      </c>
      <c r="B308" s="207" t="s">
        <v>266</v>
      </c>
      <c r="C308" s="141" t="s">
        <v>13</v>
      </c>
      <c r="D308" s="133" t="s">
        <v>10</v>
      </c>
      <c r="E308" s="133">
        <v>25</v>
      </c>
      <c r="F308" s="45">
        <f>IF(C308="x",E308,0)</f>
        <v>25</v>
      </c>
      <c r="G308" s="45"/>
      <c r="H308" s="46"/>
      <c r="I308" s="209"/>
    </row>
    <row r="309" spans="1:9" s="19" customFormat="1" x14ac:dyDescent="0.3">
      <c r="A309" s="57"/>
      <c r="B309" s="207"/>
      <c r="C309" s="141"/>
      <c r="D309" s="133" t="s">
        <v>12</v>
      </c>
      <c r="E309" s="133">
        <v>0</v>
      </c>
      <c r="F309" s="45">
        <f>IF(C309="x",E309,0)</f>
        <v>0</v>
      </c>
      <c r="G309" s="45"/>
      <c r="H309" s="46"/>
      <c r="I309" s="209"/>
    </row>
    <row r="310" spans="1:9" s="19" customFormat="1" x14ac:dyDescent="0.3">
      <c r="A310" s="57"/>
      <c r="B310" s="207"/>
      <c r="C310" s="141"/>
      <c r="D310" s="133" t="s">
        <v>166</v>
      </c>
      <c r="E310" s="133">
        <v>0</v>
      </c>
      <c r="F310" s="45">
        <f>IF(C310="x",E310,0)</f>
        <v>0</v>
      </c>
      <c r="G310" s="45"/>
      <c r="H310" s="46"/>
      <c r="I310" s="209"/>
    </row>
    <row r="311" spans="1:9" s="19" customFormat="1" x14ac:dyDescent="0.3">
      <c r="A311" s="57"/>
      <c r="B311" s="19" t="s">
        <v>267</v>
      </c>
      <c r="C311" s="5"/>
      <c r="D311" s="5"/>
      <c r="E311" s="5"/>
      <c r="F311" s="45"/>
      <c r="G311" s="45"/>
      <c r="H311" s="46"/>
      <c r="I311" s="58"/>
    </row>
    <row r="312" spans="1:9" s="19" customFormat="1" ht="246.45" customHeight="1" x14ac:dyDescent="0.3">
      <c r="A312" s="57"/>
      <c r="B312" s="56" t="s">
        <v>268</v>
      </c>
      <c r="C312" s="5"/>
      <c r="D312" s="5"/>
      <c r="E312" s="5"/>
      <c r="F312" s="45"/>
      <c r="G312" s="45"/>
      <c r="H312" s="46"/>
      <c r="I312" s="58"/>
    </row>
    <row r="313" spans="1:9" s="19" customFormat="1" x14ac:dyDescent="0.3">
      <c r="A313" s="57"/>
      <c r="B313" s="59"/>
      <c r="C313" s="5"/>
      <c r="D313" s="5"/>
      <c r="E313" s="5"/>
      <c r="F313" s="45"/>
      <c r="G313" s="45"/>
      <c r="H313" s="46"/>
      <c r="I313" s="58"/>
    </row>
    <row r="314" spans="1:9" ht="14.55" customHeight="1" x14ac:dyDescent="0.3">
      <c r="A314" s="57">
        <v>36</v>
      </c>
      <c r="B314" s="207" t="s">
        <v>269</v>
      </c>
      <c r="C314" s="141" t="s">
        <v>13</v>
      </c>
      <c r="D314" s="133" t="s">
        <v>10</v>
      </c>
      <c r="E314" s="133">
        <v>15</v>
      </c>
      <c r="F314" s="45">
        <f>IF(C314="x",E314,0)</f>
        <v>15</v>
      </c>
      <c r="G314" s="45"/>
      <c r="H314" s="46"/>
      <c r="I314" s="208"/>
    </row>
    <row r="315" spans="1:9" x14ac:dyDescent="0.3">
      <c r="A315" s="67"/>
      <c r="B315" s="207"/>
      <c r="C315" s="141"/>
      <c r="D315" s="133" t="s">
        <v>12</v>
      </c>
      <c r="E315" s="133">
        <v>0</v>
      </c>
      <c r="F315" s="45">
        <f>IF(C315="x",E315,0)</f>
        <v>0</v>
      </c>
      <c r="G315" s="45"/>
      <c r="H315" s="46"/>
      <c r="I315" s="208"/>
    </row>
    <row r="316" spans="1:9" x14ac:dyDescent="0.3">
      <c r="A316" s="67"/>
      <c r="B316" s="207"/>
      <c r="C316" s="141"/>
      <c r="D316" s="133" t="s">
        <v>166</v>
      </c>
      <c r="E316" s="133">
        <v>0</v>
      </c>
      <c r="F316" s="45">
        <f>IF(C316="x",E316,0)</f>
        <v>0</v>
      </c>
      <c r="G316" s="45"/>
      <c r="H316" s="46"/>
      <c r="I316" s="208"/>
    </row>
    <row r="317" spans="1:9" x14ac:dyDescent="0.3">
      <c r="A317" s="67"/>
      <c r="B317" s="19" t="s">
        <v>270</v>
      </c>
      <c r="D317" s="5"/>
      <c r="E317" s="5"/>
      <c r="F317" s="45"/>
      <c r="G317" s="45"/>
      <c r="H317" s="46"/>
    </row>
    <row r="318" spans="1:9" ht="72" x14ac:dyDescent="0.3">
      <c r="A318" s="67"/>
      <c r="B318" s="56" t="s">
        <v>271</v>
      </c>
      <c r="D318" s="5"/>
      <c r="E318" s="5"/>
      <c r="F318" s="45"/>
      <c r="G318" s="45"/>
      <c r="H318" s="46"/>
    </row>
    <row r="319" spans="1:9" x14ac:dyDescent="0.3">
      <c r="B319" s="69"/>
      <c r="D319" s="5"/>
      <c r="E319" s="5"/>
      <c r="F319" s="45"/>
      <c r="G319" s="45"/>
      <c r="H319" s="46"/>
      <c r="I319" s="96"/>
    </row>
    <row r="320" spans="1:9" x14ac:dyDescent="0.3">
      <c r="B320" s="142" t="s">
        <v>272</v>
      </c>
      <c r="C320" s="143"/>
      <c r="D320" s="143"/>
      <c r="E320" s="143"/>
      <c r="F320" s="144">
        <f>SUM(F321:F353)</f>
        <v>100</v>
      </c>
      <c r="G320" s="143"/>
      <c r="H320" s="145"/>
      <c r="I320" s="143"/>
    </row>
    <row r="321" spans="1:9" s="19" customFormat="1" ht="14.55" customHeight="1" x14ac:dyDescent="0.3">
      <c r="A321" s="57">
        <v>37</v>
      </c>
      <c r="B321" s="207" t="s">
        <v>273</v>
      </c>
      <c r="C321" s="141" t="s">
        <v>13</v>
      </c>
      <c r="D321" s="133" t="s">
        <v>10</v>
      </c>
      <c r="E321" s="133">
        <v>40</v>
      </c>
      <c r="F321" s="45">
        <f>IF(C321="x",E321,0)</f>
        <v>40</v>
      </c>
      <c r="G321" s="45"/>
      <c r="H321" s="46"/>
      <c r="I321" s="209"/>
    </row>
    <row r="322" spans="1:9" s="19" customFormat="1" x14ac:dyDescent="0.3">
      <c r="A322" s="57"/>
      <c r="B322" s="207"/>
      <c r="C322" s="141"/>
      <c r="D322" s="133" t="s">
        <v>12</v>
      </c>
      <c r="E322" s="133">
        <v>0</v>
      </c>
      <c r="F322" s="45">
        <f>IF(C322="x",E322,0)</f>
        <v>0</v>
      </c>
      <c r="G322" s="45"/>
      <c r="H322" s="46"/>
      <c r="I322" s="209"/>
    </row>
    <row r="323" spans="1:9" s="19" customFormat="1" x14ac:dyDescent="0.3">
      <c r="A323" s="57"/>
      <c r="B323" s="207"/>
      <c r="C323" s="141"/>
      <c r="D323" s="133" t="s">
        <v>166</v>
      </c>
      <c r="E323" s="133">
        <v>0</v>
      </c>
      <c r="F323" s="45">
        <f>IF(C323="x",E323,0)</f>
        <v>0</v>
      </c>
      <c r="G323" s="45"/>
      <c r="H323" s="46"/>
      <c r="I323" s="209"/>
    </row>
    <row r="324" spans="1:9" s="19" customFormat="1" ht="28.8" x14ac:dyDescent="0.3">
      <c r="A324" s="57"/>
      <c r="B324" s="19" t="s">
        <v>274</v>
      </c>
      <c r="C324" s="5"/>
      <c r="D324" s="5"/>
      <c r="E324" s="5"/>
      <c r="F324" s="45"/>
      <c r="G324" s="45"/>
      <c r="H324" s="46"/>
      <c r="I324" s="58"/>
    </row>
    <row r="325" spans="1:9" s="19" customFormat="1" x14ac:dyDescent="0.3">
      <c r="A325" s="57"/>
      <c r="B325" s="214" t="s">
        <v>275</v>
      </c>
      <c r="C325" s="215"/>
      <c r="D325" s="216"/>
      <c r="E325" s="5"/>
      <c r="F325" s="45"/>
      <c r="G325" s="45"/>
      <c r="H325" s="46"/>
      <c r="I325" s="58"/>
    </row>
    <row r="326" spans="1:9" s="19" customFormat="1" ht="55.2" x14ac:dyDescent="0.3">
      <c r="A326" s="57"/>
      <c r="B326" s="146" t="s">
        <v>276</v>
      </c>
      <c r="C326" s="146" t="s">
        <v>13</v>
      </c>
      <c r="D326" s="146" t="s">
        <v>277</v>
      </c>
      <c r="E326" s="5"/>
      <c r="F326" s="45"/>
      <c r="G326" s="45"/>
      <c r="H326" s="46"/>
      <c r="I326" s="58"/>
    </row>
    <row r="327" spans="1:9" s="19" customFormat="1" ht="55.2" x14ac:dyDescent="0.3">
      <c r="A327" s="57"/>
      <c r="B327" s="146" t="s">
        <v>278</v>
      </c>
      <c r="C327" s="147" t="s">
        <v>13</v>
      </c>
      <c r="D327" s="148" t="s">
        <v>277</v>
      </c>
      <c r="E327" s="5"/>
      <c r="F327" s="45"/>
      <c r="G327" s="45"/>
      <c r="H327" s="46"/>
      <c r="I327" s="58"/>
    </row>
    <row r="328" spans="1:9" s="19" customFormat="1" ht="208.05" customHeight="1" x14ac:dyDescent="0.3">
      <c r="A328" s="57"/>
      <c r="B328" s="146" t="s">
        <v>279</v>
      </c>
      <c r="C328" s="147" t="s">
        <v>13</v>
      </c>
      <c r="D328" s="148" t="s">
        <v>280</v>
      </c>
      <c r="E328" s="5"/>
      <c r="F328" s="45"/>
      <c r="G328" s="45"/>
      <c r="H328" s="46"/>
      <c r="I328" s="58"/>
    </row>
    <row r="329" spans="1:9" s="19" customFormat="1" ht="41.4" x14ac:dyDescent="0.3">
      <c r="A329" s="57"/>
      <c r="B329" s="146" t="s">
        <v>281</v>
      </c>
      <c r="C329" s="147" t="s">
        <v>13</v>
      </c>
      <c r="D329" s="148" t="s">
        <v>282</v>
      </c>
      <c r="E329" s="5"/>
      <c r="F329" s="45"/>
      <c r="G329" s="45"/>
      <c r="H329" s="46"/>
      <c r="I329" s="58"/>
    </row>
    <row r="330" spans="1:9" s="19" customFormat="1" ht="82.8" x14ac:dyDescent="0.3">
      <c r="A330" s="57"/>
      <c r="B330" s="146" t="s">
        <v>283</v>
      </c>
      <c r="C330" s="147" t="s">
        <v>13</v>
      </c>
      <c r="D330" s="148" t="s">
        <v>284</v>
      </c>
      <c r="E330" s="5"/>
      <c r="F330" s="45"/>
      <c r="G330" s="45"/>
      <c r="H330" s="46"/>
      <c r="I330" s="58"/>
    </row>
    <row r="331" spans="1:9" x14ac:dyDescent="0.3">
      <c r="B331" s="69"/>
      <c r="D331" s="5"/>
      <c r="E331" s="5"/>
      <c r="F331" s="45"/>
      <c r="G331" s="45"/>
      <c r="H331" s="46"/>
      <c r="I331" s="96"/>
    </row>
    <row r="332" spans="1:9" s="19" customFormat="1" ht="14.55" customHeight="1" x14ac:dyDescent="0.3">
      <c r="A332" s="57">
        <v>38</v>
      </c>
      <c r="B332" s="211" t="s">
        <v>285</v>
      </c>
      <c r="C332" s="141" t="s">
        <v>13</v>
      </c>
      <c r="D332" s="133" t="s">
        <v>10</v>
      </c>
      <c r="E332" s="133">
        <v>40</v>
      </c>
      <c r="F332" s="45">
        <f>IF(C332="x",E332,0)</f>
        <v>40</v>
      </c>
      <c r="G332" s="45"/>
      <c r="H332" s="46"/>
      <c r="I332" s="209"/>
    </row>
    <row r="333" spans="1:9" s="19" customFormat="1" x14ac:dyDescent="0.3">
      <c r="A333" s="57"/>
      <c r="B333" s="211"/>
      <c r="C333" s="141"/>
      <c r="D333" s="133" t="s">
        <v>12</v>
      </c>
      <c r="E333" s="133">
        <v>0</v>
      </c>
      <c r="F333" s="45">
        <f>IF(C333="x",E333,0)</f>
        <v>0</v>
      </c>
      <c r="G333" s="45"/>
      <c r="H333" s="46"/>
      <c r="I333" s="209"/>
    </row>
    <row r="334" spans="1:9" s="19" customFormat="1" x14ac:dyDescent="0.3">
      <c r="A334" s="57"/>
      <c r="B334" s="211"/>
      <c r="C334" s="141"/>
      <c r="D334" s="133" t="s">
        <v>166</v>
      </c>
      <c r="E334" s="133">
        <v>0</v>
      </c>
      <c r="F334" s="45">
        <f>IF(C334="x",E334,0)</f>
        <v>0</v>
      </c>
      <c r="G334" s="45"/>
      <c r="H334" s="46"/>
      <c r="I334" s="209"/>
    </row>
    <row r="335" spans="1:9" s="19" customFormat="1" x14ac:dyDescent="0.3">
      <c r="A335" s="57"/>
      <c r="B335" s="211"/>
      <c r="C335" s="149"/>
      <c r="D335" s="133"/>
      <c r="E335" s="133"/>
      <c r="F335" s="45"/>
      <c r="G335" s="45"/>
      <c r="H335" s="46"/>
      <c r="I335" s="209"/>
    </row>
    <row r="336" spans="1:9" s="19" customFormat="1" ht="28.8" x14ac:dyDescent="0.3">
      <c r="A336" s="57"/>
      <c r="B336" s="19" t="s">
        <v>274</v>
      </c>
      <c r="C336" s="5"/>
      <c r="D336" s="5"/>
      <c r="E336" s="5"/>
      <c r="F336" s="45"/>
      <c r="G336" s="45"/>
      <c r="H336" s="46"/>
      <c r="I336" s="58"/>
    </row>
    <row r="337" spans="1:9" s="19" customFormat="1" x14ac:dyDescent="0.3">
      <c r="A337" s="57"/>
      <c r="B337" s="214" t="s">
        <v>286</v>
      </c>
      <c r="C337" s="215"/>
      <c r="D337" s="216"/>
      <c r="E337" s="5"/>
      <c r="F337" s="45"/>
      <c r="G337" s="45"/>
      <c r="H337" s="46"/>
      <c r="I337" s="58"/>
    </row>
    <row r="338" spans="1:9" s="19" customFormat="1" ht="14.55" customHeight="1" x14ac:dyDescent="0.3">
      <c r="A338" s="57"/>
      <c r="B338" s="146" t="s">
        <v>287</v>
      </c>
      <c r="C338" s="146" t="s">
        <v>13</v>
      </c>
      <c r="D338" s="146" t="s">
        <v>282</v>
      </c>
      <c r="E338" s="5"/>
      <c r="F338" s="45"/>
      <c r="G338" s="45"/>
      <c r="H338" s="46"/>
      <c r="I338" s="58"/>
    </row>
    <row r="339" spans="1:9" s="19" customFormat="1" ht="55.2" x14ac:dyDescent="0.3">
      <c r="A339" s="57"/>
      <c r="B339" s="146" t="s">
        <v>288</v>
      </c>
      <c r="C339" s="147" t="s">
        <v>13</v>
      </c>
      <c r="D339" s="148" t="s">
        <v>277</v>
      </c>
      <c r="E339" s="5"/>
      <c r="F339" s="45"/>
      <c r="G339" s="45"/>
      <c r="H339" s="46"/>
      <c r="I339" s="58"/>
    </row>
    <row r="340" spans="1:9" s="19" customFormat="1" ht="220.95" customHeight="1" x14ac:dyDescent="0.3">
      <c r="A340" s="57"/>
      <c r="B340" s="146" t="s">
        <v>283</v>
      </c>
      <c r="C340" s="147" t="s">
        <v>13</v>
      </c>
      <c r="D340" s="148" t="s">
        <v>289</v>
      </c>
      <c r="E340" s="5"/>
      <c r="F340" s="45"/>
      <c r="G340" s="45"/>
      <c r="H340" s="46"/>
      <c r="I340" s="58"/>
    </row>
    <row r="341" spans="1:9" s="19" customFormat="1" x14ac:dyDescent="0.3">
      <c r="A341" s="57"/>
      <c r="B341" s="69"/>
      <c r="C341" s="5"/>
      <c r="D341" s="5"/>
      <c r="E341" s="5"/>
      <c r="F341" s="45"/>
      <c r="G341" s="45"/>
      <c r="H341" s="46"/>
      <c r="I341" s="96"/>
    </row>
    <row r="342" spans="1:9" s="19" customFormat="1" x14ac:dyDescent="0.3">
      <c r="A342" s="57" t="s">
        <v>290</v>
      </c>
      <c r="B342" s="207" t="s">
        <v>291</v>
      </c>
      <c r="C342" s="141" t="s">
        <v>13</v>
      </c>
      <c r="D342" s="133" t="s">
        <v>10</v>
      </c>
      <c r="E342" s="133">
        <v>20</v>
      </c>
      <c r="F342" s="45">
        <f>IF(C342="x",E342,0)</f>
        <v>20</v>
      </c>
      <c r="G342" s="45"/>
      <c r="H342" s="46"/>
      <c r="I342" s="209"/>
    </row>
    <row r="343" spans="1:9" s="19" customFormat="1" x14ac:dyDescent="0.3">
      <c r="A343" s="57"/>
      <c r="B343" s="207"/>
      <c r="C343" s="141"/>
      <c r="D343" s="133" t="s">
        <v>12</v>
      </c>
      <c r="E343" s="133">
        <v>0</v>
      </c>
      <c r="F343" s="45">
        <f>IF(C343="x",E343,0)</f>
        <v>0</v>
      </c>
      <c r="G343" s="45"/>
      <c r="H343" s="46"/>
      <c r="I343" s="209"/>
    </row>
    <row r="344" spans="1:9" s="19" customFormat="1" x14ac:dyDescent="0.3">
      <c r="A344" s="57"/>
      <c r="B344" s="207"/>
      <c r="C344" s="141"/>
      <c r="D344" s="133" t="s">
        <v>166</v>
      </c>
      <c r="E344" s="133">
        <v>0</v>
      </c>
      <c r="F344" s="45">
        <f>IF(C344="x",E344,0)</f>
        <v>0</v>
      </c>
      <c r="G344" s="45"/>
      <c r="H344" s="46"/>
      <c r="I344" s="209"/>
    </row>
    <row r="345" spans="1:9" s="19" customFormat="1" x14ac:dyDescent="0.3">
      <c r="A345" s="57"/>
      <c r="B345" s="19" t="s">
        <v>292</v>
      </c>
      <c r="C345" s="5"/>
      <c r="D345" s="5"/>
      <c r="E345" s="5"/>
      <c r="F345" s="45"/>
      <c r="G345" s="45"/>
      <c r="H345" s="46"/>
      <c r="I345" s="58"/>
    </row>
    <row r="346" spans="1:9" s="19" customFormat="1" ht="28.8" x14ac:dyDescent="0.3">
      <c r="A346" s="57"/>
      <c r="B346" s="56" t="s">
        <v>293</v>
      </c>
      <c r="C346" s="5"/>
      <c r="D346" s="69"/>
      <c r="E346" s="5"/>
      <c r="F346" s="45"/>
      <c r="G346" s="45"/>
      <c r="H346" s="46"/>
      <c r="I346" s="58"/>
    </row>
    <row r="347" spans="1:9" s="19" customFormat="1" x14ac:dyDescent="0.3">
      <c r="A347" s="57"/>
      <c r="B347" s="150"/>
      <c r="C347" s="5"/>
      <c r="D347" s="69"/>
      <c r="E347" s="5"/>
      <c r="F347" s="45"/>
      <c r="G347" s="45"/>
      <c r="H347" s="46"/>
      <c r="I347" s="58"/>
    </row>
    <row r="348" spans="1:9" s="19" customFormat="1" ht="14.55" customHeight="1" x14ac:dyDescent="0.3">
      <c r="A348" s="57" t="s">
        <v>294</v>
      </c>
      <c r="B348" s="207" t="s">
        <v>295</v>
      </c>
      <c r="C348" s="141"/>
      <c r="D348" s="133" t="s">
        <v>10</v>
      </c>
      <c r="E348" s="133">
        <v>10</v>
      </c>
      <c r="F348" s="45">
        <f>IF(C348="x",E348,0)</f>
        <v>0</v>
      </c>
      <c r="G348" s="45"/>
      <c r="H348" s="46"/>
      <c r="I348" s="209"/>
    </row>
    <row r="349" spans="1:9" s="19" customFormat="1" x14ac:dyDescent="0.3">
      <c r="A349" s="57"/>
      <c r="B349" s="207"/>
      <c r="C349" s="141" t="s">
        <v>13</v>
      </c>
      <c r="D349" s="133" t="s">
        <v>12</v>
      </c>
      <c r="E349" s="133">
        <v>0</v>
      </c>
      <c r="F349" s="45">
        <f>IF(C349="x",E349,0)</f>
        <v>0</v>
      </c>
      <c r="G349" s="45"/>
      <c r="H349" s="46"/>
      <c r="I349" s="209"/>
    </row>
    <row r="350" spans="1:9" s="19" customFormat="1" x14ac:dyDescent="0.3">
      <c r="A350" s="57"/>
      <c r="B350" s="207"/>
      <c r="C350" s="141"/>
      <c r="D350" s="133" t="s">
        <v>166</v>
      </c>
      <c r="E350" s="133">
        <v>0</v>
      </c>
      <c r="F350" s="45">
        <f>IF(C350="x",E350,0)</f>
        <v>0</v>
      </c>
      <c r="G350" s="45"/>
      <c r="H350" s="46"/>
      <c r="I350" s="209"/>
    </row>
    <row r="351" spans="1:9" s="19" customFormat="1" ht="28.8" x14ac:dyDescent="0.3">
      <c r="A351" s="57"/>
      <c r="B351" s="19" t="s">
        <v>296</v>
      </c>
      <c r="C351" s="5"/>
      <c r="D351" s="5"/>
      <c r="E351" s="5"/>
      <c r="F351" s="45"/>
      <c r="G351" s="45"/>
      <c r="H351" s="46"/>
      <c r="I351" s="58"/>
    </row>
    <row r="352" spans="1:9" s="19" customFormat="1" x14ac:dyDescent="0.3">
      <c r="A352" s="57"/>
      <c r="B352" s="56" t="s">
        <v>46</v>
      </c>
      <c r="C352" s="5"/>
      <c r="D352" s="69"/>
      <c r="E352" s="5"/>
      <c r="F352" s="45"/>
      <c r="G352" s="45"/>
      <c r="H352" s="46"/>
      <c r="I352" s="58"/>
    </row>
    <row r="353" spans="1:9" x14ac:dyDescent="0.3">
      <c r="A353" s="67"/>
      <c r="B353" s="151"/>
      <c r="D353" s="106"/>
      <c r="E353" s="105"/>
      <c r="F353" s="45"/>
      <c r="G353" s="45"/>
      <c r="H353" s="46"/>
      <c r="I353" s="66"/>
    </row>
    <row r="354" spans="1:9" x14ac:dyDescent="0.3">
      <c r="B354" s="142" t="s">
        <v>297</v>
      </c>
      <c r="C354" s="143"/>
      <c r="D354" s="143"/>
      <c r="E354" s="143"/>
      <c r="F354" s="144">
        <f>SUM(F355,F386,F417,F448)</f>
        <v>165</v>
      </c>
      <c r="G354" s="143"/>
      <c r="H354" s="145"/>
      <c r="I354" s="143"/>
    </row>
    <row r="355" spans="1:9" x14ac:dyDescent="0.3">
      <c r="B355" s="152" t="s">
        <v>298</v>
      </c>
      <c r="C355" s="153"/>
      <c r="D355" s="153"/>
      <c r="E355" s="153"/>
      <c r="F355" s="154">
        <f>SUM(F356:F385)</f>
        <v>60</v>
      </c>
      <c r="G355" s="153"/>
      <c r="H355" s="155"/>
      <c r="I355" s="153"/>
    </row>
    <row r="356" spans="1:9" s="19" customFormat="1" ht="33" customHeight="1" x14ac:dyDescent="0.3">
      <c r="A356" s="57">
        <v>40</v>
      </c>
      <c r="B356" s="207" t="s">
        <v>299</v>
      </c>
      <c r="C356" s="141"/>
      <c r="D356" s="133" t="s">
        <v>10</v>
      </c>
      <c r="E356" s="133">
        <v>20</v>
      </c>
      <c r="F356" s="45">
        <f>IF(C356="x",E356,0)</f>
        <v>0</v>
      </c>
      <c r="G356" s="45"/>
      <c r="H356" s="46"/>
      <c r="I356" s="58" t="s">
        <v>300</v>
      </c>
    </row>
    <row r="357" spans="1:9" s="19" customFormat="1" x14ac:dyDescent="0.3">
      <c r="A357" s="57"/>
      <c r="B357" s="207"/>
      <c r="C357" s="141"/>
      <c r="D357" s="133" t="s">
        <v>12</v>
      </c>
      <c r="E357" s="133">
        <v>0</v>
      </c>
      <c r="F357" s="45">
        <f>IF(C357="x",E357,0)</f>
        <v>0</v>
      </c>
      <c r="G357" s="45"/>
      <c r="H357" s="46"/>
      <c r="I357" s="58"/>
    </row>
    <row r="358" spans="1:9" s="19" customFormat="1" x14ac:dyDescent="0.3">
      <c r="A358" s="57"/>
      <c r="B358" s="207"/>
      <c r="C358" s="141" t="s">
        <v>13</v>
      </c>
      <c r="D358" s="133" t="s">
        <v>166</v>
      </c>
      <c r="E358" s="133">
        <v>0</v>
      </c>
      <c r="F358" s="45">
        <f>IF(C358="x",E358,0)</f>
        <v>0</v>
      </c>
      <c r="G358" s="45"/>
      <c r="H358" s="46"/>
      <c r="I358" s="58"/>
    </row>
    <row r="359" spans="1:9" s="19" customFormat="1" x14ac:dyDescent="0.3">
      <c r="A359" s="57"/>
      <c r="B359" s="19" t="s">
        <v>301</v>
      </c>
      <c r="C359" s="5"/>
      <c r="D359" s="5"/>
      <c r="E359" s="5"/>
      <c r="F359" s="45"/>
      <c r="G359" s="45"/>
      <c r="H359" s="46"/>
      <c r="I359" s="134"/>
    </row>
    <row r="360" spans="1:9" s="19" customFormat="1" x14ac:dyDescent="0.3">
      <c r="A360" s="57"/>
      <c r="B360" s="56" t="s">
        <v>46</v>
      </c>
      <c r="C360" s="5"/>
      <c r="D360" s="69"/>
      <c r="E360" s="5"/>
      <c r="F360" s="45"/>
      <c r="G360" s="45"/>
      <c r="H360" s="46"/>
      <c r="I360" s="134"/>
    </row>
    <row r="361" spans="1:9" x14ac:dyDescent="0.3">
      <c r="A361" s="67"/>
      <c r="B361" s="68"/>
      <c r="D361" s="69"/>
      <c r="E361" s="5"/>
      <c r="F361" s="45"/>
      <c r="G361" s="45"/>
      <c r="H361" s="46"/>
      <c r="I361" s="156"/>
    </row>
    <row r="362" spans="1:9" s="19" customFormat="1" ht="14.55" customHeight="1" x14ac:dyDescent="0.3">
      <c r="A362" s="57">
        <v>41</v>
      </c>
      <c r="B362" s="207" t="s">
        <v>302</v>
      </c>
      <c r="C362" s="141" t="s">
        <v>13</v>
      </c>
      <c r="D362" s="133" t="s">
        <v>10</v>
      </c>
      <c r="E362" s="133">
        <v>15</v>
      </c>
      <c r="F362" s="45">
        <f>IF(C362="x",E362,0)</f>
        <v>15</v>
      </c>
      <c r="G362" s="45"/>
      <c r="H362" s="46"/>
      <c r="I362" s="134"/>
    </row>
    <row r="363" spans="1:9" s="19" customFormat="1" x14ac:dyDescent="0.3">
      <c r="A363" s="57"/>
      <c r="B363" s="207"/>
      <c r="C363" s="141"/>
      <c r="D363" s="133" t="s">
        <v>12</v>
      </c>
      <c r="E363" s="133">
        <v>0</v>
      </c>
      <c r="F363" s="45">
        <f>IF(C363="x",E363,0)</f>
        <v>0</v>
      </c>
      <c r="G363" s="45"/>
      <c r="H363" s="46"/>
      <c r="I363" s="134"/>
    </row>
    <row r="364" spans="1:9" s="19" customFormat="1" ht="15.75" customHeight="1" x14ac:dyDescent="0.3">
      <c r="A364" s="57"/>
      <c r="B364" s="207"/>
      <c r="C364" s="141"/>
      <c r="D364" s="133" t="s">
        <v>166</v>
      </c>
      <c r="E364" s="133">
        <v>0</v>
      </c>
      <c r="F364" s="45">
        <f>IF(C364="x",E364,0)</f>
        <v>0</v>
      </c>
      <c r="G364" s="45"/>
      <c r="H364" s="46"/>
      <c r="I364" s="134"/>
    </row>
    <row r="365" spans="1:9" s="19" customFormat="1" ht="43.2" x14ac:dyDescent="0.3">
      <c r="A365" s="57"/>
      <c r="B365" s="19" t="s">
        <v>303</v>
      </c>
      <c r="C365" s="5"/>
      <c r="D365" s="5"/>
      <c r="E365" s="5"/>
      <c r="F365" s="45"/>
      <c r="G365" s="45"/>
      <c r="H365" s="46"/>
      <c r="I365" s="134"/>
    </row>
    <row r="366" spans="1:9" s="19" customFormat="1" ht="172.8" x14ac:dyDescent="0.3">
      <c r="A366" s="57"/>
      <c r="B366" s="56" t="s">
        <v>304</v>
      </c>
      <c r="C366" s="5"/>
      <c r="D366" s="69"/>
      <c r="E366" s="5"/>
      <c r="F366" s="45"/>
      <c r="G366" s="45"/>
      <c r="H366" s="46"/>
      <c r="I366" s="134"/>
    </row>
    <row r="367" spans="1:9" x14ac:dyDescent="0.3">
      <c r="A367" s="67"/>
      <c r="B367" s="68"/>
      <c r="D367" s="69"/>
      <c r="E367" s="5"/>
      <c r="F367" s="45"/>
      <c r="G367" s="45"/>
      <c r="H367" s="46"/>
      <c r="I367" s="156"/>
    </row>
    <row r="368" spans="1:9" s="19" customFormat="1" ht="14.55" customHeight="1" x14ac:dyDescent="0.3">
      <c r="A368" s="57">
        <v>42</v>
      </c>
      <c r="B368" s="207" t="s">
        <v>305</v>
      </c>
      <c r="C368" s="141" t="s">
        <v>13</v>
      </c>
      <c r="D368" s="133" t="s">
        <v>10</v>
      </c>
      <c r="E368" s="133">
        <v>15</v>
      </c>
      <c r="F368" s="45">
        <f>IF(C368="x",E368,0)</f>
        <v>15</v>
      </c>
      <c r="G368" s="45"/>
      <c r="H368" s="46"/>
      <c r="I368" s="134"/>
    </row>
    <row r="369" spans="1:9" s="19" customFormat="1" x14ac:dyDescent="0.3">
      <c r="A369" s="57"/>
      <c r="B369" s="207"/>
      <c r="C369" s="141"/>
      <c r="D369" s="133" t="s">
        <v>12</v>
      </c>
      <c r="E369" s="133">
        <v>0</v>
      </c>
      <c r="F369" s="45">
        <f>IF(C369="x",E369,0)</f>
        <v>0</v>
      </c>
      <c r="G369" s="45"/>
      <c r="H369" s="46"/>
      <c r="I369" s="134"/>
    </row>
    <row r="370" spans="1:9" s="19" customFormat="1" x14ac:dyDescent="0.3">
      <c r="A370" s="57"/>
      <c r="B370" s="207"/>
      <c r="C370" s="141"/>
      <c r="D370" s="133" t="s">
        <v>166</v>
      </c>
      <c r="E370" s="133">
        <v>0</v>
      </c>
      <c r="F370" s="45">
        <f>IF(C370="x",E370,0)</f>
        <v>0</v>
      </c>
      <c r="G370" s="45"/>
      <c r="H370" s="46"/>
      <c r="I370" s="134"/>
    </row>
    <row r="371" spans="1:9" s="19" customFormat="1" ht="43.2" x14ac:dyDescent="0.3">
      <c r="A371" s="57"/>
      <c r="B371" s="19" t="s">
        <v>303</v>
      </c>
      <c r="C371" s="5"/>
      <c r="D371" s="5"/>
      <c r="E371" s="5"/>
      <c r="F371" s="45"/>
      <c r="G371" s="45"/>
      <c r="H371" s="46"/>
      <c r="I371" s="134"/>
    </row>
    <row r="372" spans="1:9" s="19" customFormat="1" ht="388.8" x14ac:dyDescent="0.3">
      <c r="A372" s="57"/>
      <c r="B372" s="56" t="s">
        <v>306</v>
      </c>
      <c r="C372" s="5"/>
      <c r="D372" s="69"/>
      <c r="E372" s="5"/>
      <c r="F372" s="45"/>
      <c r="G372" s="45"/>
      <c r="H372" s="46"/>
      <c r="I372" s="134"/>
    </row>
    <row r="373" spans="1:9" x14ac:dyDescent="0.3">
      <c r="A373" s="67"/>
      <c r="B373" s="106"/>
      <c r="D373" s="5"/>
      <c r="E373" s="5"/>
      <c r="F373" s="45"/>
      <c r="G373" s="45"/>
      <c r="H373" s="46"/>
      <c r="I373" s="156"/>
    </row>
    <row r="374" spans="1:9" s="19" customFormat="1" ht="14.55" customHeight="1" x14ac:dyDescent="0.3">
      <c r="A374" s="57">
        <v>43</v>
      </c>
      <c r="B374" s="207" t="s">
        <v>307</v>
      </c>
      <c r="C374" s="141" t="s">
        <v>13</v>
      </c>
      <c r="D374" s="133" t="s">
        <v>10</v>
      </c>
      <c r="E374" s="133">
        <v>15</v>
      </c>
      <c r="F374" s="45">
        <f>IF(C374="x",E374,0)</f>
        <v>15</v>
      </c>
      <c r="G374" s="45"/>
      <c r="H374" s="46"/>
      <c r="I374" s="58"/>
    </row>
    <row r="375" spans="1:9" s="19" customFormat="1" x14ac:dyDescent="0.3">
      <c r="A375" s="57"/>
      <c r="B375" s="207"/>
      <c r="C375" s="141"/>
      <c r="D375" s="133" t="s">
        <v>12</v>
      </c>
      <c r="E375" s="133">
        <v>0</v>
      </c>
      <c r="F375" s="45">
        <f>IF(C375="x",E375,0)</f>
        <v>0</v>
      </c>
      <c r="G375" s="45"/>
      <c r="H375" s="46"/>
      <c r="I375" s="58"/>
    </row>
    <row r="376" spans="1:9" s="19" customFormat="1" x14ac:dyDescent="0.3">
      <c r="A376" s="57"/>
      <c r="B376" s="207"/>
      <c r="C376" s="141"/>
      <c r="D376" s="133" t="s">
        <v>166</v>
      </c>
      <c r="E376" s="133">
        <v>0</v>
      </c>
      <c r="F376" s="45">
        <f>IF(C376="x",E376,0)</f>
        <v>0</v>
      </c>
      <c r="G376" s="45"/>
      <c r="H376" s="46"/>
      <c r="I376" s="96"/>
    </row>
    <row r="377" spans="1:9" s="19" customFormat="1" ht="50.25" customHeight="1" x14ac:dyDescent="0.3">
      <c r="A377" s="57"/>
      <c r="B377" s="19" t="s">
        <v>303</v>
      </c>
      <c r="C377" s="5"/>
      <c r="D377" s="5"/>
      <c r="E377" s="5"/>
      <c r="F377" s="45"/>
      <c r="G377" s="45"/>
      <c r="H377" s="46"/>
      <c r="I377" s="208"/>
    </row>
    <row r="378" spans="1:9" s="19" customFormat="1" ht="201.6" x14ac:dyDescent="0.3">
      <c r="A378" s="57"/>
      <c r="B378" s="56" t="s">
        <v>308</v>
      </c>
      <c r="C378" s="5"/>
      <c r="D378" s="69"/>
      <c r="E378" s="5"/>
      <c r="F378" s="45"/>
      <c r="G378" s="45"/>
      <c r="H378" s="46"/>
      <c r="I378" s="208"/>
    </row>
    <row r="379" spans="1:9" x14ac:dyDescent="0.3">
      <c r="A379" s="67"/>
      <c r="B379" s="106"/>
      <c r="D379" s="5"/>
      <c r="E379" s="5"/>
      <c r="F379" s="45"/>
      <c r="G379" s="45"/>
      <c r="H379" s="46"/>
      <c r="I379" s="208"/>
    </row>
    <row r="380" spans="1:9" s="19" customFormat="1" ht="14.55" customHeight="1" x14ac:dyDescent="0.3">
      <c r="A380" s="57">
        <v>44</v>
      </c>
      <c r="B380" s="207" t="s">
        <v>309</v>
      </c>
      <c r="C380" s="141" t="s">
        <v>13</v>
      </c>
      <c r="D380" s="133" t="s">
        <v>10</v>
      </c>
      <c r="E380" s="133">
        <v>15</v>
      </c>
      <c r="F380" s="45">
        <f>IF(C380="x",E380,0)</f>
        <v>15</v>
      </c>
      <c r="G380" s="45"/>
      <c r="H380" s="46"/>
      <c r="I380" s="58"/>
    </row>
    <row r="381" spans="1:9" s="19" customFormat="1" x14ac:dyDescent="0.3">
      <c r="A381" s="57"/>
      <c r="B381" s="207"/>
      <c r="C381" s="141"/>
      <c r="D381" s="133" t="s">
        <v>12</v>
      </c>
      <c r="E381" s="133">
        <v>0</v>
      </c>
      <c r="F381" s="45">
        <f>IF(C381="x",E381,0)</f>
        <v>0</v>
      </c>
      <c r="G381" s="45"/>
      <c r="H381" s="46"/>
      <c r="I381" s="58"/>
    </row>
    <row r="382" spans="1:9" s="19" customFormat="1" x14ac:dyDescent="0.3">
      <c r="A382" s="57"/>
      <c r="B382" s="207"/>
      <c r="C382" s="141"/>
      <c r="D382" s="133" t="s">
        <v>166</v>
      </c>
      <c r="E382" s="133">
        <v>0</v>
      </c>
      <c r="F382" s="45">
        <f>IF(C382="x",E382,0)</f>
        <v>0</v>
      </c>
      <c r="G382" s="45"/>
      <c r="H382" s="46"/>
      <c r="I382" s="96"/>
    </row>
    <row r="383" spans="1:9" s="19" customFormat="1" ht="43.2" x14ac:dyDescent="0.3">
      <c r="A383" s="57"/>
      <c r="B383" s="19" t="s">
        <v>303</v>
      </c>
      <c r="C383" s="5"/>
      <c r="D383" s="5"/>
      <c r="E383" s="5"/>
      <c r="F383" s="45"/>
      <c r="G383" s="45"/>
      <c r="H383" s="46"/>
      <c r="I383" s="58"/>
    </row>
    <row r="384" spans="1:9" s="19" customFormat="1" ht="174" customHeight="1" x14ac:dyDescent="0.3">
      <c r="A384" s="57"/>
      <c r="B384" s="56" t="s">
        <v>310</v>
      </c>
      <c r="C384" s="5"/>
      <c r="D384" s="69"/>
      <c r="E384" s="5"/>
      <c r="F384" s="45"/>
      <c r="G384" s="45"/>
      <c r="H384" s="46"/>
      <c r="I384" s="134"/>
    </row>
    <row r="385" spans="1:9" x14ac:dyDescent="0.3">
      <c r="B385" s="59"/>
      <c r="D385" s="69"/>
      <c r="E385" s="5"/>
      <c r="F385" s="45"/>
      <c r="G385" s="45"/>
      <c r="H385" s="46"/>
      <c r="I385" s="156"/>
    </row>
    <row r="386" spans="1:9" x14ac:dyDescent="0.3">
      <c r="B386" s="152" t="s">
        <v>311</v>
      </c>
      <c r="C386" s="153"/>
      <c r="D386" s="153"/>
      <c r="E386" s="153"/>
      <c r="F386" s="154">
        <f>SUM(F387:F416)</f>
        <v>60</v>
      </c>
      <c r="G386" s="153"/>
      <c r="H386" s="155"/>
      <c r="I386" s="153"/>
    </row>
    <row r="387" spans="1:9" s="19" customFormat="1" ht="34.5" customHeight="1" x14ac:dyDescent="0.3">
      <c r="A387" s="57">
        <v>45</v>
      </c>
      <c r="B387" s="207" t="s">
        <v>312</v>
      </c>
      <c r="C387" s="157" t="s">
        <v>13</v>
      </c>
      <c r="D387" s="133" t="s">
        <v>10</v>
      </c>
      <c r="E387" s="44">
        <v>20</v>
      </c>
      <c r="F387" s="45">
        <v>0</v>
      </c>
      <c r="G387" s="45"/>
      <c r="H387" s="46"/>
      <c r="I387" s="58" t="s">
        <v>313</v>
      </c>
    </row>
    <row r="388" spans="1:9" s="19" customFormat="1" x14ac:dyDescent="0.3">
      <c r="A388" s="57"/>
      <c r="B388" s="207"/>
      <c r="C388" s="141"/>
      <c r="D388" s="133" t="s">
        <v>12</v>
      </c>
      <c r="E388" s="133">
        <v>0</v>
      </c>
      <c r="F388" s="45">
        <f>IF(C388="x",E388,0)</f>
        <v>0</v>
      </c>
      <c r="G388" s="45"/>
      <c r="H388" s="46"/>
      <c r="I388" s="134"/>
    </row>
    <row r="389" spans="1:9" s="19" customFormat="1" x14ac:dyDescent="0.3">
      <c r="A389" s="57"/>
      <c r="B389" s="207"/>
      <c r="C389" s="141"/>
      <c r="D389" s="133" t="s">
        <v>166</v>
      </c>
      <c r="E389" s="133">
        <v>0</v>
      </c>
      <c r="F389" s="45">
        <f>IF(C389="x",E389,0)</f>
        <v>0</v>
      </c>
      <c r="G389" s="45"/>
      <c r="H389" s="46"/>
      <c r="I389" s="134"/>
    </row>
    <row r="390" spans="1:9" s="19" customFormat="1" x14ac:dyDescent="0.3">
      <c r="A390" s="57"/>
      <c r="B390" s="19" t="s">
        <v>314</v>
      </c>
      <c r="C390" s="5"/>
      <c r="D390" s="5"/>
      <c r="E390" s="5"/>
      <c r="F390" s="45"/>
      <c r="G390" s="45"/>
      <c r="H390" s="46"/>
      <c r="I390" s="134"/>
    </row>
    <row r="391" spans="1:9" s="19" customFormat="1" ht="147" customHeight="1" x14ac:dyDescent="0.3">
      <c r="A391" s="57"/>
      <c r="B391" s="56" t="s">
        <v>315</v>
      </c>
      <c r="C391" s="5"/>
      <c r="D391" s="69"/>
      <c r="E391" s="5"/>
      <c r="F391" s="45"/>
      <c r="G391" s="62" t="s">
        <v>316</v>
      </c>
      <c r="H391" s="85"/>
    </row>
    <row r="392" spans="1:9" x14ac:dyDescent="0.3">
      <c r="A392" s="67"/>
      <c r="B392" s="68"/>
      <c r="D392" s="69"/>
      <c r="E392" s="5"/>
      <c r="F392" s="45"/>
      <c r="G392" s="45"/>
      <c r="H392" s="46"/>
      <c r="I392" s="156"/>
    </row>
    <row r="393" spans="1:9" s="19" customFormat="1" ht="14.55" customHeight="1" x14ac:dyDescent="0.3">
      <c r="A393" s="57">
        <v>46</v>
      </c>
      <c r="B393" s="207" t="s">
        <v>317</v>
      </c>
      <c r="C393" s="141" t="s">
        <v>13</v>
      </c>
      <c r="D393" s="133" t="s">
        <v>10</v>
      </c>
      <c r="E393" s="133">
        <v>15</v>
      </c>
      <c r="F393" s="45">
        <f>IF(C393="x",E393,0)</f>
        <v>15</v>
      </c>
      <c r="G393" s="45"/>
      <c r="H393" s="46"/>
      <c r="I393" s="209"/>
    </row>
    <row r="394" spans="1:9" s="19" customFormat="1" x14ac:dyDescent="0.3">
      <c r="A394" s="57"/>
      <c r="B394" s="207"/>
      <c r="C394" s="141"/>
      <c r="D394" s="133" t="s">
        <v>12</v>
      </c>
      <c r="E394" s="133">
        <v>0</v>
      </c>
      <c r="F394" s="45">
        <f>IF(C394="x",E394,0)</f>
        <v>0</v>
      </c>
      <c r="G394" s="45"/>
      <c r="H394" s="46"/>
      <c r="I394" s="209"/>
    </row>
    <row r="395" spans="1:9" s="19" customFormat="1" x14ac:dyDescent="0.3">
      <c r="A395" s="57"/>
      <c r="B395" s="207"/>
      <c r="C395" s="141"/>
      <c r="D395" s="133" t="s">
        <v>166</v>
      </c>
      <c r="E395" s="133">
        <v>0</v>
      </c>
      <c r="F395" s="45">
        <f>IF(C395="x",E395,0)</f>
        <v>0</v>
      </c>
      <c r="G395" s="45"/>
      <c r="H395" s="46"/>
      <c r="I395" s="209"/>
    </row>
    <row r="396" spans="1:9" s="19" customFormat="1" ht="43.2" x14ac:dyDescent="0.3">
      <c r="A396" s="57"/>
      <c r="B396" s="19" t="s">
        <v>303</v>
      </c>
      <c r="C396" s="5"/>
      <c r="D396" s="5"/>
      <c r="E396" s="5"/>
      <c r="F396" s="45"/>
      <c r="G396" s="45"/>
      <c r="H396" s="46"/>
      <c r="I396" s="209"/>
    </row>
    <row r="397" spans="1:9" s="19" customFormat="1" ht="188.55" customHeight="1" x14ac:dyDescent="0.3">
      <c r="A397" s="57"/>
      <c r="B397" s="56" t="s">
        <v>318</v>
      </c>
      <c r="C397" s="5"/>
      <c r="D397" s="69"/>
      <c r="E397" s="5"/>
      <c r="F397" s="45"/>
      <c r="G397" s="45"/>
      <c r="H397" s="46"/>
      <c r="I397" s="134"/>
    </row>
    <row r="398" spans="1:9" x14ac:dyDescent="0.3">
      <c r="A398" s="67"/>
      <c r="B398" s="68"/>
      <c r="D398" s="69"/>
      <c r="E398" s="5"/>
      <c r="F398" s="45"/>
      <c r="G398" s="45"/>
      <c r="H398" s="46"/>
      <c r="I398" s="156"/>
    </row>
    <row r="399" spans="1:9" s="19" customFormat="1" ht="19.05" customHeight="1" x14ac:dyDescent="0.3">
      <c r="A399" s="57">
        <v>47</v>
      </c>
      <c r="B399" s="207" t="s">
        <v>319</v>
      </c>
      <c r="C399" s="141" t="s">
        <v>13</v>
      </c>
      <c r="D399" s="133" t="s">
        <v>10</v>
      </c>
      <c r="E399" s="133">
        <v>15</v>
      </c>
      <c r="F399" s="45">
        <f>IF(C399="x",E399,0)</f>
        <v>15</v>
      </c>
      <c r="G399" s="45"/>
      <c r="H399" s="46"/>
      <c r="I399" s="134" t="s">
        <v>320</v>
      </c>
    </row>
    <row r="400" spans="1:9" s="19" customFormat="1" x14ac:dyDescent="0.3">
      <c r="A400" s="57"/>
      <c r="B400" s="207"/>
      <c r="C400" s="141"/>
      <c r="D400" s="133" t="s">
        <v>12</v>
      </c>
      <c r="E400" s="133">
        <v>0</v>
      </c>
      <c r="F400" s="45">
        <f>IF(C400="x",E400,0)</f>
        <v>0</v>
      </c>
      <c r="G400" s="45"/>
      <c r="H400" s="46"/>
      <c r="I400" s="134"/>
    </row>
    <row r="401" spans="1:9" s="19" customFormat="1" x14ac:dyDescent="0.3">
      <c r="A401" s="57"/>
      <c r="B401" s="207"/>
      <c r="C401" s="141"/>
      <c r="D401" s="133" t="s">
        <v>166</v>
      </c>
      <c r="E401" s="133">
        <v>0</v>
      </c>
      <c r="F401" s="45">
        <f>IF(C401="x",E401,0)</f>
        <v>0</v>
      </c>
      <c r="G401" s="45"/>
      <c r="H401" s="46"/>
      <c r="I401" s="134"/>
    </row>
    <row r="402" spans="1:9" s="19" customFormat="1" ht="43.2" x14ac:dyDescent="0.3">
      <c r="A402" s="57"/>
      <c r="B402" s="19" t="s">
        <v>303</v>
      </c>
      <c r="C402" s="5"/>
      <c r="D402" s="5"/>
      <c r="E402" s="5"/>
      <c r="F402" s="45"/>
      <c r="G402" s="45"/>
      <c r="H402" s="46"/>
      <c r="I402" s="134"/>
    </row>
    <row r="403" spans="1:9" s="19" customFormat="1" ht="187.2" x14ac:dyDescent="0.3">
      <c r="A403" s="57"/>
      <c r="B403" s="56" t="s">
        <v>321</v>
      </c>
      <c r="C403" s="5"/>
      <c r="D403" s="69"/>
      <c r="E403" s="5"/>
      <c r="F403" s="45"/>
      <c r="G403" s="45"/>
      <c r="H403" s="46"/>
      <c r="I403" s="134"/>
    </row>
    <row r="404" spans="1:9" s="19" customFormat="1" x14ac:dyDescent="0.3">
      <c r="A404" s="57"/>
      <c r="B404" s="59"/>
      <c r="C404" s="5"/>
      <c r="D404" s="69"/>
      <c r="E404" s="5"/>
      <c r="F404" s="45"/>
      <c r="G404" s="45"/>
      <c r="H404" s="46"/>
      <c r="I404" s="134"/>
    </row>
    <row r="405" spans="1:9" s="19" customFormat="1" ht="14.55" customHeight="1" x14ac:dyDescent="0.3">
      <c r="A405" s="57">
        <v>48</v>
      </c>
      <c r="B405" s="207" t="s">
        <v>322</v>
      </c>
      <c r="C405" s="141" t="s">
        <v>13</v>
      </c>
      <c r="D405" s="133" t="s">
        <v>10</v>
      </c>
      <c r="E405" s="133">
        <v>15</v>
      </c>
      <c r="F405" s="45">
        <f>IF(C405="x",E405,0)</f>
        <v>15</v>
      </c>
      <c r="G405" s="45"/>
      <c r="H405" s="46"/>
      <c r="I405" s="134"/>
    </row>
    <row r="406" spans="1:9" s="19" customFormat="1" x14ac:dyDescent="0.3">
      <c r="A406" s="57"/>
      <c r="B406" s="207"/>
      <c r="C406" s="141"/>
      <c r="D406" s="133" t="s">
        <v>12</v>
      </c>
      <c r="E406" s="133">
        <v>0</v>
      </c>
      <c r="F406" s="45">
        <f>IF(C406="x",E406,0)</f>
        <v>0</v>
      </c>
      <c r="G406" s="45"/>
      <c r="H406" s="46"/>
      <c r="I406" s="134"/>
    </row>
    <row r="407" spans="1:9" s="19" customFormat="1" x14ac:dyDescent="0.3">
      <c r="A407" s="57"/>
      <c r="B407" s="207"/>
      <c r="C407" s="141"/>
      <c r="D407" s="133" t="s">
        <v>166</v>
      </c>
      <c r="E407" s="133">
        <v>0</v>
      </c>
      <c r="F407" s="45">
        <f>IF(C407="x",E407,0)</f>
        <v>0</v>
      </c>
      <c r="G407" s="45"/>
      <c r="H407" s="46"/>
      <c r="I407" s="134"/>
    </row>
    <row r="408" spans="1:9" s="19" customFormat="1" ht="43.2" x14ac:dyDescent="0.3">
      <c r="A408" s="57"/>
      <c r="B408" s="19" t="s">
        <v>303</v>
      </c>
      <c r="C408" s="5"/>
      <c r="D408" s="5"/>
      <c r="E408" s="5"/>
      <c r="F408" s="45"/>
      <c r="G408" s="45"/>
      <c r="H408" s="46"/>
      <c r="I408" s="134"/>
    </row>
    <row r="409" spans="1:9" s="19" customFormat="1" ht="100.8" x14ac:dyDescent="0.3">
      <c r="A409" s="57"/>
      <c r="B409" s="56" t="s">
        <v>323</v>
      </c>
      <c r="C409" s="5"/>
      <c r="D409" s="69"/>
      <c r="E409" s="5"/>
      <c r="F409" s="45"/>
      <c r="G409" s="45"/>
      <c r="H409" s="46"/>
      <c r="I409" s="134"/>
    </row>
    <row r="410" spans="1:9" x14ac:dyDescent="0.3">
      <c r="A410" s="67"/>
      <c r="B410" s="68"/>
      <c r="D410" s="69"/>
      <c r="E410" s="5"/>
      <c r="F410" s="45"/>
      <c r="G410" s="45"/>
      <c r="H410" s="46"/>
      <c r="I410" s="156"/>
    </row>
    <row r="411" spans="1:9" s="19" customFormat="1" ht="14.55" customHeight="1" x14ac:dyDescent="0.3">
      <c r="A411" s="57">
        <v>49</v>
      </c>
      <c r="B411" s="207" t="s">
        <v>324</v>
      </c>
      <c r="C411" s="141" t="s">
        <v>13</v>
      </c>
      <c r="D411" s="133" t="s">
        <v>10</v>
      </c>
      <c r="E411" s="133">
        <v>15</v>
      </c>
      <c r="F411" s="45">
        <f>IF(C411="x",E411,0)</f>
        <v>15</v>
      </c>
      <c r="G411" s="45"/>
      <c r="H411" s="46"/>
      <c r="I411" s="134"/>
    </row>
    <row r="412" spans="1:9" s="19" customFormat="1" x14ac:dyDescent="0.3">
      <c r="A412" s="57"/>
      <c r="B412" s="207"/>
      <c r="C412" s="141"/>
      <c r="D412" s="133" t="s">
        <v>12</v>
      </c>
      <c r="E412" s="133">
        <v>0</v>
      </c>
      <c r="F412" s="45">
        <f>IF(C412="x",E412,0)</f>
        <v>0</v>
      </c>
      <c r="G412" s="45"/>
      <c r="H412" s="46"/>
      <c r="I412" s="134"/>
    </row>
    <row r="413" spans="1:9" s="19" customFormat="1" x14ac:dyDescent="0.3">
      <c r="A413" s="57"/>
      <c r="B413" s="207"/>
      <c r="C413" s="141"/>
      <c r="D413" s="133" t="s">
        <v>166</v>
      </c>
      <c r="E413" s="133">
        <v>0</v>
      </c>
      <c r="F413" s="45">
        <f>IF(C413="x",E413,0)</f>
        <v>0</v>
      </c>
      <c r="G413" s="45"/>
      <c r="H413" s="46"/>
      <c r="I413" s="134"/>
    </row>
    <row r="414" spans="1:9" s="19" customFormat="1" ht="43.2" x14ac:dyDescent="0.3">
      <c r="A414" s="57"/>
      <c r="B414" s="19" t="s">
        <v>303</v>
      </c>
      <c r="C414" s="5"/>
      <c r="D414" s="5"/>
      <c r="E414" s="5"/>
      <c r="F414" s="45"/>
      <c r="G414" s="45"/>
      <c r="H414" s="46"/>
      <c r="I414" s="134"/>
    </row>
    <row r="415" spans="1:9" s="19" customFormat="1" ht="101.55" customHeight="1" x14ac:dyDescent="0.3">
      <c r="A415" s="57"/>
      <c r="B415" s="56" t="s">
        <v>325</v>
      </c>
      <c r="C415" s="5"/>
      <c r="D415" s="69"/>
      <c r="E415" s="5"/>
      <c r="F415" s="45"/>
      <c r="G415" s="45"/>
      <c r="H415" s="46"/>
      <c r="I415" s="134"/>
    </row>
    <row r="416" spans="1:9" x14ac:dyDescent="0.3">
      <c r="A416" s="67"/>
      <c r="B416" s="68"/>
      <c r="D416" s="69"/>
      <c r="E416" s="5"/>
      <c r="F416" s="45"/>
      <c r="G416" s="45"/>
      <c r="H416" s="46"/>
      <c r="I416" s="156"/>
    </row>
    <row r="417" spans="1:9" x14ac:dyDescent="0.3">
      <c r="B417" s="152" t="s">
        <v>326</v>
      </c>
      <c r="C417" s="153"/>
      <c r="D417" s="153"/>
      <c r="E417" s="153"/>
      <c r="F417" s="154">
        <f>SUM(F418:F447)</f>
        <v>45</v>
      </c>
      <c r="G417" s="153"/>
      <c r="H417" s="155"/>
      <c r="I417" s="153"/>
    </row>
    <row r="418" spans="1:9" s="19" customFormat="1" ht="48" customHeight="1" x14ac:dyDescent="0.3">
      <c r="A418" s="57">
        <v>50</v>
      </c>
      <c r="B418" s="207" t="s">
        <v>327</v>
      </c>
      <c r="C418" s="157" t="s">
        <v>13</v>
      </c>
      <c r="D418" s="133" t="s">
        <v>10</v>
      </c>
      <c r="E418" s="44">
        <v>20</v>
      </c>
      <c r="F418" s="45">
        <v>0</v>
      </c>
      <c r="G418" s="45"/>
      <c r="H418" s="46"/>
      <c r="I418" s="58" t="s">
        <v>328</v>
      </c>
    </row>
    <row r="419" spans="1:9" s="19" customFormat="1" x14ac:dyDescent="0.3">
      <c r="A419" s="57"/>
      <c r="B419" s="207"/>
      <c r="C419" s="141"/>
      <c r="D419" s="133" t="s">
        <v>12</v>
      </c>
      <c r="E419" s="133">
        <v>0</v>
      </c>
      <c r="F419" s="45">
        <f>IF(C419="x",E419,0)</f>
        <v>0</v>
      </c>
      <c r="G419" s="45"/>
      <c r="H419" s="46"/>
      <c r="I419" s="58"/>
    </row>
    <row r="420" spans="1:9" s="19" customFormat="1" x14ac:dyDescent="0.3">
      <c r="A420" s="57"/>
      <c r="B420" s="207"/>
      <c r="C420" s="141"/>
      <c r="D420" s="133" t="s">
        <v>166</v>
      </c>
      <c r="E420" s="133">
        <v>0</v>
      </c>
      <c r="F420" s="45">
        <f>IF(C420="x",E420,0)</f>
        <v>0</v>
      </c>
      <c r="G420" s="45"/>
      <c r="H420" s="46"/>
      <c r="I420" s="96"/>
    </row>
    <row r="421" spans="1:9" s="19" customFormat="1" x14ac:dyDescent="0.3">
      <c r="A421" s="57"/>
      <c r="B421" s="19" t="s">
        <v>314</v>
      </c>
      <c r="C421" s="5"/>
      <c r="D421" s="5"/>
      <c r="E421" s="5"/>
      <c r="F421" s="45"/>
      <c r="G421" s="45"/>
      <c r="H421" s="46"/>
      <c r="I421" s="134"/>
    </row>
    <row r="422" spans="1:9" s="19" customFormat="1" ht="155.55000000000001" customHeight="1" x14ac:dyDescent="0.3">
      <c r="A422" s="57"/>
      <c r="B422" s="56" t="s">
        <v>329</v>
      </c>
      <c r="C422" s="5"/>
      <c r="D422" s="69"/>
      <c r="E422" s="5"/>
      <c r="F422" s="45"/>
      <c r="G422" s="123" t="s">
        <v>330</v>
      </c>
      <c r="H422" s="115"/>
    </row>
    <row r="423" spans="1:9" s="19" customFormat="1" x14ac:dyDescent="0.3">
      <c r="A423" s="57"/>
      <c r="B423" s="69"/>
      <c r="C423" s="5"/>
      <c r="D423" s="5"/>
      <c r="E423" s="5"/>
      <c r="F423" s="45"/>
      <c r="G423" s="45"/>
      <c r="H423" s="46"/>
      <c r="I423" s="134"/>
    </row>
    <row r="424" spans="1:9" s="19" customFormat="1" ht="14.55" customHeight="1" x14ac:dyDescent="0.3">
      <c r="A424" s="57">
        <v>51</v>
      </c>
      <c r="B424" s="207" t="s">
        <v>331</v>
      </c>
      <c r="C424" s="141" t="s">
        <v>13</v>
      </c>
      <c r="D424" s="133" t="s">
        <v>10</v>
      </c>
      <c r="E424" s="133">
        <v>15</v>
      </c>
      <c r="F424" s="45">
        <f>IF(C424="x",E424,0)</f>
        <v>15</v>
      </c>
      <c r="G424" s="45"/>
      <c r="H424" s="46"/>
      <c r="I424" s="134"/>
    </row>
    <row r="425" spans="1:9" s="19" customFormat="1" x14ac:dyDescent="0.3">
      <c r="A425" s="57"/>
      <c r="B425" s="207"/>
      <c r="C425" s="141"/>
      <c r="D425" s="133" t="s">
        <v>12</v>
      </c>
      <c r="E425" s="133">
        <v>0</v>
      </c>
      <c r="F425" s="45">
        <f>IF(C425="x",E425,0)</f>
        <v>0</v>
      </c>
      <c r="G425" s="45"/>
      <c r="H425" s="46"/>
      <c r="I425" s="58"/>
    </row>
    <row r="426" spans="1:9" s="19" customFormat="1" x14ac:dyDescent="0.3">
      <c r="A426" s="57"/>
      <c r="B426" s="207"/>
      <c r="C426" s="141"/>
      <c r="D426" s="133" t="s">
        <v>166</v>
      </c>
      <c r="E426" s="133">
        <v>0</v>
      </c>
      <c r="F426" s="45">
        <f>IF(C426="x",E426,0)</f>
        <v>0</v>
      </c>
      <c r="G426" s="45"/>
      <c r="H426" s="46"/>
      <c r="I426" s="58"/>
    </row>
    <row r="427" spans="1:9" s="19" customFormat="1" ht="43.2" x14ac:dyDescent="0.3">
      <c r="A427" s="57"/>
      <c r="B427" s="19" t="s">
        <v>303</v>
      </c>
      <c r="C427" s="5"/>
      <c r="D427" s="5"/>
      <c r="E427" s="5"/>
      <c r="F427" s="45"/>
      <c r="G427" s="45"/>
      <c r="H427" s="46"/>
      <c r="I427" s="96"/>
    </row>
    <row r="428" spans="1:9" s="19" customFormat="1" ht="115.95" customHeight="1" x14ac:dyDescent="0.3">
      <c r="A428" s="57"/>
      <c r="B428" s="56" t="s">
        <v>332</v>
      </c>
      <c r="C428" s="5"/>
      <c r="D428" s="69"/>
      <c r="E428" s="5"/>
      <c r="F428" s="45"/>
      <c r="G428" s="45"/>
      <c r="H428" s="46"/>
      <c r="I428" s="134"/>
    </row>
    <row r="429" spans="1:9" s="19" customFormat="1" x14ac:dyDescent="0.3">
      <c r="A429" s="57"/>
      <c r="B429" s="69"/>
      <c r="C429" s="5"/>
      <c r="D429" s="5"/>
      <c r="E429" s="5"/>
      <c r="F429" s="45"/>
      <c r="G429" s="45"/>
      <c r="H429" s="46"/>
      <c r="I429" s="134"/>
    </row>
    <row r="430" spans="1:9" s="19" customFormat="1" ht="14.55" customHeight="1" x14ac:dyDescent="0.3">
      <c r="A430" s="57">
        <v>52</v>
      </c>
      <c r="B430" s="207" t="s">
        <v>333</v>
      </c>
      <c r="C430" s="141" t="s">
        <v>13</v>
      </c>
      <c r="D430" s="133" t="s">
        <v>10</v>
      </c>
      <c r="E430" s="133">
        <v>15</v>
      </c>
      <c r="F430" s="45">
        <f>IF(C430="x",E430,0)</f>
        <v>15</v>
      </c>
      <c r="G430" s="45"/>
      <c r="H430" s="46"/>
      <c r="I430" s="134"/>
    </row>
    <row r="431" spans="1:9" s="19" customFormat="1" x14ac:dyDescent="0.3">
      <c r="A431" s="57"/>
      <c r="B431" s="207"/>
      <c r="C431" s="141"/>
      <c r="D431" s="133" t="s">
        <v>12</v>
      </c>
      <c r="E431" s="133">
        <v>0</v>
      </c>
      <c r="F431" s="45">
        <f>IF(C431="x",E431,0)</f>
        <v>0</v>
      </c>
      <c r="G431" s="45"/>
      <c r="H431" s="46"/>
      <c r="I431" s="58"/>
    </row>
    <row r="432" spans="1:9" s="19" customFormat="1" x14ac:dyDescent="0.3">
      <c r="A432" s="57"/>
      <c r="B432" s="207"/>
      <c r="C432" s="141"/>
      <c r="D432" s="133" t="s">
        <v>166</v>
      </c>
      <c r="E432" s="133">
        <v>0</v>
      </c>
      <c r="F432" s="45">
        <f>IF(C432="x",E432,0)</f>
        <v>0</v>
      </c>
      <c r="G432" s="45"/>
      <c r="H432" s="46"/>
      <c r="I432" s="58"/>
    </row>
    <row r="433" spans="1:9" s="19" customFormat="1" ht="43.2" x14ac:dyDescent="0.3">
      <c r="A433" s="57"/>
      <c r="B433" s="19" t="s">
        <v>303</v>
      </c>
      <c r="C433" s="5"/>
      <c r="D433" s="5"/>
      <c r="E433" s="5"/>
      <c r="F433" s="45"/>
      <c r="G433" s="45"/>
      <c r="H433" s="46"/>
      <c r="I433" s="96"/>
    </row>
    <row r="434" spans="1:9" s="19" customFormat="1" ht="130.5" customHeight="1" x14ac:dyDescent="0.3">
      <c r="A434" s="57"/>
      <c r="B434" s="56" t="s">
        <v>334</v>
      </c>
      <c r="C434" s="5"/>
      <c r="D434" s="69"/>
      <c r="E434" s="5"/>
      <c r="F434" s="45"/>
      <c r="G434" s="45"/>
      <c r="H434" s="46"/>
      <c r="I434" s="134"/>
    </row>
    <row r="435" spans="1:9" s="19" customFormat="1" x14ac:dyDescent="0.3">
      <c r="A435" s="57"/>
      <c r="B435" s="69"/>
      <c r="C435" s="5"/>
      <c r="D435" s="5"/>
      <c r="E435" s="5"/>
      <c r="F435" s="45"/>
      <c r="G435" s="45"/>
      <c r="H435" s="46"/>
      <c r="I435" s="134"/>
    </row>
    <row r="436" spans="1:9" s="19" customFormat="1" ht="14.55" customHeight="1" x14ac:dyDescent="0.3">
      <c r="A436" s="57">
        <v>53</v>
      </c>
      <c r="B436" s="207" t="s">
        <v>335</v>
      </c>
      <c r="C436" s="141" t="s">
        <v>13</v>
      </c>
      <c r="D436" s="133" t="s">
        <v>10</v>
      </c>
      <c r="E436" s="133">
        <v>15</v>
      </c>
      <c r="F436" s="45">
        <f>IF(C436="x",E436,0)</f>
        <v>15</v>
      </c>
      <c r="G436" s="45"/>
      <c r="H436" s="46"/>
      <c r="I436" s="134"/>
    </row>
    <row r="437" spans="1:9" s="19" customFormat="1" x14ac:dyDescent="0.3">
      <c r="A437" s="57"/>
      <c r="B437" s="207"/>
      <c r="C437" s="141"/>
      <c r="D437" s="133" t="s">
        <v>12</v>
      </c>
      <c r="E437" s="133">
        <v>0</v>
      </c>
      <c r="F437" s="45">
        <f>IF(C437="x",E437,0)</f>
        <v>0</v>
      </c>
      <c r="G437" s="45"/>
      <c r="H437" s="46"/>
      <c r="I437" s="58"/>
    </row>
    <row r="438" spans="1:9" s="19" customFormat="1" x14ac:dyDescent="0.3">
      <c r="A438" s="57"/>
      <c r="B438" s="207"/>
      <c r="C438" s="141"/>
      <c r="D438" s="133" t="s">
        <v>166</v>
      </c>
      <c r="E438" s="133">
        <v>0</v>
      </c>
      <c r="F438" s="45">
        <f>IF(C438="x",E438,0)</f>
        <v>0</v>
      </c>
      <c r="G438" s="45"/>
      <c r="H438" s="46"/>
      <c r="I438" s="58"/>
    </row>
    <row r="439" spans="1:9" s="19" customFormat="1" ht="43.2" x14ac:dyDescent="0.3">
      <c r="A439" s="57"/>
      <c r="B439" s="19" t="s">
        <v>303</v>
      </c>
      <c r="C439" s="5"/>
      <c r="D439" s="5"/>
      <c r="E439" s="5"/>
      <c r="F439" s="45"/>
      <c r="G439" s="45"/>
      <c r="H439" s="46"/>
      <c r="I439" s="58"/>
    </row>
    <row r="440" spans="1:9" s="19" customFormat="1" ht="100.8" x14ac:dyDescent="0.3">
      <c r="A440" s="57"/>
      <c r="B440" s="56" t="s">
        <v>336</v>
      </c>
      <c r="C440" s="5"/>
      <c r="D440" s="69"/>
      <c r="E440" s="5"/>
      <c r="F440" s="45"/>
      <c r="G440" s="45"/>
      <c r="H440" s="46"/>
      <c r="I440" s="58"/>
    </row>
    <row r="441" spans="1:9" s="19" customFormat="1" x14ac:dyDescent="0.3">
      <c r="A441" s="57"/>
      <c r="B441" s="59"/>
      <c r="C441" s="5"/>
      <c r="D441" s="5"/>
      <c r="E441" s="5"/>
      <c r="F441" s="45"/>
      <c r="G441" s="45"/>
      <c r="H441" s="46"/>
      <c r="I441" s="58"/>
    </row>
    <row r="442" spans="1:9" s="19" customFormat="1" ht="14.55" customHeight="1" x14ac:dyDescent="0.3">
      <c r="A442" s="57">
        <v>54</v>
      </c>
      <c r="B442" s="207" t="s">
        <v>337</v>
      </c>
      <c r="C442" s="141"/>
      <c r="D442" s="133" t="s">
        <v>10</v>
      </c>
      <c r="E442" s="133">
        <v>15</v>
      </c>
      <c r="F442" s="45">
        <f>IF(C442="x",E442,0)</f>
        <v>0</v>
      </c>
      <c r="G442" s="45"/>
      <c r="H442" s="46"/>
      <c r="I442" s="58"/>
    </row>
    <row r="443" spans="1:9" s="19" customFormat="1" x14ac:dyDescent="0.3">
      <c r="A443" s="57"/>
      <c r="B443" s="207"/>
      <c r="C443" s="141"/>
      <c r="D443" s="133" t="s">
        <v>12</v>
      </c>
      <c r="E443" s="133">
        <v>0</v>
      </c>
      <c r="F443" s="45">
        <f>IF(C443="x",E443,0)</f>
        <v>0</v>
      </c>
      <c r="G443" s="45"/>
      <c r="H443" s="46"/>
      <c r="I443" s="58"/>
    </row>
    <row r="444" spans="1:9" s="19" customFormat="1" x14ac:dyDescent="0.3">
      <c r="A444" s="57"/>
      <c r="B444" s="207"/>
      <c r="C444" s="141" t="s">
        <v>13</v>
      </c>
      <c r="D444" s="133" t="s">
        <v>166</v>
      </c>
      <c r="E444" s="133">
        <v>0</v>
      </c>
      <c r="F444" s="45">
        <f>IF(C444="x",E444,0)</f>
        <v>0</v>
      </c>
      <c r="G444" s="45"/>
      <c r="H444" s="46"/>
      <c r="I444" s="58"/>
    </row>
    <row r="445" spans="1:9" s="19" customFormat="1" ht="43.2" x14ac:dyDescent="0.3">
      <c r="A445" s="57"/>
      <c r="B445" s="19" t="s">
        <v>303</v>
      </c>
      <c r="C445" s="5"/>
      <c r="D445" s="5"/>
      <c r="E445" s="5"/>
      <c r="F445" s="45"/>
      <c r="G445" s="45"/>
      <c r="H445" s="46"/>
      <c r="I445" s="58"/>
    </row>
    <row r="446" spans="1:9" s="19" customFormat="1" x14ac:dyDescent="0.3">
      <c r="A446" s="57"/>
      <c r="B446" s="56" t="s">
        <v>46</v>
      </c>
      <c r="C446" s="5"/>
      <c r="D446" s="69"/>
      <c r="E446" s="5"/>
      <c r="F446" s="45"/>
      <c r="G446" s="45"/>
      <c r="H446" s="46"/>
      <c r="I446" s="58"/>
    </row>
    <row r="447" spans="1:9" x14ac:dyDescent="0.3">
      <c r="B447" s="59"/>
      <c r="D447" s="69"/>
      <c r="E447" s="5"/>
      <c r="F447" s="45"/>
      <c r="G447" s="45"/>
      <c r="H447" s="46"/>
    </row>
    <row r="448" spans="1:9" x14ac:dyDescent="0.3">
      <c r="B448" s="152" t="s">
        <v>338</v>
      </c>
      <c r="C448" s="153"/>
      <c r="D448" s="153"/>
      <c r="E448" s="153"/>
      <c r="F448" s="154">
        <f>SUM(F449:F471)</f>
        <v>0</v>
      </c>
      <c r="G448" s="153"/>
      <c r="H448" s="155"/>
      <c r="I448" s="153"/>
    </row>
    <row r="449" spans="1:9" s="19" customFormat="1" ht="32.25" customHeight="1" x14ac:dyDescent="0.3">
      <c r="A449" s="57">
        <v>55</v>
      </c>
      <c r="B449" s="207" t="s">
        <v>339</v>
      </c>
      <c r="C449" s="141"/>
      <c r="D449" s="133" t="s">
        <v>10</v>
      </c>
      <c r="E449" s="133">
        <v>20</v>
      </c>
      <c r="F449" s="45">
        <f>IF(C449="x",E449,0)</f>
        <v>0</v>
      </c>
      <c r="G449" s="45"/>
      <c r="H449" s="46"/>
      <c r="I449" s="58" t="s">
        <v>340</v>
      </c>
    </row>
    <row r="450" spans="1:9" s="19" customFormat="1" x14ac:dyDescent="0.3">
      <c r="A450" s="57"/>
      <c r="B450" s="207"/>
      <c r="C450" s="141"/>
      <c r="D450" s="133" t="s">
        <v>12</v>
      </c>
      <c r="E450" s="133">
        <v>0</v>
      </c>
      <c r="F450" s="45">
        <f>IF(C450="x",E450,0)</f>
        <v>0</v>
      </c>
      <c r="G450" s="45"/>
      <c r="H450" s="46"/>
      <c r="I450" s="58"/>
    </row>
    <row r="451" spans="1:9" s="19" customFormat="1" x14ac:dyDescent="0.3">
      <c r="A451" s="57"/>
      <c r="B451" s="207"/>
      <c r="C451" s="141" t="s">
        <v>13</v>
      </c>
      <c r="D451" s="133" t="s">
        <v>166</v>
      </c>
      <c r="E451" s="133">
        <v>0</v>
      </c>
      <c r="F451" s="45">
        <f>IF(C451="x",E451,0)</f>
        <v>0</v>
      </c>
      <c r="G451" s="45"/>
      <c r="H451" s="46"/>
      <c r="I451" s="96"/>
    </row>
    <row r="452" spans="1:9" s="19" customFormat="1" x14ac:dyDescent="0.3">
      <c r="A452" s="57"/>
      <c r="B452" s="19" t="s">
        <v>314</v>
      </c>
      <c r="C452" s="5"/>
      <c r="D452" s="5"/>
      <c r="E452" s="5"/>
      <c r="F452" s="45"/>
      <c r="G452" s="45"/>
      <c r="H452" s="46"/>
      <c r="I452" s="134"/>
    </row>
    <row r="453" spans="1:9" s="19" customFormat="1" x14ac:dyDescent="0.3">
      <c r="A453" s="57"/>
      <c r="B453" s="56" t="s">
        <v>46</v>
      </c>
      <c r="C453" s="5"/>
      <c r="D453" s="69"/>
      <c r="E453" s="5"/>
      <c r="F453" s="45"/>
      <c r="G453" s="45"/>
      <c r="H453" s="46"/>
      <c r="I453" s="134"/>
    </row>
    <row r="454" spans="1:9" s="19" customFormat="1" x14ac:dyDescent="0.3">
      <c r="A454" s="57"/>
      <c r="B454" s="69"/>
      <c r="C454" s="5"/>
      <c r="D454" s="5"/>
      <c r="E454" s="5"/>
      <c r="F454" s="45"/>
      <c r="G454" s="45"/>
      <c r="H454" s="46"/>
      <c r="I454" s="134"/>
    </row>
    <row r="455" spans="1:9" s="19" customFormat="1" ht="14.55" customHeight="1" x14ac:dyDescent="0.3">
      <c r="A455" s="57">
        <v>56</v>
      </c>
      <c r="B455" s="207" t="s">
        <v>341</v>
      </c>
      <c r="C455" s="141"/>
      <c r="D455" s="133" t="s">
        <v>10</v>
      </c>
      <c r="E455" s="133">
        <v>20</v>
      </c>
      <c r="F455" s="45">
        <f>IF(C455="x",E455,0)</f>
        <v>0</v>
      </c>
      <c r="G455" s="45"/>
      <c r="H455" s="46"/>
      <c r="I455" s="134"/>
    </row>
    <row r="456" spans="1:9" s="19" customFormat="1" x14ac:dyDescent="0.3">
      <c r="A456" s="57"/>
      <c r="B456" s="207"/>
      <c r="C456" s="141"/>
      <c r="D456" s="133" t="s">
        <v>12</v>
      </c>
      <c r="E456" s="133">
        <v>0</v>
      </c>
      <c r="F456" s="45">
        <f>IF(C456="x",E456,0)</f>
        <v>0</v>
      </c>
      <c r="G456" s="45"/>
      <c r="H456" s="46"/>
      <c r="I456" s="58"/>
    </row>
    <row r="457" spans="1:9" s="19" customFormat="1" x14ac:dyDescent="0.3">
      <c r="A457" s="57"/>
      <c r="B457" s="207"/>
      <c r="C457" s="141" t="s">
        <v>13</v>
      </c>
      <c r="D457" s="133" t="s">
        <v>166</v>
      </c>
      <c r="E457" s="133">
        <v>0</v>
      </c>
      <c r="F457" s="45">
        <f>IF(C457="x",E457,0)</f>
        <v>0</v>
      </c>
      <c r="G457" s="45"/>
      <c r="H457" s="46"/>
      <c r="I457" s="58"/>
    </row>
    <row r="458" spans="1:9" s="19" customFormat="1" ht="43.2" x14ac:dyDescent="0.3">
      <c r="A458" s="57"/>
      <c r="B458" s="19" t="s">
        <v>303</v>
      </c>
      <c r="C458" s="5"/>
      <c r="D458" s="5"/>
      <c r="E458" s="5"/>
      <c r="F458" s="45"/>
      <c r="G458" s="45"/>
      <c r="H458" s="46"/>
      <c r="I458" s="96"/>
    </row>
    <row r="459" spans="1:9" s="19" customFormat="1" ht="14.55" customHeight="1" x14ac:dyDescent="0.3">
      <c r="A459" s="57"/>
      <c r="B459" s="56" t="s">
        <v>46</v>
      </c>
      <c r="C459" s="5"/>
      <c r="D459" s="69"/>
      <c r="E459" s="5"/>
      <c r="F459" s="45"/>
      <c r="G459" s="45"/>
      <c r="H459" s="46"/>
      <c r="I459" s="134"/>
    </row>
    <row r="460" spans="1:9" s="19" customFormat="1" x14ac:dyDescent="0.3">
      <c r="A460" s="57"/>
      <c r="B460" s="69"/>
      <c r="C460" s="5"/>
      <c r="D460" s="5"/>
      <c r="E460" s="5"/>
      <c r="F460" s="45"/>
      <c r="G460" s="45"/>
      <c r="H460" s="46"/>
      <c r="I460" s="134"/>
    </row>
    <row r="461" spans="1:9" s="19" customFormat="1" ht="14.55" customHeight="1" x14ac:dyDescent="0.3">
      <c r="A461" s="57">
        <v>57</v>
      </c>
      <c r="B461" s="207" t="s">
        <v>342</v>
      </c>
      <c r="C461" s="141"/>
      <c r="D461" s="133" t="s">
        <v>10</v>
      </c>
      <c r="E461" s="133">
        <v>20</v>
      </c>
      <c r="F461" s="45">
        <f>IF(C461="x",E461,0)</f>
        <v>0</v>
      </c>
      <c r="G461" s="45"/>
      <c r="H461" s="46"/>
      <c r="I461" s="134"/>
    </row>
    <row r="462" spans="1:9" s="19" customFormat="1" x14ac:dyDescent="0.3">
      <c r="A462" s="57"/>
      <c r="B462" s="207"/>
      <c r="C462" s="141"/>
      <c r="D462" s="133" t="s">
        <v>12</v>
      </c>
      <c r="E462" s="133">
        <v>0</v>
      </c>
      <c r="F462" s="45">
        <f>IF(C462="x",E462,0)</f>
        <v>0</v>
      </c>
      <c r="G462" s="45"/>
      <c r="H462" s="46"/>
      <c r="I462" s="58"/>
    </row>
    <row r="463" spans="1:9" s="19" customFormat="1" x14ac:dyDescent="0.3">
      <c r="A463" s="57"/>
      <c r="B463" s="207"/>
      <c r="C463" s="141" t="s">
        <v>13</v>
      </c>
      <c r="D463" s="133" t="s">
        <v>166</v>
      </c>
      <c r="E463" s="133">
        <v>0</v>
      </c>
      <c r="F463" s="45">
        <f>IF(C463="x",E463,0)</f>
        <v>0</v>
      </c>
      <c r="G463" s="45"/>
      <c r="H463" s="46"/>
      <c r="I463" s="58"/>
    </row>
    <row r="464" spans="1:9" s="19" customFormat="1" ht="43.2" x14ac:dyDescent="0.3">
      <c r="A464" s="57"/>
      <c r="B464" s="19" t="s">
        <v>303</v>
      </c>
      <c r="C464" s="5"/>
      <c r="D464" s="5"/>
      <c r="E464" s="5"/>
      <c r="F464" s="45"/>
      <c r="G464" s="45"/>
      <c r="H464" s="46"/>
      <c r="I464" s="96"/>
    </row>
    <row r="465" spans="1:9" s="19" customFormat="1" ht="14.55" customHeight="1" x14ac:dyDescent="0.3">
      <c r="A465" s="57"/>
      <c r="B465" s="56" t="s">
        <v>46</v>
      </c>
      <c r="C465" s="5"/>
      <c r="D465" s="69"/>
      <c r="E465" s="5"/>
      <c r="F465" s="45"/>
      <c r="G465" s="45"/>
      <c r="H465" s="46"/>
      <c r="I465" s="134"/>
    </row>
    <row r="466" spans="1:9" s="19" customFormat="1" x14ac:dyDescent="0.3">
      <c r="A466" s="57"/>
      <c r="B466" s="69"/>
      <c r="C466" s="5"/>
      <c r="D466" s="5"/>
      <c r="E466" s="5"/>
      <c r="F466" s="45"/>
      <c r="G466" s="45"/>
      <c r="H466" s="46"/>
      <c r="I466" s="134"/>
    </row>
    <row r="467" spans="1:9" s="19" customFormat="1" ht="14.55" customHeight="1" x14ac:dyDescent="0.3">
      <c r="A467" s="57">
        <v>58</v>
      </c>
      <c r="B467" s="207" t="s">
        <v>343</v>
      </c>
      <c r="C467" s="141"/>
      <c r="D467" s="133" t="s">
        <v>10</v>
      </c>
      <c r="E467" s="133">
        <v>20</v>
      </c>
      <c r="F467" s="45">
        <f>IF(C467="x",E467,0)</f>
        <v>0</v>
      </c>
      <c r="G467" s="45"/>
      <c r="H467" s="46"/>
      <c r="I467" s="134"/>
    </row>
    <row r="468" spans="1:9" s="19" customFormat="1" x14ac:dyDescent="0.3">
      <c r="A468" s="57"/>
      <c r="B468" s="207"/>
      <c r="C468" s="141"/>
      <c r="D468" s="133" t="s">
        <v>12</v>
      </c>
      <c r="E468" s="133">
        <v>0</v>
      </c>
      <c r="F468" s="45">
        <f>IF(C468="x",E468,0)</f>
        <v>0</v>
      </c>
      <c r="G468" s="45"/>
      <c r="H468" s="46"/>
      <c r="I468" s="58"/>
    </row>
    <row r="469" spans="1:9" s="19" customFormat="1" ht="29.55" customHeight="1" x14ac:dyDescent="0.3">
      <c r="A469" s="57"/>
      <c r="B469" s="207"/>
      <c r="C469" s="141" t="s">
        <v>13</v>
      </c>
      <c r="D469" s="133" t="s">
        <v>166</v>
      </c>
      <c r="E469" s="133">
        <v>0</v>
      </c>
      <c r="F469" s="45">
        <f>IF(C469="x",E469,0)</f>
        <v>0</v>
      </c>
      <c r="G469" s="45"/>
      <c r="H469" s="46"/>
      <c r="I469" s="58"/>
    </row>
    <row r="470" spans="1:9" s="19" customFormat="1" ht="43.2" x14ac:dyDescent="0.3">
      <c r="A470" s="57"/>
      <c r="B470" s="19" t="s">
        <v>303</v>
      </c>
      <c r="C470" s="5"/>
      <c r="D470" s="5"/>
      <c r="E470" s="5"/>
      <c r="F470" s="45"/>
      <c r="G470" s="45"/>
      <c r="H470" s="46"/>
      <c r="I470" s="96"/>
    </row>
    <row r="471" spans="1:9" s="19" customFormat="1" x14ac:dyDescent="0.3">
      <c r="A471" s="57"/>
      <c r="B471" s="56" t="s">
        <v>46</v>
      </c>
      <c r="C471" s="5"/>
      <c r="D471" s="69"/>
      <c r="E471" s="5"/>
      <c r="F471" s="45"/>
      <c r="G471" s="45"/>
      <c r="H471" s="46"/>
      <c r="I471" s="134"/>
    </row>
    <row r="472" spans="1:9" x14ac:dyDescent="0.3">
      <c r="B472" s="69"/>
      <c r="D472" s="5"/>
      <c r="E472" s="5"/>
      <c r="F472" s="45"/>
      <c r="G472" s="45"/>
      <c r="H472" s="46"/>
      <c r="I472" s="156"/>
    </row>
    <row r="473" spans="1:9" x14ac:dyDescent="0.3">
      <c r="B473" s="142" t="s">
        <v>344</v>
      </c>
      <c r="C473" s="143"/>
      <c r="D473" s="143"/>
      <c r="E473" s="143"/>
      <c r="F473" s="158"/>
      <c r="G473" s="143"/>
      <c r="H473" s="145"/>
      <c r="I473" s="143"/>
    </row>
    <row r="474" spans="1:9" x14ac:dyDescent="0.3">
      <c r="B474" s="159"/>
      <c r="F474" s="117"/>
      <c r="G474" s="20"/>
      <c r="H474" s="118"/>
      <c r="I474" s="3"/>
    </row>
    <row r="475" spans="1:9" x14ac:dyDescent="0.3">
      <c r="F475" s="45"/>
      <c r="G475" s="45"/>
      <c r="H475" s="46"/>
      <c r="I475" s="156"/>
    </row>
    <row r="476" spans="1:9" ht="25.8" x14ac:dyDescent="0.3">
      <c r="A476" s="160"/>
      <c r="B476" s="161" t="s">
        <v>345</v>
      </c>
      <c r="C476" s="162"/>
      <c r="D476" s="162"/>
      <c r="E476" s="162"/>
      <c r="F476" s="163">
        <f>SUM(F479,F599,F676,F737)</f>
        <v>594</v>
      </c>
      <c r="G476" s="162"/>
      <c r="H476" s="164"/>
      <c r="I476" s="162"/>
    </row>
    <row r="477" spans="1:9" ht="172.8" x14ac:dyDescent="0.3">
      <c r="B477" s="3" t="s">
        <v>346</v>
      </c>
      <c r="E477" s="117"/>
      <c r="F477" s="45"/>
      <c r="G477" s="45"/>
      <c r="H477" s="46"/>
    </row>
    <row r="478" spans="1:9" x14ac:dyDescent="0.3">
      <c r="B478" s="124" t="s">
        <v>3</v>
      </c>
      <c r="C478" s="123"/>
      <c r="D478" s="124" t="s">
        <v>4</v>
      </c>
      <c r="E478" s="165"/>
      <c r="F478" s="165"/>
      <c r="G478" s="165"/>
      <c r="H478" s="166"/>
      <c r="I478" s="129" t="s">
        <v>5</v>
      </c>
    </row>
    <row r="479" spans="1:9" ht="15.6" x14ac:dyDescent="0.3">
      <c r="B479" s="167" t="s">
        <v>347</v>
      </c>
      <c r="C479" s="168"/>
      <c r="D479" s="168"/>
      <c r="E479" s="168"/>
      <c r="F479" s="169">
        <f>SUM(F480:F598)</f>
        <v>222</v>
      </c>
      <c r="G479" s="168"/>
      <c r="H479" s="170"/>
      <c r="I479" s="168"/>
    </row>
    <row r="480" spans="1:9" x14ac:dyDescent="0.3">
      <c r="A480" s="57">
        <v>59</v>
      </c>
      <c r="B480" s="207" t="s">
        <v>348</v>
      </c>
      <c r="C480" s="50" t="s">
        <v>13</v>
      </c>
      <c r="D480" s="5" t="s">
        <v>10</v>
      </c>
      <c r="E480" s="113">
        <v>20</v>
      </c>
      <c r="F480" s="45">
        <f>IF(C480="x",E480,0)</f>
        <v>20</v>
      </c>
      <c r="G480" s="45"/>
      <c r="H480" s="46"/>
      <c r="I480" s="209"/>
    </row>
    <row r="481" spans="1:9" x14ac:dyDescent="0.3">
      <c r="A481" s="57"/>
      <c r="B481" s="207"/>
      <c r="C481" s="50"/>
      <c r="D481" s="5" t="s">
        <v>12</v>
      </c>
      <c r="E481" s="113">
        <v>0</v>
      </c>
      <c r="F481" s="45">
        <f>IF(C481="x",E481,0)</f>
        <v>0</v>
      </c>
      <c r="G481" s="45"/>
      <c r="H481" s="46"/>
      <c r="I481" s="209"/>
    </row>
    <row r="482" spans="1:9" ht="28.8" x14ac:dyDescent="0.3">
      <c r="A482" s="57"/>
      <c r="B482" s="19" t="s">
        <v>349</v>
      </c>
      <c r="D482" s="19"/>
      <c r="E482" s="113"/>
      <c r="F482" s="45"/>
      <c r="G482" s="45"/>
      <c r="H482" s="46"/>
      <c r="I482" s="58"/>
    </row>
    <row r="483" spans="1:9" x14ac:dyDescent="0.3">
      <c r="B483" s="56" t="s">
        <v>350</v>
      </c>
      <c r="D483" s="19"/>
      <c r="E483" s="113"/>
      <c r="F483" s="45"/>
      <c r="G483" s="45"/>
      <c r="H483" s="46"/>
    </row>
    <row r="484" spans="1:9" x14ac:dyDescent="0.3">
      <c r="B484" s="19"/>
      <c r="D484" s="19"/>
      <c r="E484" s="113"/>
      <c r="F484" s="45"/>
      <c r="G484" s="45"/>
      <c r="H484" s="46"/>
      <c r="I484" s="58"/>
    </row>
    <row r="485" spans="1:9" ht="14.55" customHeight="1" x14ac:dyDescent="0.3">
      <c r="A485" s="57">
        <v>60</v>
      </c>
      <c r="B485" s="207" t="s">
        <v>351</v>
      </c>
      <c r="C485" s="50" t="s">
        <v>13</v>
      </c>
      <c r="D485" s="5" t="s">
        <v>10</v>
      </c>
      <c r="E485" s="113">
        <v>10</v>
      </c>
      <c r="F485" s="45">
        <f>IF(C485="x",E485,0)</f>
        <v>10</v>
      </c>
      <c r="G485" s="45"/>
      <c r="H485" s="46"/>
      <c r="I485" s="209"/>
    </row>
    <row r="486" spans="1:9" x14ac:dyDescent="0.3">
      <c r="A486" s="57"/>
      <c r="B486" s="207"/>
      <c r="C486" s="50"/>
      <c r="D486" s="5" t="s">
        <v>29</v>
      </c>
      <c r="E486" s="113">
        <v>0</v>
      </c>
      <c r="F486" s="45">
        <f>IF(C486="x",E486,0)</f>
        <v>0</v>
      </c>
      <c r="G486" s="45"/>
      <c r="H486" s="46"/>
      <c r="I486" s="209"/>
    </row>
    <row r="487" spans="1:9" x14ac:dyDescent="0.3">
      <c r="A487" s="57"/>
      <c r="B487" s="19"/>
      <c r="D487" s="19"/>
      <c r="E487" s="113"/>
      <c r="F487" s="45"/>
      <c r="G487" s="45"/>
      <c r="H487" s="46"/>
      <c r="I487" s="58"/>
    </row>
    <row r="488" spans="1:9" x14ac:dyDescent="0.3">
      <c r="A488" s="57">
        <v>61</v>
      </c>
      <c r="B488" s="207" t="s">
        <v>352</v>
      </c>
      <c r="C488" s="50" t="s">
        <v>13</v>
      </c>
      <c r="D488" s="5" t="s">
        <v>10</v>
      </c>
      <c r="E488" s="113">
        <v>10</v>
      </c>
      <c r="F488" s="45">
        <f>IF(C488="x",E488,0)</f>
        <v>10</v>
      </c>
      <c r="G488" s="45"/>
      <c r="H488" s="46"/>
      <c r="I488" s="209"/>
    </row>
    <row r="489" spans="1:9" x14ac:dyDescent="0.3">
      <c r="A489" s="57"/>
      <c r="B489" s="207"/>
      <c r="C489" s="50"/>
      <c r="D489" s="5" t="s">
        <v>12</v>
      </c>
      <c r="E489" s="113">
        <v>0</v>
      </c>
      <c r="F489" s="45">
        <f>IF(C489="x",E489,0)</f>
        <v>0</v>
      </c>
      <c r="G489" s="45"/>
      <c r="H489" s="46"/>
      <c r="I489" s="209"/>
    </row>
    <row r="490" spans="1:9" x14ac:dyDescent="0.3">
      <c r="B490" s="19"/>
      <c r="D490" s="19"/>
      <c r="E490" s="113"/>
      <c r="F490" s="45"/>
      <c r="G490" s="45"/>
      <c r="H490" s="46"/>
      <c r="I490" s="58"/>
    </row>
    <row r="491" spans="1:9" x14ac:dyDescent="0.3">
      <c r="A491" s="57" t="s">
        <v>353</v>
      </c>
      <c r="B491" s="207" t="s">
        <v>354</v>
      </c>
      <c r="C491" s="50" t="s">
        <v>13</v>
      </c>
      <c r="D491" s="5" t="s">
        <v>10</v>
      </c>
      <c r="E491" s="113">
        <v>10</v>
      </c>
      <c r="F491" s="45">
        <f>IF(C491="x",E491,0)</f>
        <v>10</v>
      </c>
      <c r="G491" s="45"/>
      <c r="H491" s="46"/>
      <c r="I491" s="209"/>
    </row>
    <row r="492" spans="1:9" x14ac:dyDescent="0.3">
      <c r="A492" s="57"/>
      <c r="B492" s="207"/>
      <c r="C492" s="50"/>
      <c r="D492" s="5" t="s">
        <v>29</v>
      </c>
      <c r="E492" s="113">
        <v>0</v>
      </c>
      <c r="F492" s="45">
        <f>IF(C492="x",E492,0)</f>
        <v>0</v>
      </c>
      <c r="G492" s="45"/>
      <c r="H492" s="46"/>
      <c r="I492" s="209"/>
    </row>
    <row r="493" spans="1:9" x14ac:dyDescent="0.3">
      <c r="A493" s="57"/>
      <c r="B493" s="19"/>
      <c r="D493" s="19"/>
      <c r="E493" s="113"/>
      <c r="F493" s="45"/>
      <c r="G493" s="45"/>
      <c r="H493" s="46"/>
      <c r="I493" s="58"/>
    </row>
    <row r="494" spans="1:9" x14ac:dyDescent="0.3">
      <c r="A494" s="1" t="s">
        <v>355</v>
      </c>
      <c r="B494" s="207" t="s">
        <v>356</v>
      </c>
      <c r="C494" s="50" t="s">
        <v>13</v>
      </c>
      <c r="D494" s="5" t="s">
        <v>10</v>
      </c>
      <c r="E494" s="113">
        <v>10</v>
      </c>
      <c r="F494" s="45">
        <f>IF(C494="x",E494,0)</f>
        <v>10</v>
      </c>
      <c r="G494" s="45"/>
      <c r="H494" s="46"/>
      <c r="I494" s="209"/>
    </row>
    <row r="495" spans="1:9" x14ac:dyDescent="0.3">
      <c r="B495" s="207"/>
      <c r="C495" s="50"/>
      <c r="D495" s="5" t="s">
        <v>12</v>
      </c>
      <c r="E495" s="113">
        <v>0</v>
      </c>
      <c r="F495" s="45">
        <f>IF(C495="x",E495,0)</f>
        <v>0</v>
      </c>
      <c r="G495" s="45"/>
      <c r="H495" s="46"/>
      <c r="I495" s="209"/>
    </row>
    <row r="496" spans="1:9" x14ac:dyDescent="0.3">
      <c r="A496" s="57"/>
      <c r="B496" s="19"/>
      <c r="D496" s="19"/>
      <c r="E496" s="113"/>
      <c r="F496" s="45"/>
      <c r="G496" s="45"/>
      <c r="H496" s="46"/>
      <c r="I496" s="58"/>
    </row>
    <row r="497" spans="1:9" ht="14.55" customHeight="1" x14ac:dyDescent="0.3">
      <c r="A497" s="1">
        <v>63</v>
      </c>
      <c r="B497" s="207" t="s">
        <v>357</v>
      </c>
      <c r="C497" s="50" t="s">
        <v>13</v>
      </c>
      <c r="D497" s="5" t="s">
        <v>10</v>
      </c>
      <c r="E497" s="113">
        <v>10</v>
      </c>
      <c r="F497" s="45">
        <f>IF(C497="x",E497,0)</f>
        <v>10</v>
      </c>
      <c r="G497" s="45"/>
      <c r="H497" s="46"/>
      <c r="I497" s="209"/>
    </row>
    <row r="498" spans="1:9" x14ac:dyDescent="0.3">
      <c r="B498" s="207"/>
      <c r="C498" s="50"/>
      <c r="D498" s="5" t="s">
        <v>12</v>
      </c>
      <c r="E498" s="113">
        <v>0</v>
      </c>
      <c r="F498" s="45">
        <f>IF(C498="x",E498,0)</f>
        <v>0</v>
      </c>
      <c r="G498" s="45"/>
      <c r="H498" s="46"/>
      <c r="I498" s="209"/>
    </row>
    <row r="499" spans="1:9" x14ac:dyDescent="0.3">
      <c r="A499" s="57"/>
      <c r="B499" s="19" t="s">
        <v>358</v>
      </c>
      <c r="D499" s="19"/>
      <c r="E499" s="113"/>
      <c r="F499" s="45"/>
      <c r="G499" s="45"/>
      <c r="H499" s="46"/>
      <c r="I499" s="58"/>
    </row>
    <row r="500" spans="1:9" ht="86.4" x14ac:dyDescent="0.3">
      <c r="B500" s="56" t="s">
        <v>359</v>
      </c>
      <c r="D500" s="19"/>
      <c r="E500" s="113"/>
      <c r="F500" s="45"/>
      <c r="G500" s="62" t="s">
        <v>360</v>
      </c>
      <c r="H500" s="63" t="s">
        <v>361</v>
      </c>
    </row>
    <row r="501" spans="1:9" x14ac:dyDescent="0.3">
      <c r="B501" s="59"/>
      <c r="D501" s="19"/>
      <c r="E501" s="113"/>
      <c r="F501" s="45"/>
      <c r="G501" s="45"/>
      <c r="H501" s="46"/>
    </row>
    <row r="502" spans="1:9" s="19" customFormat="1" ht="14.55" customHeight="1" x14ac:dyDescent="0.3">
      <c r="A502" s="57">
        <v>64</v>
      </c>
      <c r="B502" s="207" t="s">
        <v>362</v>
      </c>
      <c r="C502" s="50" t="s">
        <v>13</v>
      </c>
      <c r="D502" s="5" t="s">
        <v>10</v>
      </c>
      <c r="E502" s="113">
        <v>10</v>
      </c>
      <c r="F502" s="45">
        <f>IF(C502="x",E502,0)</f>
        <v>10</v>
      </c>
      <c r="G502" s="45"/>
      <c r="H502" s="46"/>
      <c r="I502" s="209"/>
    </row>
    <row r="503" spans="1:9" s="19" customFormat="1" x14ac:dyDescent="0.3">
      <c r="A503" s="57"/>
      <c r="B503" s="207"/>
      <c r="C503" s="50"/>
      <c r="D503" s="5" t="s">
        <v>12</v>
      </c>
      <c r="E503" s="113">
        <v>0</v>
      </c>
      <c r="F503" s="45">
        <f>IF(C503="x",E503,0)</f>
        <v>0</v>
      </c>
      <c r="G503" s="45"/>
      <c r="H503" s="46"/>
      <c r="I503" s="209"/>
    </row>
    <row r="504" spans="1:9" s="19" customFormat="1" x14ac:dyDescent="0.3">
      <c r="A504" s="57"/>
      <c r="B504" s="19" t="s">
        <v>358</v>
      </c>
      <c r="C504" s="5"/>
      <c r="E504" s="113"/>
      <c r="F504" s="45"/>
      <c r="G504" s="45"/>
      <c r="H504" s="46"/>
      <c r="I504" s="58"/>
    </row>
    <row r="505" spans="1:9" s="19" customFormat="1" x14ac:dyDescent="0.3">
      <c r="A505" s="57"/>
      <c r="B505" s="171" t="s">
        <v>363</v>
      </c>
      <c r="C505" s="5"/>
      <c r="E505" s="113"/>
      <c r="F505" s="45"/>
      <c r="G505" s="45"/>
      <c r="H505" s="46"/>
      <c r="I505" s="58"/>
    </row>
    <row r="506" spans="1:9" x14ac:dyDescent="0.3">
      <c r="B506" s="59"/>
      <c r="D506" s="19"/>
      <c r="E506" s="113"/>
      <c r="F506" s="45"/>
      <c r="G506" s="45"/>
      <c r="H506" s="46"/>
    </row>
    <row r="507" spans="1:9" s="64" customFormat="1" ht="14.55" customHeight="1" x14ac:dyDescent="0.3">
      <c r="A507" s="41">
        <v>65</v>
      </c>
      <c r="B507" s="207" t="s">
        <v>364</v>
      </c>
      <c r="C507" s="42" t="s">
        <v>13</v>
      </c>
      <c r="D507" s="43" t="s">
        <v>10</v>
      </c>
      <c r="E507" s="45">
        <v>10</v>
      </c>
      <c r="F507" s="45">
        <f>IF(C507="x",E507,0)</f>
        <v>10</v>
      </c>
      <c r="G507" s="45"/>
      <c r="H507" s="46"/>
      <c r="I507" s="209" t="s">
        <v>365</v>
      </c>
    </row>
    <row r="508" spans="1:9" s="64" customFormat="1" x14ac:dyDescent="0.3">
      <c r="A508" s="67"/>
      <c r="B508" s="207"/>
      <c r="C508" s="50"/>
      <c r="D508" s="5" t="s">
        <v>12</v>
      </c>
      <c r="E508" s="113">
        <v>0</v>
      </c>
      <c r="F508" s="45">
        <f>IF(C508="x",E508,0)</f>
        <v>0</v>
      </c>
      <c r="G508" s="45"/>
      <c r="H508" s="46"/>
      <c r="I508" s="209"/>
    </row>
    <row r="509" spans="1:9" s="64" customFormat="1" x14ac:dyDescent="0.3">
      <c r="A509" s="67"/>
      <c r="B509" s="19" t="s">
        <v>358</v>
      </c>
      <c r="C509" s="5"/>
      <c r="D509" s="19"/>
      <c r="E509" s="172"/>
      <c r="F509" s="45"/>
      <c r="G509" s="45"/>
      <c r="H509" s="46"/>
      <c r="I509" s="66"/>
    </row>
    <row r="510" spans="1:9" s="64" customFormat="1" ht="57.6" x14ac:dyDescent="0.3">
      <c r="A510" s="67"/>
      <c r="B510" s="56" t="s">
        <v>366</v>
      </c>
      <c r="C510" s="5"/>
      <c r="D510" s="19"/>
      <c r="E510" s="172"/>
      <c r="F510" s="45"/>
      <c r="G510" s="45"/>
      <c r="H510" s="46"/>
      <c r="I510" s="66"/>
    </row>
    <row r="511" spans="1:9" x14ac:dyDescent="0.3">
      <c r="B511" s="59"/>
      <c r="D511" s="19"/>
      <c r="E511" s="113"/>
      <c r="F511" s="45">
        <f>IF(C511="x",E511,0)</f>
        <v>0</v>
      </c>
      <c r="G511" s="45"/>
      <c r="H511" s="46"/>
    </row>
    <row r="512" spans="1:9" ht="14.55" customHeight="1" x14ac:dyDescent="0.3">
      <c r="A512" s="41" t="s">
        <v>367</v>
      </c>
      <c r="B512" s="207" t="s">
        <v>368</v>
      </c>
      <c r="C512" s="42" t="s">
        <v>13</v>
      </c>
      <c r="D512" s="43" t="s">
        <v>10</v>
      </c>
      <c r="E512" s="45">
        <v>10</v>
      </c>
      <c r="F512" s="45">
        <f>IF(C512="x",E512,0)</f>
        <v>10</v>
      </c>
      <c r="G512" s="45"/>
      <c r="H512" s="46"/>
      <c r="I512" s="209" t="s">
        <v>369</v>
      </c>
    </row>
    <row r="513" spans="1:9" ht="34.5" customHeight="1" x14ac:dyDescent="0.3">
      <c r="A513" s="57"/>
      <c r="B513" s="207"/>
      <c r="C513" s="50"/>
      <c r="D513" s="5" t="s">
        <v>12</v>
      </c>
      <c r="E513" s="113">
        <v>0</v>
      </c>
      <c r="F513" s="45">
        <f>IF(C513="x",E513,0)</f>
        <v>0</v>
      </c>
      <c r="G513" s="45"/>
      <c r="H513" s="46"/>
      <c r="I513" s="209"/>
    </row>
    <row r="514" spans="1:9" x14ac:dyDescent="0.3">
      <c r="A514" s="57"/>
      <c r="B514" s="19" t="s">
        <v>358</v>
      </c>
      <c r="D514" s="19"/>
      <c r="E514" s="113"/>
      <c r="F514" s="45"/>
      <c r="G514" s="45"/>
      <c r="H514" s="46"/>
    </row>
    <row r="515" spans="1:9" x14ac:dyDescent="0.3">
      <c r="A515" s="57"/>
      <c r="B515" s="56" t="s">
        <v>370</v>
      </c>
      <c r="D515" s="19"/>
      <c r="E515" s="113"/>
      <c r="F515" s="45"/>
      <c r="G515" s="45"/>
      <c r="H515" s="46"/>
    </row>
    <row r="516" spans="1:9" x14ac:dyDescent="0.3">
      <c r="A516" s="57"/>
      <c r="B516" s="59"/>
      <c r="D516" s="19"/>
      <c r="E516" s="113"/>
      <c r="F516" s="45"/>
      <c r="G516" s="45"/>
      <c r="H516" s="46"/>
    </row>
    <row r="517" spans="1:9" ht="14.55" customHeight="1" x14ac:dyDescent="0.3">
      <c r="A517" s="41" t="s">
        <v>371</v>
      </c>
      <c r="B517" s="207" t="s">
        <v>372</v>
      </c>
      <c r="C517" s="42" t="s">
        <v>13</v>
      </c>
      <c r="D517" s="43" t="s">
        <v>10</v>
      </c>
      <c r="E517" s="45">
        <v>10</v>
      </c>
      <c r="F517" s="45">
        <f>IF(C517="x",E517,0)</f>
        <v>10</v>
      </c>
      <c r="G517" s="45"/>
      <c r="H517" s="46"/>
      <c r="I517" s="209" t="s">
        <v>373</v>
      </c>
    </row>
    <row r="518" spans="1:9" x14ac:dyDescent="0.3">
      <c r="A518" s="57"/>
      <c r="B518" s="207"/>
      <c r="C518" s="50"/>
      <c r="D518" s="5" t="s">
        <v>12</v>
      </c>
      <c r="E518" s="113">
        <v>0</v>
      </c>
      <c r="F518" s="45">
        <f>IF(C518="x",E518,0)</f>
        <v>0</v>
      </c>
      <c r="G518" s="45"/>
      <c r="H518" s="46"/>
      <c r="I518" s="209"/>
    </row>
    <row r="519" spans="1:9" x14ac:dyDescent="0.3">
      <c r="A519" s="57"/>
      <c r="B519" s="19" t="s">
        <v>358</v>
      </c>
      <c r="D519" s="19"/>
      <c r="E519" s="113"/>
      <c r="F519" s="45"/>
      <c r="G519" s="45"/>
      <c r="H519" s="46"/>
      <c r="I519" s="58"/>
    </row>
    <row r="520" spans="1:9" x14ac:dyDescent="0.3">
      <c r="A520" s="57"/>
      <c r="B520" s="56" t="s">
        <v>374</v>
      </c>
      <c r="D520" s="19"/>
      <c r="E520" s="113"/>
      <c r="F520" s="45"/>
      <c r="G520" s="45"/>
      <c r="H520" s="46"/>
      <c r="I520" s="58"/>
    </row>
    <row r="521" spans="1:9" x14ac:dyDescent="0.3">
      <c r="A521" s="57"/>
      <c r="B521" s="19"/>
      <c r="D521" s="19"/>
      <c r="E521" s="113"/>
      <c r="F521" s="45"/>
      <c r="G521" s="45"/>
      <c r="H521" s="46"/>
      <c r="I521" s="58"/>
    </row>
    <row r="522" spans="1:9" x14ac:dyDescent="0.3">
      <c r="A522" s="57" t="s">
        <v>375</v>
      </c>
      <c r="B522" s="207" t="s">
        <v>376</v>
      </c>
      <c r="C522" s="50" t="s">
        <v>13</v>
      </c>
      <c r="D522" s="5" t="s">
        <v>10</v>
      </c>
      <c r="E522" s="113">
        <v>10</v>
      </c>
      <c r="F522" s="45">
        <f>IF(C522="x",E522,0)</f>
        <v>10</v>
      </c>
      <c r="G522" s="45"/>
      <c r="H522" s="46"/>
      <c r="I522" s="209" t="s">
        <v>377</v>
      </c>
    </row>
    <row r="523" spans="1:9" x14ac:dyDescent="0.3">
      <c r="A523" s="57"/>
      <c r="B523" s="207"/>
      <c r="C523" s="50"/>
      <c r="D523" s="5" t="s">
        <v>12</v>
      </c>
      <c r="E523" s="113">
        <v>0</v>
      </c>
      <c r="F523" s="45">
        <f>IF(C523="x",E523,0)</f>
        <v>0</v>
      </c>
      <c r="G523" s="45"/>
      <c r="H523" s="46"/>
      <c r="I523" s="209"/>
    </row>
    <row r="524" spans="1:9" x14ac:dyDescent="0.3">
      <c r="A524" s="57"/>
      <c r="B524" s="19" t="s">
        <v>358</v>
      </c>
      <c r="D524" s="19"/>
      <c r="E524" s="113"/>
      <c r="F524" s="45"/>
      <c r="G524" s="45"/>
      <c r="H524" s="46"/>
      <c r="I524" s="58"/>
    </row>
    <row r="525" spans="1:9" ht="43.2" x14ac:dyDescent="0.3">
      <c r="A525" s="57"/>
      <c r="B525" s="56" t="s">
        <v>378</v>
      </c>
      <c r="D525" s="19"/>
      <c r="E525" s="113"/>
      <c r="F525" s="45"/>
      <c r="G525" s="45"/>
      <c r="H525" s="46"/>
    </row>
    <row r="526" spans="1:9" x14ac:dyDescent="0.3">
      <c r="B526" s="59"/>
      <c r="D526" s="19"/>
      <c r="E526" s="113"/>
      <c r="F526" s="45"/>
      <c r="G526" s="45"/>
      <c r="H526" s="46"/>
    </row>
    <row r="527" spans="1:9" s="19" customFormat="1" ht="14.55" customHeight="1" x14ac:dyDescent="0.3">
      <c r="A527" s="57">
        <v>67</v>
      </c>
      <c r="B527" s="207" t="s">
        <v>379</v>
      </c>
      <c r="C527" s="50"/>
      <c r="D527" s="5" t="s">
        <v>10</v>
      </c>
      <c r="E527" s="113">
        <v>10</v>
      </c>
      <c r="F527" s="45">
        <f>IF(C527="x",E527,0)</f>
        <v>0</v>
      </c>
      <c r="G527" s="45"/>
      <c r="H527" s="46"/>
      <c r="I527" s="209"/>
    </row>
    <row r="528" spans="1:9" s="19" customFormat="1" x14ac:dyDescent="0.3">
      <c r="A528" s="57"/>
      <c r="B528" s="207"/>
      <c r="C528" s="50" t="s">
        <v>13</v>
      </c>
      <c r="D528" s="5" t="s">
        <v>12</v>
      </c>
      <c r="E528" s="113">
        <v>0</v>
      </c>
      <c r="F528" s="45">
        <f>IF(C528="x",E528,0)</f>
        <v>0</v>
      </c>
      <c r="G528" s="45"/>
      <c r="H528" s="46"/>
      <c r="I528" s="209"/>
    </row>
    <row r="529" spans="1:9" s="19" customFormat="1" x14ac:dyDescent="0.3">
      <c r="A529" s="57"/>
      <c r="B529" s="19" t="s">
        <v>358</v>
      </c>
      <c r="C529" s="5"/>
      <c r="E529" s="113"/>
      <c r="F529" s="45"/>
      <c r="G529" s="45"/>
      <c r="H529" s="46"/>
      <c r="I529" s="58"/>
    </row>
    <row r="530" spans="1:9" s="19" customFormat="1" ht="43.2" x14ac:dyDescent="0.3">
      <c r="A530" s="57"/>
      <c r="B530" s="56" t="s">
        <v>378</v>
      </c>
      <c r="C530" s="5"/>
      <c r="E530" s="113"/>
      <c r="F530" s="45"/>
      <c r="G530" s="123" t="s">
        <v>380</v>
      </c>
      <c r="H530" s="115" t="s">
        <v>381</v>
      </c>
    </row>
    <row r="531" spans="1:9" s="64" customFormat="1" x14ac:dyDescent="0.3">
      <c r="A531" s="67"/>
      <c r="B531" s="68"/>
      <c r="C531" s="5"/>
      <c r="E531" s="172"/>
      <c r="F531" s="45"/>
      <c r="G531" s="45"/>
      <c r="H531" s="46"/>
      <c r="I531" s="66"/>
    </row>
    <row r="532" spans="1:9" ht="14.55" customHeight="1" x14ac:dyDescent="0.3">
      <c r="A532" s="57">
        <v>68</v>
      </c>
      <c r="B532" s="207" t="s">
        <v>382</v>
      </c>
      <c r="C532" s="50"/>
      <c r="D532" s="5" t="s">
        <v>10</v>
      </c>
      <c r="E532" s="113">
        <v>10</v>
      </c>
      <c r="F532" s="45">
        <f>IF(C532="x",E532,0)</f>
        <v>0</v>
      </c>
      <c r="G532" s="45"/>
      <c r="H532" s="46"/>
      <c r="I532" s="209"/>
    </row>
    <row r="533" spans="1:9" x14ac:dyDescent="0.3">
      <c r="A533" s="57"/>
      <c r="B533" s="207"/>
      <c r="C533" s="50" t="s">
        <v>13</v>
      </c>
      <c r="D533" s="5" t="s">
        <v>29</v>
      </c>
      <c r="E533" s="113">
        <v>0</v>
      </c>
      <c r="F533" s="45">
        <f>IF(C533="x",E533,0)</f>
        <v>0</v>
      </c>
      <c r="G533" s="45"/>
      <c r="H533" s="46"/>
      <c r="I533" s="209"/>
    </row>
    <row r="534" spans="1:9" x14ac:dyDescent="0.3">
      <c r="B534" s="19" t="s">
        <v>358</v>
      </c>
      <c r="D534" s="19"/>
      <c r="E534" s="113"/>
      <c r="F534" s="45"/>
      <c r="G534" s="45"/>
      <c r="H534" s="46"/>
    </row>
    <row r="535" spans="1:9" x14ac:dyDescent="0.3">
      <c r="A535" s="57"/>
      <c r="B535" s="56" t="s">
        <v>46</v>
      </c>
      <c r="D535" s="19"/>
      <c r="E535" s="113"/>
      <c r="F535" s="45"/>
      <c r="G535" s="45"/>
      <c r="H535" s="46"/>
      <c r="I535" s="58"/>
    </row>
    <row r="536" spans="1:9" s="64" customFormat="1" x14ac:dyDescent="0.3">
      <c r="A536" s="67"/>
      <c r="B536" s="68"/>
      <c r="C536" s="5"/>
      <c r="E536" s="172"/>
      <c r="F536" s="45"/>
      <c r="G536" s="45"/>
      <c r="H536" s="46"/>
      <c r="I536" s="66"/>
    </row>
    <row r="537" spans="1:9" x14ac:dyDescent="0.3">
      <c r="A537" s="41" t="s">
        <v>383</v>
      </c>
      <c r="B537" s="207" t="s">
        <v>384</v>
      </c>
      <c r="C537" s="42" t="s">
        <v>13</v>
      </c>
      <c r="D537" s="43" t="s">
        <v>10</v>
      </c>
      <c r="E537" s="45">
        <v>10</v>
      </c>
      <c r="F537" s="45">
        <f>IF(C537="x",E537,0)</f>
        <v>10</v>
      </c>
      <c r="G537" s="45"/>
      <c r="H537" s="46"/>
      <c r="I537" s="209" t="s">
        <v>385</v>
      </c>
    </row>
    <row r="538" spans="1:9" x14ac:dyDescent="0.3">
      <c r="B538" s="207"/>
      <c r="C538" s="50"/>
      <c r="D538" s="5" t="s">
        <v>12</v>
      </c>
      <c r="E538" s="113">
        <v>0</v>
      </c>
      <c r="F538" s="45">
        <f>IF(C538="x",E538,0)</f>
        <v>0</v>
      </c>
      <c r="G538" s="45"/>
      <c r="H538" s="46"/>
      <c r="I538" s="209"/>
    </row>
    <row r="539" spans="1:9" x14ac:dyDescent="0.3">
      <c r="B539" s="19" t="s">
        <v>358</v>
      </c>
      <c r="D539" s="19"/>
      <c r="E539" s="113"/>
      <c r="F539" s="45"/>
      <c r="G539" s="45"/>
      <c r="H539" s="46"/>
    </row>
    <row r="540" spans="1:9" ht="57.6" x14ac:dyDescent="0.3">
      <c r="B540" s="56" t="s">
        <v>386</v>
      </c>
      <c r="D540" s="19"/>
      <c r="E540" s="113"/>
      <c r="F540" s="45"/>
      <c r="G540" s="45"/>
      <c r="H540" s="46"/>
    </row>
    <row r="541" spans="1:9" x14ac:dyDescent="0.3">
      <c r="B541" s="69"/>
      <c r="D541" s="19"/>
      <c r="E541" s="113"/>
      <c r="F541" s="45"/>
      <c r="G541" s="45"/>
      <c r="H541" s="46"/>
    </row>
    <row r="542" spans="1:9" x14ac:dyDescent="0.3">
      <c r="A542" s="41" t="s">
        <v>387</v>
      </c>
      <c r="B542" s="207" t="s">
        <v>388</v>
      </c>
      <c r="C542" s="42"/>
      <c r="D542" s="133" t="s">
        <v>389</v>
      </c>
      <c r="E542" s="173">
        <v>0</v>
      </c>
      <c r="F542" s="45">
        <f>IF(C542="x",E542,0)</f>
        <v>0</v>
      </c>
      <c r="G542" s="45"/>
      <c r="H542" s="46"/>
      <c r="I542" s="209"/>
    </row>
    <row r="543" spans="1:9" x14ac:dyDescent="0.3">
      <c r="A543" s="57"/>
      <c r="B543" s="207"/>
      <c r="C543" s="50"/>
      <c r="D543" s="133" t="s">
        <v>390</v>
      </c>
      <c r="E543" s="173">
        <v>0</v>
      </c>
      <c r="F543" s="45">
        <f>IF(C543="x",E543,0)</f>
        <v>0</v>
      </c>
      <c r="G543" s="45"/>
      <c r="H543" s="46"/>
      <c r="I543" s="209"/>
    </row>
    <row r="544" spans="1:9" x14ac:dyDescent="0.3">
      <c r="A544" s="57"/>
      <c r="B544" s="207"/>
      <c r="C544" s="50" t="s">
        <v>13</v>
      </c>
      <c r="D544" s="133" t="s">
        <v>391</v>
      </c>
      <c r="E544" s="173">
        <v>0</v>
      </c>
      <c r="F544" s="45">
        <f>IF(C544="x",E544,0)</f>
        <v>0</v>
      </c>
      <c r="G544" s="45"/>
      <c r="H544" s="46"/>
      <c r="I544" s="209"/>
    </row>
    <row r="545" spans="1:9" x14ac:dyDescent="0.3">
      <c r="B545" s="207"/>
      <c r="C545" s="50"/>
      <c r="D545" s="133" t="s">
        <v>392</v>
      </c>
      <c r="E545" s="173">
        <v>0</v>
      </c>
      <c r="F545" s="45">
        <f>IF(C545="x",E545,0)</f>
        <v>0</v>
      </c>
      <c r="G545" s="45"/>
      <c r="H545" s="46"/>
      <c r="I545" s="209"/>
    </row>
    <row r="546" spans="1:9" x14ac:dyDescent="0.3">
      <c r="B546" s="59"/>
      <c r="D546" s="19"/>
      <c r="E546" s="113"/>
      <c r="F546" s="45"/>
      <c r="G546" s="45"/>
      <c r="H546" s="46"/>
    </row>
    <row r="547" spans="1:9" x14ac:dyDescent="0.3">
      <c r="A547" s="1" t="s">
        <v>393</v>
      </c>
      <c r="B547" s="207" t="s">
        <v>394</v>
      </c>
      <c r="C547" s="87"/>
      <c r="D547" s="44" t="s">
        <v>10</v>
      </c>
      <c r="E547" s="45">
        <v>10</v>
      </c>
      <c r="F547" s="45">
        <f>IF(C547="x",E547,0)</f>
        <v>0</v>
      </c>
      <c r="G547" s="45"/>
      <c r="H547" s="46"/>
      <c r="I547" s="208" t="s">
        <v>395</v>
      </c>
    </row>
    <row r="548" spans="1:9" x14ac:dyDescent="0.3">
      <c r="B548" s="207"/>
      <c r="C548" s="87" t="s">
        <v>13</v>
      </c>
      <c r="D548" s="44" t="s">
        <v>12</v>
      </c>
      <c r="E548" s="45">
        <v>0</v>
      </c>
      <c r="F548" s="45">
        <f>IF(C548="x",E548,0)</f>
        <v>0</v>
      </c>
      <c r="G548" s="45"/>
      <c r="H548" s="46"/>
      <c r="I548" s="208"/>
    </row>
    <row r="549" spans="1:9" x14ac:dyDescent="0.3">
      <c r="B549" s="19" t="s">
        <v>358</v>
      </c>
      <c r="D549" s="19"/>
      <c r="E549" s="113"/>
      <c r="F549" s="45"/>
      <c r="G549" s="45"/>
      <c r="H549" s="46"/>
    </row>
    <row r="550" spans="1:9" x14ac:dyDescent="0.3">
      <c r="B550" s="56" t="s">
        <v>46</v>
      </c>
      <c r="D550" s="19"/>
      <c r="E550" s="113"/>
      <c r="F550" s="45"/>
      <c r="G550" s="45"/>
      <c r="H550" s="46"/>
    </row>
    <row r="551" spans="1:9" x14ac:dyDescent="0.3">
      <c r="B551" s="69"/>
      <c r="D551" s="19"/>
      <c r="E551" s="113"/>
      <c r="F551" s="45"/>
      <c r="G551" s="45"/>
      <c r="H551" s="46"/>
      <c r="I551" s="96"/>
    </row>
    <row r="552" spans="1:9" ht="14.55" customHeight="1" x14ac:dyDescent="0.3">
      <c r="A552" s="1" t="s">
        <v>396</v>
      </c>
      <c r="B552" s="207" t="s">
        <v>397</v>
      </c>
      <c r="C552" s="87"/>
      <c r="D552" s="44" t="s">
        <v>10</v>
      </c>
      <c r="E552" s="45">
        <v>10</v>
      </c>
      <c r="F552" s="45">
        <f>IF(C552="x",E552,0)</f>
        <v>0</v>
      </c>
      <c r="G552" s="45"/>
      <c r="H552" s="46"/>
      <c r="I552" s="208"/>
    </row>
    <row r="553" spans="1:9" x14ac:dyDescent="0.3">
      <c r="B553" s="207"/>
      <c r="C553" s="87" t="s">
        <v>13</v>
      </c>
      <c r="D553" s="44" t="s">
        <v>12</v>
      </c>
      <c r="E553" s="45">
        <v>0</v>
      </c>
      <c r="F553" s="45">
        <f>IF(C553="x",E553,0)</f>
        <v>0</v>
      </c>
      <c r="G553" s="45"/>
      <c r="H553" s="46"/>
      <c r="I553" s="208"/>
    </row>
    <row r="554" spans="1:9" x14ac:dyDescent="0.3">
      <c r="B554" s="19" t="s">
        <v>398</v>
      </c>
      <c r="D554" s="19"/>
      <c r="E554" s="113"/>
      <c r="F554" s="45"/>
      <c r="G554" s="45"/>
      <c r="H554" s="46"/>
    </row>
    <row r="555" spans="1:9" x14ac:dyDescent="0.3">
      <c r="B555" s="56" t="s">
        <v>46</v>
      </c>
      <c r="D555" s="19"/>
      <c r="E555" s="113"/>
      <c r="F555" s="45"/>
      <c r="G555" s="45"/>
      <c r="H555" s="46"/>
    </row>
    <row r="556" spans="1:9" x14ac:dyDescent="0.3">
      <c r="B556" s="69"/>
      <c r="D556" s="19"/>
      <c r="E556" s="113"/>
      <c r="F556" s="45"/>
      <c r="G556" s="45"/>
      <c r="H556" s="46"/>
      <c r="I556" s="96"/>
    </row>
    <row r="557" spans="1:9" x14ac:dyDescent="0.3">
      <c r="A557" s="1" t="s">
        <v>399</v>
      </c>
      <c r="B557" s="207" t="s">
        <v>400</v>
      </c>
      <c r="C557" s="87"/>
      <c r="D557" s="44" t="s">
        <v>180</v>
      </c>
      <c r="E557" s="45">
        <v>15</v>
      </c>
      <c r="F557" s="45">
        <f>IF(C557="x",E557,0)</f>
        <v>0</v>
      </c>
      <c r="G557" s="45"/>
      <c r="H557" s="46"/>
    </row>
    <row r="558" spans="1:9" x14ac:dyDescent="0.3">
      <c r="B558" s="207"/>
      <c r="C558" s="87" t="s">
        <v>13</v>
      </c>
      <c r="D558" s="44" t="s">
        <v>181</v>
      </c>
      <c r="E558" s="45">
        <v>12</v>
      </c>
      <c r="F558" s="45">
        <f>IF(C558="x",E558,0)</f>
        <v>12</v>
      </c>
      <c r="G558" s="45"/>
      <c r="H558" s="46"/>
    </row>
    <row r="559" spans="1:9" x14ac:dyDescent="0.3">
      <c r="B559" s="207"/>
      <c r="C559" s="87"/>
      <c r="D559" s="44" t="s">
        <v>182</v>
      </c>
      <c r="E559" s="45">
        <v>8</v>
      </c>
      <c r="F559" s="45">
        <f>IF(C559="x",E559,0)</f>
        <v>0</v>
      </c>
      <c r="G559" s="45"/>
      <c r="H559" s="46"/>
    </row>
    <row r="560" spans="1:9" x14ac:dyDescent="0.3">
      <c r="B560" s="207"/>
      <c r="C560" s="87"/>
      <c r="D560" s="44" t="s">
        <v>183</v>
      </c>
      <c r="E560" s="45">
        <v>4</v>
      </c>
      <c r="F560" s="45">
        <f>IF(C560="x",E560,0)</f>
        <v>0</v>
      </c>
      <c r="G560" s="45"/>
      <c r="H560" s="46"/>
    </row>
    <row r="561" spans="1:9" x14ac:dyDescent="0.3">
      <c r="B561" s="207"/>
      <c r="C561" s="87"/>
      <c r="D561" s="44" t="s">
        <v>184</v>
      </c>
      <c r="E561" s="45">
        <v>0</v>
      </c>
      <c r="F561" s="45">
        <f>IF(C561="x",E561,0)</f>
        <v>0</v>
      </c>
      <c r="G561" s="45"/>
      <c r="H561" s="46"/>
    </row>
    <row r="562" spans="1:9" x14ac:dyDescent="0.3">
      <c r="B562" s="69"/>
      <c r="D562" s="19"/>
      <c r="E562" s="113"/>
      <c r="F562" s="45"/>
      <c r="G562" s="45"/>
      <c r="H562" s="46"/>
      <c r="I562" s="96"/>
    </row>
    <row r="563" spans="1:9" s="19" customFormat="1" ht="14.55" customHeight="1" x14ac:dyDescent="0.3">
      <c r="A563" s="41">
        <v>71</v>
      </c>
      <c r="B563" s="207" t="s">
        <v>401</v>
      </c>
      <c r="C563" s="42" t="s">
        <v>13</v>
      </c>
      <c r="D563" s="43" t="s">
        <v>10</v>
      </c>
      <c r="E563" s="113">
        <v>10</v>
      </c>
      <c r="F563" s="45">
        <f>IF(C563="x",E563,0)</f>
        <v>10</v>
      </c>
      <c r="G563" s="45"/>
      <c r="H563" s="46"/>
      <c r="I563" s="209"/>
    </row>
    <row r="564" spans="1:9" s="19" customFormat="1" x14ac:dyDescent="0.3">
      <c r="A564" s="57"/>
      <c r="B564" s="207"/>
      <c r="C564" s="50"/>
      <c r="D564" s="5" t="s">
        <v>12</v>
      </c>
      <c r="E564" s="113">
        <v>0</v>
      </c>
      <c r="F564" s="45">
        <f>IF(C564="x",E564,0)</f>
        <v>0</v>
      </c>
      <c r="G564" s="45"/>
      <c r="H564" s="46"/>
      <c r="I564" s="209"/>
    </row>
    <row r="565" spans="1:9" s="19" customFormat="1" x14ac:dyDescent="0.3">
      <c r="A565" s="57"/>
      <c r="B565" s="19" t="s">
        <v>358</v>
      </c>
      <c r="C565" s="5"/>
      <c r="E565" s="113"/>
      <c r="F565" s="45"/>
      <c r="G565" s="45"/>
      <c r="H565" s="46"/>
      <c r="I565" s="58"/>
    </row>
    <row r="566" spans="1:9" s="19" customFormat="1" ht="43.2" x14ac:dyDescent="0.3">
      <c r="A566" s="57"/>
      <c r="B566" s="56" t="s">
        <v>402</v>
      </c>
      <c r="C566" s="5"/>
      <c r="E566" s="113"/>
      <c r="F566" s="45"/>
      <c r="G566" s="45"/>
      <c r="H566" s="46"/>
      <c r="I566" s="58"/>
    </row>
    <row r="567" spans="1:9" x14ac:dyDescent="0.3">
      <c r="A567" s="57"/>
      <c r="B567" s="19"/>
      <c r="D567" s="19"/>
      <c r="E567" s="113"/>
      <c r="F567" s="45"/>
      <c r="G567" s="45"/>
      <c r="H567" s="46"/>
      <c r="I567" s="58"/>
    </row>
    <row r="568" spans="1:9" x14ac:dyDescent="0.3">
      <c r="A568" s="1">
        <v>72</v>
      </c>
      <c r="B568" s="207" t="s">
        <v>403</v>
      </c>
      <c r="C568" s="50" t="s">
        <v>13</v>
      </c>
      <c r="D568" s="5" t="s">
        <v>10</v>
      </c>
      <c r="E568" s="113">
        <v>10</v>
      </c>
      <c r="F568" s="45">
        <f>IF(C568="x",E568,0)</f>
        <v>10</v>
      </c>
      <c r="G568" s="45"/>
      <c r="H568" s="46"/>
      <c r="I568" s="209"/>
    </row>
    <row r="569" spans="1:9" x14ac:dyDescent="0.3">
      <c r="B569" s="207"/>
      <c r="C569" s="50"/>
      <c r="D569" s="5" t="s">
        <v>12</v>
      </c>
      <c r="E569" s="113">
        <v>0</v>
      </c>
      <c r="F569" s="45">
        <f>IF(C569="x",E569,0)</f>
        <v>0</v>
      </c>
      <c r="G569" s="45"/>
      <c r="H569" s="46"/>
      <c r="I569" s="209"/>
    </row>
    <row r="570" spans="1:9" x14ac:dyDescent="0.3">
      <c r="A570" s="57"/>
      <c r="B570" s="19" t="s">
        <v>358</v>
      </c>
      <c r="D570" s="19"/>
      <c r="E570" s="113"/>
      <c r="F570" s="45"/>
      <c r="G570" s="45"/>
      <c r="H570" s="46"/>
      <c r="I570" s="58"/>
    </row>
    <row r="571" spans="1:9" x14ac:dyDescent="0.3">
      <c r="B571" s="171" t="s">
        <v>404</v>
      </c>
      <c r="D571" s="19"/>
      <c r="E571" s="113"/>
      <c r="F571" s="45"/>
      <c r="G571" s="45"/>
      <c r="H571" s="46"/>
    </row>
    <row r="572" spans="1:9" x14ac:dyDescent="0.3">
      <c r="A572" s="57"/>
      <c r="B572" s="19"/>
      <c r="D572" s="19"/>
      <c r="E572" s="113"/>
      <c r="F572" s="45"/>
      <c r="G572" s="45"/>
      <c r="H572" s="46"/>
      <c r="I572" s="58"/>
    </row>
    <row r="573" spans="1:9" x14ac:dyDescent="0.3">
      <c r="A573" s="41">
        <v>73</v>
      </c>
      <c r="B573" s="207" t="s">
        <v>405</v>
      </c>
      <c r="C573" s="42" t="s">
        <v>13</v>
      </c>
      <c r="D573" s="43" t="s">
        <v>10</v>
      </c>
      <c r="E573" s="113">
        <v>10</v>
      </c>
      <c r="F573" s="45">
        <f>IF(C573="x",E573,0)</f>
        <v>10</v>
      </c>
      <c r="G573" s="45"/>
      <c r="H573" s="46"/>
      <c r="I573" s="209"/>
    </row>
    <row r="574" spans="1:9" x14ac:dyDescent="0.3">
      <c r="A574" s="57"/>
      <c r="B574" s="207"/>
      <c r="C574" s="50"/>
      <c r="D574" s="5" t="s">
        <v>12</v>
      </c>
      <c r="E574" s="113">
        <v>0</v>
      </c>
      <c r="F574" s="45">
        <f>IF(C574="x",E574,0)</f>
        <v>0</v>
      </c>
      <c r="G574" s="45"/>
      <c r="H574" s="46"/>
      <c r="I574" s="209"/>
    </row>
    <row r="575" spans="1:9" x14ac:dyDescent="0.3">
      <c r="A575" s="57"/>
      <c r="B575" s="19" t="s">
        <v>406</v>
      </c>
      <c r="D575" s="19"/>
      <c r="E575" s="113"/>
      <c r="F575" s="45"/>
      <c r="G575" s="45"/>
      <c r="H575" s="46"/>
      <c r="I575" s="58"/>
    </row>
    <row r="576" spans="1:9" ht="28.8" x14ac:dyDescent="0.3">
      <c r="A576" s="57"/>
      <c r="B576" s="56" t="s">
        <v>407</v>
      </c>
      <c r="D576" s="19"/>
      <c r="E576" s="113"/>
      <c r="F576" s="45"/>
      <c r="G576" s="45"/>
      <c r="H576" s="46"/>
      <c r="I576" s="58"/>
    </row>
    <row r="577" spans="1:9" x14ac:dyDescent="0.3">
      <c r="A577" s="57"/>
      <c r="B577" s="19"/>
      <c r="D577" s="19"/>
      <c r="E577" s="113"/>
      <c r="F577" s="45"/>
      <c r="G577" s="45"/>
      <c r="H577" s="46"/>
      <c r="I577" s="58"/>
    </row>
    <row r="578" spans="1:9" x14ac:dyDescent="0.3">
      <c r="A578" s="1">
        <v>74</v>
      </c>
      <c r="B578" s="207" t="s">
        <v>408</v>
      </c>
      <c r="C578" s="50" t="s">
        <v>13</v>
      </c>
      <c r="D578" s="5" t="s">
        <v>10</v>
      </c>
      <c r="E578" s="113">
        <v>10</v>
      </c>
      <c r="F578" s="45">
        <f>IF(C578="x",E578,0)</f>
        <v>10</v>
      </c>
      <c r="G578" s="45"/>
      <c r="H578" s="46"/>
      <c r="I578" s="209"/>
    </row>
    <row r="579" spans="1:9" x14ac:dyDescent="0.3">
      <c r="B579" s="207"/>
      <c r="C579" s="50"/>
      <c r="D579" s="5" t="s">
        <v>12</v>
      </c>
      <c r="E579" s="113">
        <v>0</v>
      </c>
      <c r="F579" s="45">
        <f>IF(C579="x",E579,0)</f>
        <v>0</v>
      </c>
      <c r="G579" s="45"/>
      <c r="H579" s="46"/>
      <c r="I579" s="209"/>
    </row>
    <row r="580" spans="1:9" x14ac:dyDescent="0.3">
      <c r="A580" s="57"/>
      <c r="B580" s="19" t="s">
        <v>358</v>
      </c>
      <c r="D580" s="19"/>
      <c r="E580" s="113"/>
      <c r="F580" s="45"/>
      <c r="G580" s="45"/>
      <c r="H580" s="46"/>
      <c r="I580" s="58"/>
    </row>
    <row r="581" spans="1:9" x14ac:dyDescent="0.3">
      <c r="B581" s="56" t="s">
        <v>409</v>
      </c>
      <c r="D581" s="19"/>
      <c r="E581" s="113"/>
      <c r="F581" s="45"/>
      <c r="G581" s="45"/>
      <c r="H581" s="46"/>
    </row>
    <row r="582" spans="1:9" x14ac:dyDescent="0.3">
      <c r="A582" s="57"/>
      <c r="B582" s="19"/>
      <c r="D582" s="19"/>
      <c r="E582" s="113"/>
      <c r="F582" s="45"/>
      <c r="G582" s="45"/>
      <c r="H582" s="46"/>
      <c r="I582" s="58"/>
    </row>
    <row r="583" spans="1:9" x14ac:dyDescent="0.3">
      <c r="A583" s="41">
        <v>75</v>
      </c>
      <c r="B583" s="207" t="s">
        <v>410</v>
      </c>
      <c r="C583" s="42" t="s">
        <v>13</v>
      </c>
      <c r="D583" s="43" t="s">
        <v>10</v>
      </c>
      <c r="E583" s="113">
        <v>10</v>
      </c>
      <c r="F583" s="45">
        <f>IF(C583="x",E583,0)</f>
        <v>10</v>
      </c>
      <c r="G583" s="45"/>
      <c r="H583" s="46"/>
      <c r="I583" s="209"/>
    </row>
    <row r="584" spans="1:9" x14ac:dyDescent="0.3">
      <c r="B584" s="207"/>
      <c r="C584" s="50"/>
      <c r="D584" s="5" t="s">
        <v>12</v>
      </c>
      <c r="E584" s="113">
        <v>0</v>
      </c>
      <c r="F584" s="45">
        <f>IF(C584="x",E584,0)</f>
        <v>0</v>
      </c>
      <c r="G584" s="45"/>
      <c r="H584" s="46"/>
      <c r="I584" s="209"/>
    </row>
    <row r="585" spans="1:9" x14ac:dyDescent="0.3">
      <c r="B585" s="19" t="s">
        <v>411</v>
      </c>
      <c r="D585" s="19"/>
      <c r="E585" s="113"/>
      <c r="F585" s="45"/>
      <c r="G585" s="45"/>
      <c r="H585" s="46"/>
    </row>
    <row r="586" spans="1:9" ht="28.8" x14ac:dyDescent="0.3">
      <c r="B586" s="171" t="s">
        <v>412</v>
      </c>
      <c r="D586" s="19"/>
      <c r="E586" s="113"/>
      <c r="F586" s="45"/>
      <c r="G586" s="45"/>
      <c r="H586" s="46"/>
    </row>
    <row r="587" spans="1:9" x14ac:dyDescent="0.3">
      <c r="B587" s="69"/>
      <c r="D587" s="19"/>
      <c r="E587" s="113"/>
      <c r="F587" s="45"/>
      <c r="G587" s="45"/>
      <c r="H587" s="46"/>
    </row>
    <row r="588" spans="1:9" x14ac:dyDescent="0.3">
      <c r="A588" s="41">
        <v>76</v>
      </c>
      <c r="B588" s="207" t="s">
        <v>413</v>
      </c>
      <c r="C588" s="42" t="s">
        <v>13</v>
      </c>
      <c r="D588" s="43" t="s">
        <v>10</v>
      </c>
      <c r="E588" s="113">
        <v>10</v>
      </c>
      <c r="F588" s="45">
        <f>IF(C588="x",E588,0)</f>
        <v>10</v>
      </c>
      <c r="G588" s="45"/>
      <c r="H588" s="46"/>
      <c r="I588" s="209"/>
    </row>
    <row r="589" spans="1:9" x14ac:dyDescent="0.3">
      <c r="B589" s="207"/>
      <c r="C589" s="50"/>
      <c r="D589" s="5" t="s">
        <v>12</v>
      </c>
      <c r="E589" s="113">
        <v>0</v>
      </c>
      <c r="F589" s="45">
        <f>IF(C589="x",E589,0)</f>
        <v>0</v>
      </c>
      <c r="G589" s="45"/>
      <c r="H589" s="46"/>
      <c r="I589" s="209"/>
    </row>
    <row r="590" spans="1:9" x14ac:dyDescent="0.3">
      <c r="B590" s="19" t="s">
        <v>411</v>
      </c>
      <c r="D590" s="19"/>
      <c r="E590" s="113"/>
      <c r="F590" s="45"/>
      <c r="G590" s="45"/>
      <c r="H590" s="46"/>
    </row>
    <row r="591" spans="1:9" ht="28.8" x14ac:dyDescent="0.3">
      <c r="B591" s="171" t="s">
        <v>414</v>
      </c>
      <c r="D591" s="19"/>
      <c r="E591" s="113"/>
      <c r="F591" s="45"/>
      <c r="G591" s="45"/>
      <c r="H591" s="46"/>
    </row>
    <row r="592" spans="1:9" x14ac:dyDescent="0.3">
      <c r="B592" s="69"/>
      <c r="D592" s="19"/>
      <c r="E592" s="113"/>
      <c r="F592" s="45"/>
      <c r="G592" s="45"/>
      <c r="H592" s="46"/>
    </row>
    <row r="593" spans="1:9" s="64" customFormat="1" ht="14.55" customHeight="1" x14ac:dyDescent="0.3">
      <c r="A593" s="57">
        <v>77</v>
      </c>
      <c r="B593" s="211" t="s">
        <v>415</v>
      </c>
      <c r="C593" s="50" t="s">
        <v>13</v>
      </c>
      <c r="D593" s="5" t="s">
        <v>10</v>
      </c>
      <c r="E593" s="113">
        <v>20</v>
      </c>
      <c r="F593" s="45">
        <f>IF(C593="x",E593,0)</f>
        <v>20</v>
      </c>
      <c r="G593" s="45"/>
      <c r="H593" s="46"/>
      <c r="I593" s="66"/>
    </row>
    <row r="594" spans="1:9" s="64" customFormat="1" x14ac:dyDescent="0.3">
      <c r="A594" s="67"/>
      <c r="B594" s="211"/>
      <c r="C594" s="50"/>
      <c r="D594" s="5" t="s">
        <v>12</v>
      </c>
      <c r="E594" s="113">
        <v>0</v>
      </c>
      <c r="F594" s="45">
        <f>IF(C594="x",E594,0)</f>
        <v>0</v>
      </c>
      <c r="G594" s="45"/>
      <c r="H594" s="46"/>
      <c r="I594" s="66"/>
    </row>
    <row r="595" spans="1:9" s="64" customFormat="1" x14ac:dyDescent="0.3">
      <c r="A595" s="67"/>
      <c r="B595" s="211"/>
      <c r="C595" s="61"/>
      <c r="D595" s="5"/>
      <c r="E595" s="172"/>
      <c r="F595" s="45"/>
      <c r="G595" s="45"/>
      <c r="H595" s="46"/>
      <c r="I595" s="66"/>
    </row>
    <row r="596" spans="1:9" s="64" customFormat="1" x14ac:dyDescent="0.3">
      <c r="A596" s="67"/>
      <c r="B596" s="19" t="s">
        <v>258</v>
      </c>
      <c r="C596" s="5"/>
      <c r="D596" s="19"/>
      <c r="E596" s="172"/>
      <c r="F596" s="45"/>
      <c r="G596" s="45"/>
      <c r="H596" s="46"/>
      <c r="I596" s="66"/>
    </row>
    <row r="597" spans="1:9" s="64" customFormat="1" ht="86.4" x14ac:dyDescent="0.3">
      <c r="A597" s="67"/>
      <c r="B597" s="59" t="s">
        <v>416</v>
      </c>
      <c r="C597" s="5"/>
      <c r="D597" s="19"/>
      <c r="E597" s="172"/>
      <c r="F597" s="45"/>
      <c r="G597" s="45"/>
      <c r="H597" s="46"/>
      <c r="I597" s="66"/>
    </row>
    <row r="598" spans="1:9" x14ac:dyDescent="0.3">
      <c r="B598" s="59"/>
      <c r="D598" s="19"/>
      <c r="E598" s="113"/>
      <c r="F598" s="45"/>
      <c r="G598" s="45"/>
      <c r="H598" s="46"/>
    </row>
    <row r="599" spans="1:9" ht="15.6" x14ac:dyDescent="0.3">
      <c r="B599" s="174" t="s">
        <v>417</v>
      </c>
      <c r="C599" s="175"/>
      <c r="D599" s="175"/>
      <c r="E599" s="175"/>
      <c r="F599" s="176">
        <f>SUM(F600:F675)</f>
        <v>145</v>
      </c>
      <c r="G599" s="175"/>
      <c r="H599" s="177"/>
      <c r="I599" s="175"/>
    </row>
    <row r="600" spans="1:9" x14ac:dyDescent="0.3">
      <c r="A600" s="57">
        <v>78</v>
      </c>
      <c r="B600" s="207" t="s">
        <v>418</v>
      </c>
      <c r="C600" s="50" t="s">
        <v>13</v>
      </c>
      <c r="D600" s="5" t="s">
        <v>10</v>
      </c>
      <c r="E600" s="113">
        <v>10</v>
      </c>
      <c r="F600" s="45">
        <f>IF(C600="x",E600,0)</f>
        <v>10</v>
      </c>
      <c r="G600" s="45"/>
      <c r="H600" s="46"/>
      <c r="I600" s="209" t="s">
        <v>419</v>
      </c>
    </row>
    <row r="601" spans="1:9" x14ac:dyDescent="0.3">
      <c r="A601" s="57"/>
      <c r="B601" s="207"/>
      <c r="C601" s="50"/>
      <c r="D601" s="5" t="s">
        <v>12</v>
      </c>
      <c r="E601" s="113">
        <v>0</v>
      </c>
      <c r="F601" s="45">
        <f>IF(C601="x",E601,0)</f>
        <v>0</v>
      </c>
      <c r="G601" s="45"/>
      <c r="H601" s="46"/>
      <c r="I601" s="209"/>
    </row>
    <row r="602" spans="1:9" x14ac:dyDescent="0.3">
      <c r="B602" s="19"/>
      <c r="D602" s="19"/>
      <c r="E602" s="113"/>
      <c r="F602" s="45"/>
      <c r="G602" s="45"/>
      <c r="H602" s="46"/>
      <c r="I602" s="58"/>
    </row>
    <row r="603" spans="1:9" s="19" customFormat="1" ht="14.55" customHeight="1" x14ac:dyDescent="0.3">
      <c r="A603" s="57">
        <v>79</v>
      </c>
      <c r="B603" s="207" t="s">
        <v>420</v>
      </c>
      <c r="C603" s="50" t="s">
        <v>13</v>
      </c>
      <c r="D603" s="5" t="s">
        <v>10</v>
      </c>
      <c r="E603" s="113">
        <v>15</v>
      </c>
      <c r="F603" s="45">
        <f>IF(C603="x",E603,0)</f>
        <v>15</v>
      </c>
      <c r="G603" s="45"/>
      <c r="H603" s="46"/>
      <c r="I603" s="209"/>
    </row>
    <row r="604" spans="1:9" s="19" customFormat="1" ht="29.25" customHeight="1" x14ac:dyDescent="0.3">
      <c r="A604" s="57"/>
      <c r="B604" s="207"/>
      <c r="C604" s="50"/>
      <c r="D604" s="5" t="s">
        <v>29</v>
      </c>
      <c r="E604" s="113">
        <v>0</v>
      </c>
      <c r="F604" s="45">
        <f>IF(C604="x",E604,0)</f>
        <v>0</v>
      </c>
      <c r="G604" s="45"/>
      <c r="H604" s="46"/>
      <c r="I604" s="209"/>
    </row>
    <row r="605" spans="1:9" s="19" customFormat="1" x14ac:dyDescent="0.3">
      <c r="A605" s="57"/>
      <c r="B605" s="19" t="s">
        <v>421</v>
      </c>
      <c r="C605" s="5"/>
      <c r="E605" s="113"/>
      <c r="F605" s="45"/>
      <c r="G605" s="45"/>
      <c r="H605" s="46"/>
      <c r="I605" s="58"/>
    </row>
    <row r="606" spans="1:9" s="19" customFormat="1" x14ac:dyDescent="0.3">
      <c r="A606" s="57"/>
      <c r="B606" s="56" t="s">
        <v>422</v>
      </c>
      <c r="C606" s="5"/>
      <c r="E606" s="113"/>
      <c r="F606" s="45"/>
      <c r="G606" s="45"/>
      <c r="H606" s="46"/>
      <c r="I606" s="58"/>
    </row>
    <row r="607" spans="1:9" s="19" customFormat="1" x14ac:dyDescent="0.3">
      <c r="A607" s="57"/>
      <c r="B607" s="59"/>
      <c r="C607" s="5"/>
      <c r="E607" s="113"/>
      <c r="F607" s="45"/>
      <c r="G607" s="45"/>
      <c r="H607" s="46"/>
      <c r="I607" s="58"/>
    </row>
    <row r="608" spans="1:9" s="19" customFormat="1" ht="14.55" customHeight="1" x14ac:dyDescent="0.3">
      <c r="A608" s="57" t="s">
        <v>423</v>
      </c>
      <c r="B608" s="207" t="s">
        <v>424</v>
      </c>
      <c r="C608" s="50" t="s">
        <v>13</v>
      </c>
      <c r="D608" s="5" t="s">
        <v>10</v>
      </c>
      <c r="E608" s="113">
        <v>10</v>
      </c>
      <c r="F608" s="45">
        <f>IF(C608="x",E608,0)</f>
        <v>10</v>
      </c>
      <c r="G608" s="45"/>
      <c r="H608" s="46"/>
      <c r="I608" s="209"/>
    </row>
    <row r="609" spans="1:9" s="19" customFormat="1" x14ac:dyDescent="0.3">
      <c r="A609" s="57"/>
      <c r="B609" s="207"/>
      <c r="C609" s="50"/>
      <c r="D609" s="5" t="s">
        <v>12</v>
      </c>
      <c r="E609" s="113">
        <v>0</v>
      </c>
      <c r="F609" s="45">
        <f>IF(C609="x",E609,0)</f>
        <v>0</v>
      </c>
      <c r="G609" s="45"/>
      <c r="H609" s="46"/>
      <c r="I609" s="209"/>
    </row>
    <row r="610" spans="1:9" s="19" customFormat="1" x14ac:dyDescent="0.3">
      <c r="A610" s="57"/>
      <c r="B610" s="19" t="s">
        <v>425</v>
      </c>
      <c r="C610" s="5"/>
      <c r="E610" s="113"/>
      <c r="F610" s="45"/>
      <c r="G610" s="45"/>
      <c r="H610" s="46"/>
      <c r="I610" s="58"/>
    </row>
    <row r="611" spans="1:9" s="19" customFormat="1" ht="202.5" customHeight="1" x14ac:dyDescent="0.3">
      <c r="A611" s="57"/>
      <c r="B611" s="56" t="s">
        <v>426</v>
      </c>
      <c r="C611" s="5"/>
      <c r="E611" s="113"/>
      <c r="F611" s="45"/>
      <c r="G611" s="123" t="s">
        <v>427</v>
      </c>
      <c r="H611" s="178" t="s">
        <v>428</v>
      </c>
    </row>
    <row r="612" spans="1:9" s="19" customFormat="1" x14ac:dyDescent="0.3">
      <c r="A612" s="57"/>
      <c r="B612" s="59"/>
      <c r="C612" s="5"/>
      <c r="E612" s="113"/>
      <c r="F612" s="45"/>
      <c r="G612" s="45"/>
      <c r="H612" s="46"/>
      <c r="I612" s="58"/>
    </row>
    <row r="613" spans="1:9" s="19" customFormat="1" ht="28.95" customHeight="1" x14ac:dyDescent="0.3">
      <c r="A613" s="57" t="s">
        <v>429</v>
      </c>
      <c r="B613" s="213" t="s">
        <v>430</v>
      </c>
      <c r="C613" s="50" t="s">
        <v>13</v>
      </c>
      <c r="D613" s="5" t="s">
        <v>10</v>
      </c>
      <c r="E613" s="113">
        <v>10</v>
      </c>
      <c r="F613" s="45">
        <f>IF(C613="x",E613,0)</f>
        <v>10</v>
      </c>
      <c r="G613" s="45"/>
      <c r="H613" s="46"/>
      <c r="I613" s="58"/>
    </row>
    <row r="614" spans="1:9" s="19" customFormat="1" x14ac:dyDescent="0.3">
      <c r="A614" s="57"/>
      <c r="B614" s="213"/>
      <c r="C614" s="50"/>
      <c r="D614" s="5" t="s">
        <v>12</v>
      </c>
      <c r="E614" s="113">
        <v>0</v>
      </c>
      <c r="F614" s="45">
        <f>IF(C614="x",E614,0)</f>
        <v>0</v>
      </c>
      <c r="G614" s="45"/>
      <c r="H614" s="46"/>
      <c r="I614" s="58"/>
    </row>
    <row r="615" spans="1:9" s="19" customFormat="1" x14ac:dyDescent="0.3">
      <c r="A615" s="57"/>
      <c r="B615" s="19" t="s">
        <v>431</v>
      </c>
      <c r="C615" s="61"/>
      <c r="D615" s="5"/>
      <c r="E615" s="113"/>
      <c r="F615" s="45"/>
      <c r="G615" s="45"/>
      <c r="H615" s="46"/>
      <c r="I615" s="58"/>
    </row>
    <row r="616" spans="1:9" s="19" customFormat="1" ht="28.8" x14ac:dyDescent="0.3">
      <c r="A616" s="57"/>
      <c r="B616" s="56" t="s">
        <v>432</v>
      </c>
      <c r="C616" s="5"/>
      <c r="E616" s="113"/>
      <c r="F616" s="45"/>
      <c r="G616" s="45"/>
      <c r="H616" s="46"/>
      <c r="I616" s="58"/>
    </row>
    <row r="617" spans="1:9" s="64" customFormat="1" x14ac:dyDescent="0.3">
      <c r="A617" s="67"/>
      <c r="B617" s="68"/>
      <c r="C617" s="5"/>
      <c r="E617" s="172"/>
      <c r="F617" s="45"/>
      <c r="G617" s="45"/>
      <c r="H617" s="46"/>
      <c r="I617" s="66"/>
    </row>
    <row r="618" spans="1:9" ht="14.55" customHeight="1" x14ac:dyDescent="0.3">
      <c r="A618" s="1" t="s">
        <v>433</v>
      </c>
      <c r="B618" s="207" t="s">
        <v>434</v>
      </c>
      <c r="C618" s="87"/>
      <c r="D618" s="44" t="s">
        <v>435</v>
      </c>
      <c r="E618" s="45">
        <v>10</v>
      </c>
      <c r="F618" s="45">
        <f>IF(C618="x",E618,0)</f>
        <v>0</v>
      </c>
      <c r="G618" s="45"/>
      <c r="H618" s="46"/>
    </row>
    <row r="619" spans="1:9" x14ac:dyDescent="0.3">
      <c r="B619" s="207"/>
      <c r="C619" s="87"/>
      <c r="D619" s="44" t="s">
        <v>436</v>
      </c>
      <c r="E619" s="45">
        <v>10</v>
      </c>
      <c r="F619" s="45">
        <f>IF(C619="x",E619,0)</f>
        <v>0</v>
      </c>
      <c r="G619" s="45"/>
      <c r="H619" s="46"/>
    </row>
    <row r="620" spans="1:9" x14ac:dyDescent="0.3">
      <c r="B620" s="207"/>
      <c r="C620" s="87"/>
      <c r="D620" s="44" t="s">
        <v>437</v>
      </c>
      <c r="E620" s="45">
        <v>10</v>
      </c>
      <c r="F620" s="45">
        <f>IF(C620="x",E620,0)</f>
        <v>0</v>
      </c>
      <c r="G620" s="45"/>
      <c r="H620" s="46"/>
    </row>
    <row r="621" spans="1:9" x14ac:dyDescent="0.3">
      <c r="B621" s="207"/>
      <c r="C621" s="87" t="s">
        <v>13</v>
      </c>
      <c r="D621" s="44" t="s">
        <v>438</v>
      </c>
      <c r="E621" s="45">
        <v>10</v>
      </c>
      <c r="F621" s="45">
        <f>IF(C621="x",E621,0)</f>
        <v>10</v>
      </c>
      <c r="G621" s="45"/>
      <c r="H621" s="46"/>
    </row>
    <row r="622" spans="1:9" x14ac:dyDescent="0.3">
      <c r="B622" s="207"/>
      <c r="C622" s="87"/>
      <c r="D622" s="44" t="s">
        <v>166</v>
      </c>
      <c r="E622" s="45">
        <v>0</v>
      </c>
      <c r="F622" s="45">
        <f>IF(C622="x",E622,0)</f>
        <v>0</v>
      </c>
      <c r="G622" s="45"/>
      <c r="H622" s="46"/>
    </row>
    <row r="623" spans="1:9" x14ac:dyDescent="0.3">
      <c r="A623" s="57"/>
      <c r="B623" s="19"/>
      <c r="D623" s="19"/>
      <c r="E623" s="113"/>
      <c r="F623" s="45"/>
      <c r="G623" s="45"/>
      <c r="H623" s="46"/>
      <c r="I623" s="58"/>
    </row>
    <row r="624" spans="1:9" x14ac:dyDescent="0.3">
      <c r="A624" s="57" t="s">
        <v>439</v>
      </c>
      <c r="B624" s="207" t="s">
        <v>440</v>
      </c>
      <c r="C624" s="50" t="s">
        <v>13</v>
      </c>
      <c r="D624" s="5" t="s">
        <v>441</v>
      </c>
      <c r="E624" s="113">
        <v>10</v>
      </c>
      <c r="F624" s="45">
        <f>IF(C624="x",E624,0)</f>
        <v>10</v>
      </c>
      <c r="G624" s="45"/>
      <c r="H624" s="46"/>
      <c r="I624" s="209"/>
    </row>
    <row r="625" spans="1:9" x14ac:dyDescent="0.3">
      <c r="A625" s="57"/>
      <c r="B625" s="207"/>
      <c r="C625" s="50"/>
      <c r="D625" s="5" t="s">
        <v>442</v>
      </c>
      <c r="E625" s="113">
        <v>5</v>
      </c>
      <c r="F625" s="45">
        <f>IF(C625="x",E625,0)</f>
        <v>0</v>
      </c>
      <c r="G625" s="45"/>
      <c r="H625" s="46"/>
      <c r="I625" s="209"/>
    </row>
    <row r="626" spans="1:9" x14ac:dyDescent="0.3">
      <c r="A626" s="57"/>
      <c r="B626" s="207"/>
      <c r="C626" s="50"/>
      <c r="D626" s="5" t="s">
        <v>12</v>
      </c>
      <c r="E626" s="113">
        <v>0</v>
      </c>
      <c r="F626" s="45">
        <f>IF(C626="x",E626,0)</f>
        <v>0</v>
      </c>
      <c r="G626" s="45"/>
      <c r="H626" s="46"/>
      <c r="I626" s="209"/>
    </row>
    <row r="627" spans="1:9" ht="28.8" x14ac:dyDescent="0.3">
      <c r="A627" s="57"/>
      <c r="B627" s="19" t="s">
        <v>443</v>
      </c>
      <c r="D627" s="19"/>
      <c r="E627" s="113"/>
      <c r="F627" s="45"/>
      <c r="G627" s="45"/>
      <c r="H627" s="46"/>
      <c r="I627" s="58"/>
    </row>
    <row r="628" spans="1:9" x14ac:dyDescent="0.3">
      <c r="B628" s="56" t="s">
        <v>46</v>
      </c>
      <c r="D628" s="19"/>
      <c r="E628" s="113"/>
      <c r="F628" s="45"/>
      <c r="G628" s="45"/>
      <c r="H628" s="46"/>
    </row>
    <row r="629" spans="1:9" x14ac:dyDescent="0.3">
      <c r="B629" s="19"/>
      <c r="D629" s="19"/>
      <c r="E629" s="113"/>
      <c r="F629" s="45"/>
      <c r="G629" s="45"/>
      <c r="H629" s="46"/>
      <c r="I629" s="58"/>
    </row>
    <row r="630" spans="1:9" x14ac:dyDescent="0.3">
      <c r="A630" s="57">
        <v>82</v>
      </c>
      <c r="B630" s="207" t="s">
        <v>444</v>
      </c>
      <c r="C630" s="50" t="s">
        <v>13</v>
      </c>
      <c r="D630" s="5" t="s">
        <v>445</v>
      </c>
      <c r="E630" s="113">
        <v>10</v>
      </c>
      <c r="F630" s="45">
        <f>IF(C630="x",E630,0)</f>
        <v>10</v>
      </c>
      <c r="G630" s="45"/>
      <c r="H630" s="46"/>
      <c r="I630" s="209" t="s">
        <v>446</v>
      </c>
    </row>
    <row r="631" spans="1:9" x14ac:dyDescent="0.3">
      <c r="A631" s="57"/>
      <c r="B631" s="207"/>
      <c r="C631" s="50"/>
      <c r="D631" s="5" t="s">
        <v>166</v>
      </c>
      <c r="E631" s="113">
        <v>0</v>
      </c>
      <c r="F631" s="45">
        <f>IF(C631="x",E631,0)</f>
        <v>0</v>
      </c>
      <c r="G631" s="45"/>
      <c r="H631" s="46"/>
      <c r="I631" s="209"/>
    </row>
    <row r="632" spans="1:9" x14ac:dyDescent="0.3">
      <c r="A632" s="57"/>
      <c r="B632" s="19" t="s">
        <v>447</v>
      </c>
      <c r="D632" s="19"/>
      <c r="E632" s="113"/>
      <c r="F632" s="45"/>
      <c r="G632" s="45"/>
      <c r="H632" s="46"/>
    </row>
    <row r="633" spans="1:9" x14ac:dyDescent="0.3">
      <c r="B633" s="56" t="s">
        <v>448</v>
      </c>
      <c r="D633" s="19"/>
      <c r="E633" s="113"/>
      <c r="F633" s="45"/>
      <c r="G633" s="45"/>
      <c r="H633" s="46"/>
      <c r="I633" s="58"/>
    </row>
    <row r="634" spans="1:9" x14ac:dyDescent="0.3">
      <c r="B634" s="19"/>
      <c r="D634" s="19"/>
      <c r="E634" s="113"/>
      <c r="F634" s="45"/>
      <c r="G634" s="45"/>
      <c r="H634" s="46"/>
      <c r="I634" s="58"/>
    </row>
    <row r="635" spans="1:9" x14ac:dyDescent="0.3">
      <c r="A635" s="57">
        <v>83</v>
      </c>
      <c r="B635" s="207" t="s">
        <v>449</v>
      </c>
      <c r="C635" s="42" t="s">
        <v>13</v>
      </c>
      <c r="D635" s="5" t="s">
        <v>445</v>
      </c>
      <c r="E635" s="113">
        <v>0</v>
      </c>
      <c r="F635" s="45">
        <f>IF(C635="x",E635,0)</f>
        <v>0</v>
      </c>
      <c r="G635" s="45"/>
      <c r="H635" s="46"/>
      <c r="I635" s="209"/>
    </row>
    <row r="636" spans="1:9" x14ac:dyDescent="0.3">
      <c r="A636" s="57"/>
      <c r="B636" s="207"/>
      <c r="C636" s="50"/>
      <c r="D636" s="5" t="s">
        <v>166</v>
      </c>
      <c r="E636" s="113">
        <v>0</v>
      </c>
      <c r="F636" s="45">
        <f>IF(C636="x",E636,0)</f>
        <v>0</v>
      </c>
      <c r="G636" s="45"/>
      <c r="H636" s="46"/>
      <c r="I636" s="209"/>
    </row>
    <row r="637" spans="1:9" x14ac:dyDescent="0.3">
      <c r="A637" s="57"/>
      <c r="B637" s="19" t="s">
        <v>450</v>
      </c>
      <c r="D637" s="19"/>
      <c r="E637" s="113"/>
      <c r="F637" s="45"/>
      <c r="G637" s="45"/>
      <c r="H637" s="46"/>
      <c r="I637" s="58"/>
    </row>
    <row r="638" spans="1:9" x14ac:dyDescent="0.3">
      <c r="B638" s="56" t="s">
        <v>451</v>
      </c>
      <c r="D638" s="19"/>
      <c r="E638" s="113"/>
      <c r="F638" s="45"/>
      <c r="G638" s="45"/>
      <c r="H638" s="46"/>
      <c r="I638" s="58"/>
    </row>
    <row r="639" spans="1:9" x14ac:dyDescent="0.3">
      <c r="B639" s="59"/>
      <c r="D639" s="19"/>
      <c r="E639" s="113"/>
      <c r="F639" s="45"/>
      <c r="G639" s="45"/>
      <c r="H639" s="46"/>
      <c r="I639" s="58"/>
    </row>
    <row r="640" spans="1:9" x14ac:dyDescent="0.3">
      <c r="A640" s="57">
        <v>84</v>
      </c>
      <c r="B640" s="207" t="s">
        <v>452</v>
      </c>
      <c r="C640" s="42" t="s">
        <v>13</v>
      </c>
      <c r="D640" s="43" t="s">
        <v>10</v>
      </c>
      <c r="E640" s="113">
        <v>10</v>
      </c>
      <c r="F640" s="45">
        <f>IF(C640="x",E640,0)</f>
        <v>10</v>
      </c>
      <c r="G640" s="45"/>
      <c r="H640" s="46"/>
      <c r="I640" s="209"/>
    </row>
    <row r="641" spans="1:9" x14ac:dyDescent="0.3">
      <c r="A641" s="57"/>
      <c r="B641" s="207"/>
      <c r="C641" s="50"/>
      <c r="D641" s="5" t="s">
        <v>12</v>
      </c>
      <c r="E641" s="113">
        <v>0</v>
      </c>
      <c r="F641" s="45">
        <f>IF(C641="x",E641,0)</f>
        <v>0</v>
      </c>
      <c r="G641" s="45"/>
      <c r="H641" s="46"/>
      <c r="I641" s="209"/>
    </row>
    <row r="642" spans="1:9" x14ac:dyDescent="0.3">
      <c r="A642" s="57"/>
      <c r="B642" s="19" t="s">
        <v>221</v>
      </c>
      <c r="D642" s="19"/>
      <c r="E642" s="113"/>
      <c r="F642" s="45"/>
      <c r="G642" s="45"/>
      <c r="H642" s="46"/>
    </row>
    <row r="643" spans="1:9" ht="28.8" x14ac:dyDescent="0.3">
      <c r="A643" s="57"/>
      <c r="B643" s="56" t="s">
        <v>453</v>
      </c>
      <c r="D643" s="19"/>
      <c r="E643" s="113"/>
      <c r="F643" s="45"/>
      <c r="G643" s="45"/>
      <c r="H643" s="46"/>
    </row>
    <row r="644" spans="1:9" x14ac:dyDescent="0.3">
      <c r="A644" s="57"/>
      <c r="B644" s="69"/>
      <c r="D644" s="19"/>
      <c r="E644" s="113"/>
      <c r="F644" s="45"/>
      <c r="G644" s="45"/>
      <c r="H644" s="46"/>
    </row>
    <row r="645" spans="1:9" x14ac:dyDescent="0.3">
      <c r="A645" s="57">
        <v>85</v>
      </c>
      <c r="B645" s="207" t="s">
        <v>454</v>
      </c>
      <c r="C645" s="87" t="s">
        <v>13</v>
      </c>
      <c r="D645" s="44" t="s">
        <v>10</v>
      </c>
      <c r="E645" s="113">
        <v>10</v>
      </c>
      <c r="F645" s="45">
        <f>IF(C645="x",E645,0)</f>
        <v>10</v>
      </c>
      <c r="G645" s="45"/>
      <c r="H645" s="46"/>
      <c r="I645" s="208"/>
    </row>
    <row r="646" spans="1:9" x14ac:dyDescent="0.3">
      <c r="A646" s="57"/>
      <c r="B646" s="207"/>
      <c r="C646" s="87"/>
      <c r="D646" s="44" t="s">
        <v>12</v>
      </c>
      <c r="E646" s="113">
        <v>0</v>
      </c>
      <c r="F646" s="45">
        <f>IF(C646="x",E646,0)</f>
        <v>0</v>
      </c>
      <c r="G646" s="45"/>
      <c r="H646" s="46"/>
      <c r="I646" s="208"/>
    </row>
    <row r="647" spans="1:9" x14ac:dyDescent="0.3">
      <c r="B647" s="69"/>
      <c r="D647" s="19"/>
      <c r="E647" s="113"/>
      <c r="F647" s="45"/>
      <c r="G647" s="45"/>
      <c r="H647" s="46"/>
      <c r="I647" s="96"/>
    </row>
    <row r="648" spans="1:9" ht="14.55" customHeight="1" x14ac:dyDescent="0.3">
      <c r="A648" s="57">
        <v>86</v>
      </c>
      <c r="B648" s="207" t="s">
        <v>455</v>
      </c>
      <c r="C648" s="87" t="s">
        <v>13</v>
      </c>
      <c r="D648" s="5" t="s">
        <v>445</v>
      </c>
      <c r="E648" s="113">
        <v>10</v>
      </c>
      <c r="F648" s="45">
        <f>IF(C648="x",E648,0)</f>
        <v>10</v>
      </c>
      <c r="G648" s="45"/>
      <c r="H648" s="46"/>
      <c r="I648" s="208"/>
    </row>
    <row r="649" spans="1:9" x14ac:dyDescent="0.3">
      <c r="A649" s="57"/>
      <c r="B649" s="207"/>
      <c r="C649" s="87"/>
      <c r="D649" s="5" t="s">
        <v>166</v>
      </c>
      <c r="E649" s="113">
        <v>0</v>
      </c>
      <c r="F649" s="45">
        <f>IF(C649="x",E649,0)</f>
        <v>0</v>
      </c>
      <c r="G649" s="45"/>
      <c r="H649" s="46"/>
      <c r="I649" s="208"/>
    </row>
    <row r="650" spans="1:9" x14ac:dyDescent="0.3">
      <c r="B650" s="19" t="s">
        <v>456</v>
      </c>
      <c r="D650" s="19"/>
      <c r="E650" s="113"/>
      <c r="F650" s="45"/>
      <c r="G650" s="45"/>
      <c r="H650" s="46"/>
    </row>
    <row r="651" spans="1:9" ht="86.4" x14ac:dyDescent="0.3">
      <c r="A651" s="57"/>
      <c r="B651" s="56" t="s">
        <v>457</v>
      </c>
      <c r="D651" s="19"/>
      <c r="E651" s="113"/>
      <c r="F651" s="45"/>
      <c r="G651" s="45"/>
      <c r="H651" s="46"/>
    </row>
    <row r="652" spans="1:9" x14ac:dyDescent="0.3">
      <c r="A652" s="57"/>
      <c r="B652" s="69"/>
      <c r="D652" s="19"/>
      <c r="E652" s="113"/>
      <c r="F652" s="45"/>
      <c r="G652" s="45"/>
      <c r="H652" s="46"/>
      <c r="I652" s="96"/>
    </row>
    <row r="653" spans="1:9" ht="14.55" customHeight="1" x14ac:dyDescent="0.3">
      <c r="A653" s="57">
        <v>87</v>
      </c>
      <c r="B653" s="207" t="s">
        <v>458</v>
      </c>
      <c r="C653" s="50" t="s">
        <v>13</v>
      </c>
      <c r="D653" s="5" t="s">
        <v>445</v>
      </c>
      <c r="E653" s="113">
        <v>10</v>
      </c>
      <c r="F653" s="45">
        <f>IF(C653="x",E653,0)</f>
        <v>10</v>
      </c>
      <c r="G653" s="45"/>
      <c r="H653" s="46"/>
      <c r="I653" s="209"/>
    </row>
    <row r="654" spans="1:9" x14ac:dyDescent="0.3">
      <c r="A654" s="57"/>
      <c r="B654" s="207"/>
      <c r="C654" s="50"/>
      <c r="D654" s="5" t="s">
        <v>166</v>
      </c>
      <c r="E654" s="113">
        <v>0</v>
      </c>
      <c r="F654" s="45">
        <f>IF(C654="x",E654,0)</f>
        <v>0</v>
      </c>
      <c r="G654" s="45"/>
      <c r="H654" s="46"/>
      <c r="I654" s="209"/>
    </row>
    <row r="655" spans="1:9" x14ac:dyDescent="0.3">
      <c r="A655" s="57"/>
      <c r="B655" s="19" t="s">
        <v>459</v>
      </c>
      <c r="D655" s="19"/>
      <c r="E655" s="113"/>
      <c r="F655" s="45"/>
      <c r="G655" s="45"/>
      <c r="H655" s="46"/>
      <c r="I655" s="58"/>
    </row>
    <row r="656" spans="1:9" ht="115.2" x14ac:dyDescent="0.3">
      <c r="B656" s="56" t="s">
        <v>460</v>
      </c>
      <c r="D656" s="19"/>
      <c r="E656" s="113"/>
      <c r="F656" s="45"/>
      <c r="G656" s="45"/>
      <c r="H656" s="46"/>
    </row>
    <row r="657" spans="1:9" x14ac:dyDescent="0.3">
      <c r="B657" s="59"/>
      <c r="D657" s="19"/>
      <c r="E657" s="113"/>
      <c r="F657" s="45"/>
      <c r="G657" s="45"/>
      <c r="H657" s="46"/>
    </row>
    <row r="658" spans="1:9" x14ac:dyDescent="0.3">
      <c r="A658" s="57">
        <v>88</v>
      </c>
      <c r="B658" s="207" t="s">
        <v>461</v>
      </c>
      <c r="C658" s="42" t="s">
        <v>13</v>
      </c>
      <c r="D658" s="43" t="s">
        <v>10</v>
      </c>
      <c r="E658" s="113">
        <v>10</v>
      </c>
      <c r="F658" s="45">
        <f>IF(C658="x",E658,0)</f>
        <v>10</v>
      </c>
      <c r="G658" s="45"/>
      <c r="H658" s="46"/>
      <c r="I658" s="209"/>
    </row>
    <row r="659" spans="1:9" x14ac:dyDescent="0.3">
      <c r="A659" s="57"/>
      <c r="B659" s="207"/>
      <c r="C659" s="50"/>
      <c r="D659" s="5" t="s">
        <v>12</v>
      </c>
      <c r="E659" s="113">
        <v>0</v>
      </c>
      <c r="F659" s="45">
        <f>IF(C659="x",E659,0)</f>
        <v>0</v>
      </c>
      <c r="G659" s="45"/>
      <c r="H659" s="46"/>
      <c r="I659" s="209"/>
    </row>
    <row r="660" spans="1:9" x14ac:dyDescent="0.3">
      <c r="A660" s="57"/>
      <c r="B660" s="19" t="s">
        <v>221</v>
      </c>
      <c r="D660" s="19"/>
      <c r="E660" s="113"/>
      <c r="F660" s="45"/>
      <c r="G660" s="45"/>
      <c r="H660" s="46"/>
    </row>
    <row r="661" spans="1:9" ht="28.8" x14ac:dyDescent="0.3">
      <c r="B661" s="56" t="s">
        <v>462</v>
      </c>
      <c r="D661" s="19"/>
      <c r="E661" s="113"/>
      <c r="F661" s="45"/>
      <c r="G661" s="45"/>
      <c r="H661" s="46"/>
    </row>
    <row r="662" spans="1:9" x14ac:dyDescent="0.3">
      <c r="B662" s="59"/>
      <c r="D662" s="19"/>
      <c r="E662" s="113"/>
      <c r="F662" s="45"/>
      <c r="G662" s="45"/>
      <c r="H662" s="46"/>
    </row>
    <row r="663" spans="1:9" ht="14.55" customHeight="1" x14ac:dyDescent="0.3">
      <c r="A663" s="57">
        <v>89</v>
      </c>
      <c r="B663" s="207" t="s">
        <v>463</v>
      </c>
      <c r="C663" s="50" t="s">
        <v>13</v>
      </c>
      <c r="D663" s="5" t="s">
        <v>10</v>
      </c>
      <c r="E663" s="113">
        <v>10</v>
      </c>
      <c r="F663" s="45">
        <f>IF(C663="x",E663,0)</f>
        <v>10</v>
      </c>
      <c r="G663" s="45"/>
      <c r="H663" s="46"/>
      <c r="I663" s="209"/>
    </row>
    <row r="664" spans="1:9" x14ac:dyDescent="0.3">
      <c r="A664" s="57"/>
      <c r="B664" s="207"/>
      <c r="C664" s="50"/>
      <c r="D664" s="5" t="s">
        <v>29</v>
      </c>
      <c r="E664" s="113">
        <v>0</v>
      </c>
      <c r="F664" s="45">
        <f>IF(C664="x",E664,0)</f>
        <v>0</v>
      </c>
      <c r="G664" s="45"/>
      <c r="H664" s="46"/>
      <c r="I664" s="209"/>
    </row>
    <row r="665" spans="1:9" x14ac:dyDescent="0.3">
      <c r="A665" s="57"/>
      <c r="B665" s="19" t="s">
        <v>464</v>
      </c>
      <c r="D665" s="19"/>
      <c r="E665" s="113"/>
      <c r="F665" s="45"/>
      <c r="G665" s="45"/>
      <c r="H665" s="46"/>
    </row>
    <row r="666" spans="1:9" x14ac:dyDescent="0.3">
      <c r="B666" s="56" t="s">
        <v>46</v>
      </c>
      <c r="D666" s="19"/>
      <c r="E666" s="113"/>
      <c r="F666" s="45"/>
      <c r="G666" s="45"/>
      <c r="H666" s="46"/>
      <c r="I666" s="58"/>
    </row>
    <row r="667" spans="1:9" x14ac:dyDescent="0.3">
      <c r="B667" s="19"/>
      <c r="D667" s="19"/>
      <c r="E667" s="113"/>
      <c r="F667" s="45"/>
      <c r="G667" s="45"/>
      <c r="H667" s="46"/>
      <c r="I667" s="58"/>
    </row>
    <row r="668" spans="1:9" x14ac:dyDescent="0.3">
      <c r="A668" s="57" t="s">
        <v>465</v>
      </c>
      <c r="B668" s="207" t="s">
        <v>466</v>
      </c>
      <c r="C668" s="50" t="s">
        <v>13</v>
      </c>
      <c r="D668" s="5" t="s">
        <v>10</v>
      </c>
      <c r="E668" s="113">
        <v>10</v>
      </c>
      <c r="F668" s="45">
        <f>IF(C668="x",E668,0)</f>
        <v>10</v>
      </c>
      <c r="G668" s="45"/>
      <c r="H668" s="46"/>
      <c r="I668" s="209"/>
    </row>
    <row r="669" spans="1:9" x14ac:dyDescent="0.3">
      <c r="A669" s="57"/>
      <c r="B669" s="207"/>
      <c r="C669" s="50"/>
      <c r="D669" s="5" t="s">
        <v>29</v>
      </c>
      <c r="E669" s="113">
        <v>0</v>
      </c>
      <c r="F669" s="45">
        <f>IF(C669="x",E669,0)</f>
        <v>0</v>
      </c>
      <c r="G669" s="45"/>
      <c r="H669" s="46"/>
      <c r="I669" s="209"/>
    </row>
    <row r="670" spans="1:9" x14ac:dyDescent="0.3">
      <c r="B670" s="19"/>
      <c r="D670" s="19"/>
      <c r="E670" s="113"/>
      <c r="F670" s="45"/>
      <c r="G670" s="45"/>
      <c r="H670" s="46"/>
      <c r="I670" s="58"/>
    </row>
    <row r="671" spans="1:9" x14ac:dyDescent="0.3">
      <c r="A671" s="57" t="s">
        <v>467</v>
      </c>
      <c r="B671" s="207" t="s">
        <v>468</v>
      </c>
      <c r="C671" s="50" t="s">
        <v>13</v>
      </c>
      <c r="D671" s="5" t="s">
        <v>445</v>
      </c>
      <c r="E671" s="113">
        <v>0</v>
      </c>
      <c r="F671" s="45">
        <f>IF(C671="x",E671,0)</f>
        <v>0</v>
      </c>
      <c r="G671" s="45"/>
      <c r="H671" s="46"/>
      <c r="I671" s="209" t="s">
        <v>469</v>
      </c>
    </row>
    <row r="672" spans="1:9" x14ac:dyDescent="0.3">
      <c r="A672" s="57"/>
      <c r="B672" s="207"/>
      <c r="C672" s="50"/>
      <c r="D672" s="5" t="s">
        <v>166</v>
      </c>
      <c r="E672" s="113">
        <v>0</v>
      </c>
      <c r="F672" s="45">
        <f>IF(C672="x",E672,0)</f>
        <v>0</v>
      </c>
      <c r="G672" s="45"/>
      <c r="H672" s="46"/>
      <c r="I672" s="209"/>
    </row>
    <row r="673" spans="1:9" x14ac:dyDescent="0.3">
      <c r="A673" s="57"/>
      <c r="B673" s="19" t="s">
        <v>450</v>
      </c>
      <c r="D673" s="19"/>
      <c r="E673" s="113"/>
      <c r="F673" s="45"/>
      <c r="G673" s="45"/>
      <c r="H673" s="46"/>
      <c r="I673" s="58"/>
    </row>
    <row r="674" spans="1:9" ht="28.8" x14ac:dyDescent="0.3">
      <c r="B674" s="56" t="s">
        <v>470</v>
      </c>
      <c r="D674" s="19"/>
      <c r="E674" s="113"/>
      <c r="F674" s="45"/>
      <c r="G674" s="45"/>
      <c r="H674" s="46"/>
    </row>
    <row r="675" spans="1:9" x14ac:dyDescent="0.3">
      <c r="B675" s="59"/>
      <c r="D675" s="19"/>
      <c r="E675" s="113"/>
      <c r="F675" s="45"/>
      <c r="G675" s="45"/>
      <c r="H675" s="46"/>
    </row>
    <row r="676" spans="1:9" ht="15.6" x14ac:dyDescent="0.3">
      <c r="B676" s="174" t="s">
        <v>471</v>
      </c>
      <c r="C676" s="175"/>
      <c r="D676" s="175"/>
      <c r="E676" s="175"/>
      <c r="F676" s="176">
        <f>SUM(F677:F736)</f>
        <v>97</v>
      </c>
      <c r="G676" s="175"/>
      <c r="H676" s="177"/>
      <c r="I676" s="175"/>
    </row>
    <row r="677" spans="1:9" ht="28.8" x14ac:dyDescent="0.3">
      <c r="A677" s="57">
        <v>91</v>
      </c>
      <c r="B677" s="207" t="s">
        <v>472</v>
      </c>
      <c r="C677" s="50"/>
      <c r="D677" s="5" t="s">
        <v>473</v>
      </c>
      <c r="E677" s="113">
        <v>15</v>
      </c>
      <c r="F677" s="45">
        <f>IF(C677="x",E677,0)</f>
        <v>0</v>
      </c>
      <c r="G677" s="45"/>
      <c r="H677" s="46"/>
      <c r="I677" s="209" t="s">
        <v>474</v>
      </c>
    </row>
    <row r="678" spans="1:9" ht="28.8" x14ac:dyDescent="0.3">
      <c r="A678" s="57"/>
      <c r="B678" s="207"/>
      <c r="C678" s="50" t="s">
        <v>13</v>
      </c>
      <c r="D678" s="5" t="s">
        <v>475</v>
      </c>
      <c r="E678" s="113">
        <v>12</v>
      </c>
      <c r="F678" s="45">
        <f>IF(C678="x",E678,0)</f>
        <v>12</v>
      </c>
      <c r="G678" s="45"/>
      <c r="H678" s="46"/>
      <c r="I678" s="209"/>
    </row>
    <row r="679" spans="1:9" ht="28.8" x14ac:dyDescent="0.3">
      <c r="A679" s="57"/>
      <c r="B679" s="207"/>
      <c r="C679" s="50"/>
      <c r="D679" s="5" t="s">
        <v>476</v>
      </c>
      <c r="E679" s="113">
        <v>8</v>
      </c>
      <c r="F679" s="45">
        <f>IF(C679="x",E679,0)</f>
        <v>0</v>
      </c>
      <c r="G679" s="45"/>
      <c r="H679" s="46"/>
      <c r="I679" s="209"/>
    </row>
    <row r="680" spans="1:9" ht="28.8" x14ac:dyDescent="0.3">
      <c r="A680" s="57"/>
      <c r="B680" s="207"/>
      <c r="C680" s="50"/>
      <c r="D680" s="5" t="s">
        <v>477</v>
      </c>
      <c r="E680" s="113">
        <v>0</v>
      </c>
      <c r="F680" s="45">
        <f>F709</f>
        <v>0</v>
      </c>
      <c r="G680" s="45"/>
      <c r="H680" s="46"/>
      <c r="I680" s="209"/>
    </row>
    <row r="681" spans="1:9" ht="43.2" x14ac:dyDescent="0.3">
      <c r="B681" s="19" t="s">
        <v>478</v>
      </c>
      <c r="D681" s="19"/>
      <c r="E681" s="113"/>
      <c r="F681" s="45"/>
      <c r="G681" s="45"/>
      <c r="H681" s="46"/>
      <c r="I681" s="58"/>
    </row>
    <row r="682" spans="1:9" ht="115.2" x14ac:dyDescent="0.3">
      <c r="A682" s="57"/>
      <c r="B682" s="56" t="s">
        <v>479</v>
      </c>
      <c r="D682" s="19"/>
      <c r="E682" s="113"/>
      <c r="F682" s="45"/>
      <c r="G682" s="45"/>
      <c r="H682" s="46"/>
    </row>
    <row r="683" spans="1:9" x14ac:dyDescent="0.3">
      <c r="A683" s="57"/>
      <c r="B683" s="19"/>
      <c r="D683" s="19"/>
      <c r="E683" s="113"/>
      <c r="F683" s="45"/>
      <c r="G683" s="45"/>
      <c r="H683" s="46"/>
      <c r="I683" s="58"/>
    </row>
    <row r="684" spans="1:9" x14ac:dyDescent="0.3">
      <c r="A684" s="57" t="s">
        <v>480</v>
      </c>
      <c r="B684" s="207" t="s">
        <v>481</v>
      </c>
      <c r="C684" s="42" t="s">
        <v>13</v>
      </c>
      <c r="D684" s="43" t="s">
        <v>482</v>
      </c>
      <c r="E684" s="45">
        <v>10</v>
      </c>
      <c r="F684" s="45">
        <f>IF(C684="x",E684,0)</f>
        <v>10</v>
      </c>
      <c r="G684" s="45"/>
      <c r="H684" s="46"/>
      <c r="I684" s="209"/>
    </row>
    <row r="685" spans="1:9" x14ac:dyDescent="0.3">
      <c r="A685" s="57"/>
      <c r="B685" s="207"/>
      <c r="C685" s="50"/>
      <c r="D685" s="5" t="s">
        <v>12</v>
      </c>
      <c r="E685" s="113">
        <v>0</v>
      </c>
      <c r="F685" s="45">
        <f>IF(C685="x",E685,0)</f>
        <v>0</v>
      </c>
      <c r="G685" s="45"/>
      <c r="H685" s="46"/>
      <c r="I685" s="209"/>
    </row>
    <row r="686" spans="1:9" x14ac:dyDescent="0.3">
      <c r="B686" s="19"/>
      <c r="D686" s="19"/>
      <c r="E686" s="113"/>
      <c r="F686" s="45"/>
      <c r="G686" s="45"/>
      <c r="H686" s="46"/>
      <c r="I686" s="58"/>
    </row>
    <row r="687" spans="1:9" x14ac:dyDescent="0.3">
      <c r="A687" s="57" t="s">
        <v>483</v>
      </c>
      <c r="B687" s="207" t="s">
        <v>484</v>
      </c>
      <c r="C687" s="42" t="s">
        <v>13</v>
      </c>
      <c r="D687" s="43" t="s">
        <v>482</v>
      </c>
      <c r="E687" s="117">
        <v>10</v>
      </c>
      <c r="F687" s="45">
        <f>IF(C687="x",E687,0)</f>
        <v>10</v>
      </c>
      <c r="G687" s="45"/>
      <c r="H687" s="46"/>
      <c r="I687" s="209"/>
    </row>
    <row r="688" spans="1:9" x14ac:dyDescent="0.3">
      <c r="A688" s="57"/>
      <c r="B688" s="207"/>
      <c r="C688" s="50"/>
      <c r="D688" s="5" t="s">
        <v>12</v>
      </c>
      <c r="E688" s="117">
        <v>0</v>
      </c>
      <c r="F688" s="45">
        <f>IF(C688="x",E688,0)</f>
        <v>0</v>
      </c>
      <c r="G688" s="45"/>
      <c r="H688" s="46"/>
      <c r="I688" s="209"/>
    </row>
    <row r="689" spans="1:9" x14ac:dyDescent="0.3">
      <c r="A689" s="57"/>
      <c r="B689" s="19" t="s">
        <v>485</v>
      </c>
      <c r="D689" s="19"/>
      <c r="E689" s="113"/>
      <c r="F689" s="45"/>
      <c r="G689" s="45"/>
      <c r="H689" s="46"/>
    </row>
    <row r="690" spans="1:9" ht="43.2" x14ac:dyDescent="0.3">
      <c r="B690" s="56" t="s">
        <v>486</v>
      </c>
      <c r="D690" s="19"/>
      <c r="E690" s="113"/>
      <c r="F690" s="45"/>
      <c r="G690" s="45"/>
      <c r="H690" s="46"/>
    </row>
    <row r="691" spans="1:9" x14ac:dyDescent="0.3">
      <c r="B691" s="59"/>
      <c r="D691" s="19"/>
      <c r="E691" s="113"/>
      <c r="F691" s="45"/>
      <c r="G691" s="45"/>
      <c r="H691" s="46"/>
    </row>
    <row r="692" spans="1:9" x14ac:dyDescent="0.3">
      <c r="A692" s="57" t="s">
        <v>487</v>
      </c>
      <c r="B692" s="213" t="s">
        <v>488</v>
      </c>
      <c r="C692" s="42" t="s">
        <v>13</v>
      </c>
      <c r="D692" s="43" t="s">
        <v>10</v>
      </c>
      <c r="E692" s="45">
        <v>0</v>
      </c>
      <c r="F692" s="45">
        <f>IF(C692="x",E692,0)</f>
        <v>0</v>
      </c>
      <c r="G692" s="45"/>
      <c r="H692" s="46"/>
    </row>
    <row r="693" spans="1:9" x14ac:dyDescent="0.3">
      <c r="B693" s="213"/>
      <c r="C693" s="50"/>
      <c r="D693" s="5" t="s">
        <v>12</v>
      </c>
      <c r="E693" s="113">
        <v>0</v>
      </c>
      <c r="F693" s="45">
        <f>IF(C693="x",E693,0)</f>
        <v>0</v>
      </c>
      <c r="G693" s="45"/>
      <c r="H693" s="46"/>
    </row>
    <row r="694" spans="1:9" ht="15.45" customHeight="1" x14ac:dyDescent="0.3">
      <c r="B694" s="19" t="s">
        <v>489</v>
      </c>
      <c r="D694" s="19"/>
      <c r="E694" s="113"/>
      <c r="F694" s="45"/>
      <c r="G694" s="45"/>
      <c r="H694" s="46"/>
    </row>
    <row r="695" spans="1:9" ht="28.8" x14ac:dyDescent="0.3">
      <c r="B695" s="56" t="s">
        <v>490</v>
      </c>
      <c r="D695" s="19"/>
      <c r="E695" s="113"/>
      <c r="F695" s="45"/>
      <c r="G695" s="45"/>
      <c r="H695" s="46"/>
    </row>
    <row r="696" spans="1:9" x14ac:dyDescent="0.3">
      <c r="B696" s="59"/>
      <c r="D696" s="19"/>
      <c r="E696" s="113"/>
      <c r="F696" s="45"/>
      <c r="G696" s="45"/>
      <c r="H696" s="46"/>
    </row>
    <row r="697" spans="1:9" s="180" customFormat="1" x14ac:dyDescent="0.3">
      <c r="A697" s="57" t="s">
        <v>491</v>
      </c>
      <c r="B697" s="207" t="s">
        <v>492</v>
      </c>
      <c r="C697" s="87" t="s">
        <v>13</v>
      </c>
      <c r="D697" s="44" t="s">
        <v>10</v>
      </c>
      <c r="E697" s="44">
        <v>10</v>
      </c>
      <c r="F697" s="45">
        <f>IF(C697="x",E697,0)</f>
        <v>10</v>
      </c>
      <c r="G697" s="45"/>
      <c r="H697" s="46"/>
      <c r="I697" s="179"/>
    </row>
    <row r="698" spans="1:9" s="180" customFormat="1" x14ac:dyDescent="0.3">
      <c r="A698" s="57"/>
      <c r="B698" s="207"/>
      <c r="C698" s="87"/>
      <c r="D698" s="44" t="s">
        <v>12</v>
      </c>
      <c r="E698" s="44">
        <v>0</v>
      </c>
      <c r="F698" s="45">
        <f>IF(C698="x",E698,0)</f>
        <v>0</v>
      </c>
      <c r="G698" s="45"/>
      <c r="H698" s="46"/>
      <c r="I698" s="58"/>
    </row>
    <row r="699" spans="1:9" s="180" customFormat="1" x14ac:dyDescent="0.3">
      <c r="A699" s="57"/>
      <c r="B699" s="207"/>
      <c r="C699" s="87"/>
      <c r="D699" s="44" t="s">
        <v>19</v>
      </c>
      <c r="E699" s="44">
        <v>10</v>
      </c>
      <c r="F699" s="45">
        <f>IF(C699="x",E699,0)</f>
        <v>0</v>
      </c>
      <c r="G699" s="45"/>
      <c r="H699" s="46"/>
      <c r="I699" s="58"/>
    </row>
    <row r="700" spans="1:9" s="180" customFormat="1" x14ac:dyDescent="0.3">
      <c r="A700" s="57"/>
      <c r="B700" s="19" t="s">
        <v>493</v>
      </c>
      <c r="C700" s="5"/>
      <c r="D700" s="5"/>
      <c r="E700" s="5"/>
      <c r="F700" s="45"/>
      <c r="G700" s="45"/>
      <c r="H700" s="46"/>
      <c r="I700" s="58"/>
    </row>
    <row r="701" spans="1:9" s="180" customFormat="1" ht="28.8" x14ac:dyDescent="0.3">
      <c r="A701" s="57"/>
      <c r="B701" s="56" t="s">
        <v>494</v>
      </c>
      <c r="C701" s="5"/>
      <c r="D701" s="5"/>
      <c r="E701" s="5"/>
      <c r="F701" s="45"/>
      <c r="G701" s="45"/>
      <c r="H701" s="46"/>
      <c r="I701" s="58"/>
    </row>
    <row r="702" spans="1:9" s="180" customFormat="1" x14ac:dyDescent="0.3">
      <c r="A702" s="57"/>
      <c r="B702" s="69"/>
      <c r="C702" s="5"/>
      <c r="D702" s="5"/>
      <c r="E702" s="5"/>
      <c r="F702" s="45"/>
      <c r="G702" s="45"/>
      <c r="H702" s="46"/>
      <c r="I702" s="96"/>
    </row>
    <row r="703" spans="1:9" s="180" customFormat="1" x14ac:dyDescent="0.3">
      <c r="A703" s="57" t="s">
        <v>495</v>
      </c>
      <c r="B703" s="207" t="s">
        <v>496</v>
      </c>
      <c r="C703" s="87" t="s">
        <v>13</v>
      </c>
      <c r="D703" s="44" t="s">
        <v>180</v>
      </c>
      <c r="E703" s="44">
        <v>15</v>
      </c>
      <c r="F703" s="45">
        <f t="shared" ref="F703:F708" si="3">IF(C703="x",E703,0)</f>
        <v>15</v>
      </c>
      <c r="G703" s="45"/>
      <c r="H703" s="46"/>
      <c r="I703" s="179"/>
    </row>
    <row r="704" spans="1:9" s="180" customFormat="1" x14ac:dyDescent="0.3">
      <c r="A704" s="57"/>
      <c r="B704" s="207"/>
      <c r="C704" s="87"/>
      <c r="D704" s="44" t="s">
        <v>181</v>
      </c>
      <c r="E704" s="44">
        <v>12</v>
      </c>
      <c r="F704" s="45">
        <f t="shared" si="3"/>
        <v>0</v>
      </c>
      <c r="G704" s="45"/>
      <c r="H704" s="46"/>
      <c r="I704" s="58"/>
    </row>
    <row r="705" spans="1:9" s="180" customFormat="1" x14ac:dyDescent="0.3">
      <c r="A705" s="57"/>
      <c r="B705" s="207"/>
      <c r="C705" s="87"/>
      <c r="D705" s="44" t="s">
        <v>182</v>
      </c>
      <c r="E705" s="44">
        <v>8</v>
      </c>
      <c r="F705" s="45">
        <f t="shared" si="3"/>
        <v>0</v>
      </c>
      <c r="G705" s="45"/>
      <c r="H705" s="46"/>
      <c r="I705" s="58"/>
    </row>
    <row r="706" spans="1:9" s="180" customFormat="1" x14ac:dyDescent="0.3">
      <c r="A706" s="57"/>
      <c r="B706" s="207"/>
      <c r="C706" s="87"/>
      <c r="D706" s="44" t="s">
        <v>183</v>
      </c>
      <c r="E706" s="44">
        <v>4</v>
      </c>
      <c r="F706" s="45">
        <f t="shared" si="3"/>
        <v>0</v>
      </c>
      <c r="G706" s="45"/>
      <c r="H706" s="46"/>
      <c r="I706" s="58"/>
    </row>
    <row r="707" spans="1:9" s="180" customFormat="1" x14ac:dyDescent="0.3">
      <c r="A707" s="57"/>
      <c r="B707" s="207"/>
      <c r="C707" s="87"/>
      <c r="D707" s="44" t="s">
        <v>184</v>
      </c>
      <c r="E707" s="44">
        <v>0</v>
      </c>
      <c r="F707" s="45">
        <f t="shared" si="3"/>
        <v>0</v>
      </c>
      <c r="G707" s="45"/>
      <c r="H707" s="46"/>
      <c r="I707" s="58"/>
    </row>
    <row r="708" spans="1:9" s="180" customFormat="1" x14ac:dyDescent="0.3">
      <c r="A708" s="57"/>
      <c r="B708" s="5"/>
      <c r="C708" s="87"/>
      <c r="D708" s="44" t="s">
        <v>136</v>
      </c>
      <c r="E708" s="44">
        <v>15</v>
      </c>
      <c r="F708" s="45">
        <f t="shared" si="3"/>
        <v>0</v>
      </c>
      <c r="G708" s="45"/>
      <c r="H708" s="46"/>
      <c r="I708" s="58"/>
    </row>
    <row r="709" spans="1:9" s="180" customFormat="1" ht="43.2" x14ac:dyDescent="0.3">
      <c r="A709" s="57"/>
      <c r="B709" s="19" t="s">
        <v>497</v>
      </c>
      <c r="C709" s="5"/>
      <c r="D709" s="5"/>
      <c r="E709" s="5"/>
      <c r="F709" s="45"/>
      <c r="G709" s="45"/>
      <c r="H709" s="46"/>
      <c r="I709" s="58"/>
    </row>
    <row r="710" spans="1:9" s="180" customFormat="1" ht="100.8" x14ac:dyDescent="0.3">
      <c r="A710" s="57"/>
      <c r="B710" s="56" t="s">
        <v>498</v>
      </c>
      <c r="C710" s="5"/>
      <c r="D710" s="5"/>
      <c r="E710" s="5"/>
      <c r="F710" s="45"/>
      <c r="G710" s="45"/>
      <c r="H710" s="46"/>
      <c r="I710" s="58"/>
    </row>
    <row r="711" spans="1:9" x14ac:dyDescent="0.3">
      <c r="B711" s="69"/>
      <c r="D711" s="19"/>
      <c r="E711" s="113"/>
      <c r="F711" s="45"/>
      <c r="G711" s="45"/>
      <c r="H711" s="46"/>
    </row>
    <row r="712" spans="1:9" x14ac:dyDescent="0.3">
      <c r="A712" s="57" t="s">
        <v>499</v>
      </c>
      <c r="B712" s="207" t="s">
        <v>500</v>
      </c>
      <c r="C712" s="42" t="s">
        <v>13</v>
      </c>
      <c r="D712" s="43" t="s">
        <v>10</v>
      </c>
      <c r="E712" s="45">
        <v>10</v>
      </c>
      <c r="F712" s="45">
        <f>IF(C712="x",E712,0)</f>
        <v>10</v>
      </c>
      <c r="G712" s="45"/>
      <c r="H712" s="46"/>
      <c r="I712" s="209"/>
    </row>
    <row r="713" spans="1:9" x14ac:dyDescent="0.3">
      <c r="A713" s="57"/>
      <c r="B713" s="207"/>
      <c r="C713" s="50"/>
      <c r="D713" s="5" t="s">
        <v>12</v>
      </c>
      <c r="E713" s="113">
        <v>0</v>
      </c>
      <c r="F713" s="45">
        <f>IF(C713="x",E713,0)</f>
        <v>0</v>
      </c>
      <c r="G713" s="45"/>
      <c r="H713" s="46"/>
      <c r="I713" s="209"/>
    </row>
    <row r="714" spans="1:9" x14ac:dyDescent="0.3">
      <c r="B714" s="19" t="s">
        <v>501</v>
      </c>
      <c r="D714" s="19"/>
      <c r="E714" s="113"/>
      <c r="F714" s="45"/>
      <c r="G714" s="45"/>
      <c r="H714" s="46"/>
    </row>
    <row r="715" spans="1:9" ht="28.8" x14ac:dyDescent="0.3">
      <c r="A715" s="57"/>
      <c r="B715" s="56" t="s">
        <v>502</v>
      </c>
      <c r="D715" s="19"/>
      <c r="E715" s="113"/>
      <c r="F715" s="45"/>
      <c r="G715" s="45"/>
      <c r="H715" s="46"/>
    </row>
    <row r="716" spans="1:9" x14ac:dyDescent="0.3">
      <c r="A716" s="57"/>
      <c r="B716" s="69"/>
      <c r="D716" s="19"/>
      <c r="E716" s="113"/>
      <c r="F716" s="45"/>
      <c r="G716" s="45"/>
      <c r="H716" s="46"/>
    </row>
    <row r="717" spans="1:9" x14ac:dyDescent="0.3">
      <c r="A717" s="57" t="s">
        <v>503</v>
      </c>
      <c r="B717" s="207" t="s">
        <v>504</v>
      </c>
      <c r="C717" s="42"/>
      <c r="D717" s="43" t="s">
        <v>505</v>
      </c>
      <c r="E717" s="45">
        <v>0</v>
      </c>
      <c r="F717" s="45">
        <f>IF(C717="x",E717,0)</f>
        <v>0</v>
      </c>
      <c r="G717" s="45"/>
      <c r="H717" s="46"/>
      <c r="I717" s="209"/>
    </row>
    <row r="718" spans="1:9" x14ac:dyDescent="0.3">
      <c r="A718" s="57"/>
      <c r="B718" s="207"/>
      <c r="C718" s="42"/>
      <c r="D718" s="43" t="s">
        <v>506</v>
      </c>
      <c r="E718" s="45">
        <v>0</v>
      </c>
      <c r="F718" s="45">
        <f>IF(C718="x",E718,0)</f>
        <v>0</v>
      </c>
      <c r="G718" s="45"/>
      <c r="H718" s="46"/>
      <c r="I718" s="209"/>
    </row>
    <row r="719" spans="1:9" x14ac:dyDescent="0.3">
      <c r="A719" s="57"/>
      <c r="B719" s="207"/>
      <c r="C719" s="42" t="s">
        <v>13</v>
      </c>
      <c r="D719" s="43" t="s">
        <v>507</v>
      </c>
      <c r="E719" s="45">
        <v>0</v>
      </c>
      <c r="F719" s="45">
        <f>IF(C719="x",E719,0)</f>
        <v>0</v>
      </c>
      <c r="G719" s="45"/>
      <c r="H719" s="46"/>
      <c r="I719" s="209"/>
    </row>
    <row r="720" spans="1:9" x14ac:dyDescent="0.3">
      <c r="A720" s="57"/>
      <c r="B720" s="207"/>
      <c r="C720" s="50"/>
      <c r="D720" s="5" t="s">
        <v>508</v>
      </c>
      <c r="E720" s="113">
        <v>0</v>
      </c>
      <c r="F720" s="45">
        <f>IF(C720="x",E720,0)</f>
        <v>0</v>
      </c>
      <c r="G720" s="45"/>
      <c r="H720" s="46"/>
      <c r="I720" s="209"/>
    </row>
    <row r="721" spans="1:9" x14ac:dyDescent="0.3">
      <c r="B721" s="69"/>
      <c r="D721" s="19"/>
      <c r="E721" s="113"/>
      <c r="F721" s="45"/>
      <c r="G721" s="45"/>
      <c r="H721" s="46"/>
    </row>
    <row r="722" spans="1:9" s="64" customFormat="1" ht="14.55" customHeight="1" x14ac:dyDescent="0.3">
      <c r="A722" s="57">
        <v>95</v>
      </c>
      <c r="B722" s="207" t="s">
        <v>509</v>
      </c>
      <c r="C722" s="42" t="s">
        <v>13</v>
      </c>
      <c r="D722" s="43" t="s">
        <v>10</v>
      </c>
      <c r="E722" s="45">
        <v>10</v>
      </c>
      <c r="F722" s="45">
        <f>IF(C722="x",E722,0)</f>
        <v>10</v>
      </c>
      <c r="G722" s="45"/>
      <c r="H722" s="46"/>
      <c r="I722" s="212"/>
    </row>
    <row r="723" spans="1:9" s="64" customFormat="1" x14ac:dyDescent="0.3">
      <c r="A723" s="67"/>
      <c r="B723" s="207"/>
      <c r="C723" s="42"/>
      <c r="D723" s="43" t="s">
        <v>12</v>
      </c>
      <c r="E723" s="45">
        <v>0</v>
      </c>
      <c r="F723" s="45">
        <f>IF(C723="x",E723,0)</f>
        <v>0</v>
      </c>
      <c r="G723" s="45"/>
      <c r="H723" s="46"/>
      <c r="I723" s="212"/>
    </row>
    <row r="724" spans="1:9" s="64" customFormat="1" ht="16.05" customHeight="1" x14ac:dyDescent="0.3">
      <c r="A724" s="67"/>
      <c r="B724" s="19" t="s">
        <v>510</v>
      </c>
      <c r="C724" s="5"/>
      <c r="D724" s="19"/>
      <c r="E724" s="172"/>
      <c r="F724" s="45"/>
      <c r="G724" s="45"/>
      <c r="H724" s="46"/>
      <c r="I724" s="66"/>
    </row>
    <row r="725" spans="1:9" s="64" customFormat="1" x14ac:dyDescent="0.3">
      <c r="A725" s="67"/>
      <c r="B725" s="56" t="s">
        <v>511</v>
      </c>
      <c r="C725" s="5"/>
      <c r="D725" s="19"/>
      <c r="E725" s="172"/>
      <c r="F725" s="45"/>
      <c r="G725" s="45"/>
      <c r="H725" s="46"/>
      <c r="I725" s="66"/>
    </row>
    <row r="726" spans="1:9" s="64" customFormat="1" x14ac:dyDescent="0.3">
      <c r="A726" s="67"/>
      <c r="B726" s="68"/>
      <c r="C726" s="5"/>
      <c r="E726" s="172"/>
      <c r="F726" s="45"/>
      <c r="G726" s="45"/>
      <c r="H726" s="46"/>
      <c r="I726" s="66"/>
    </row>
    <row r="727" spans="1:9" s="64" customFormat="1" x14ac:dyDescent="0.3">
      <c r="A727" s="57">
        <v>96</v>
      </c>
      <c r="B727" s="207" t="s">
        <v>512</v>
      </c>
      <c r="C727" s="42" t="s">
        <v>13</v>
      </c>
      <c r="D727" s="43" t="s">
        <v>10</v>
      </c>
      <c r="E727" s="113">
        <v>10</v>
      </c>
      <c r="F727" s="45">
        <f>IF(C727="x",E727,0)</f>
        <v>10</v>
      </c>
      <c r="G727" s="45"/>
      <c r="H727" s="46"/>
      <c r="I727" s="66"/>
    </row>
    <row r="728" spans="1:9" s="64" customFormat="1" x14ac:dyDescent="0.3">
      <c r="A728" s="67"/>
      <c r="B728" s="207"/>
      <c r="C728" s="42"/>
      <c r="D728" s="43" t="s">
        <v>12</v>
      </c>
      <c r="E728" s="113">
        <v>0</v>
      </c>
      <c r="F728" s="45">
        <f>IF(C728="x",E728,0)</f>
        <v>0</v>
      </c>
      <c r="G728" s="45"/>
      <c r="H728" s="46"/>
      <c r="I728" s="66"/>
    </row>
    <row r="729" spans="1:9" s="64" customFormat="1" x14ac:dyDescent="0.3">
      <c r="A729" s="67"/>
      <c r="B729" s="19" t="s">
        <v>513</v>
      </c>
      <c r="C729" s="5"/>
      <c r="D729" s="19"/>
      <c r="E729" s="172"/>
      <c r="F729" s="45"/>
      <c r="G729" s="45"/>
      <c r="H729" s="46"/>
      <c r="I729" s="66"/>
    </row>
    <row r="730" spans="1:9" s="64" customFormat="1" x14ac:dyDescent="0.3">
      <c r="A730" s="67"/>
      <c r="B730" s="171" t="s">
        <v>514</v>
      </c>
      <c r="C730" s="5"/>
      <c r="D730" s="19"/>
      <c r="E730" s="172"/>
      <c r="F730" s="45"/>
      <c r="G730" s="45"/>
      <c r="H730" s="46"/>
      <c r="I730" s="66"/>
    </row>
    <row r="731" spans="1:9" s="64" customFormat="1" x14ac:dyDescent="0.3">
      <c r="A731" s="67"/>
      <c r="B731" s="68"/>
      <c r="C731" s="5"/>
      <c r="E731" s="172"/>
      <c r="F731" s="45"/>
      <c r="G731" s="45"/>
      <c r="H731" s="46"/>
      <c r="I731" s="66"/>
    </row>
    <row r="732" spans="1:9" x14ac:dyDescent="0.3">
      <c r="A732" s="57">
        <v>97</v>
      </c>
      <c r="B732" s="207" t="s">
        <v>515</v>
      </c>
      <c r="C732" s="50" t="s">
        <v>13</v>
      </c>
      <c r="D732" s="5" t="s">
        <v>10</v>
      </c>
      <c r="E732" s="113">
        <v>10</v>
      </c>
      <c r="F732" s="45">
        <f>IF(C732="x",E732,0)</f>
        <v>10</v>
      </c>
      <c r="G732" s="45"/>
      <c r="H732" s="46"/>
      <c r="I732" s="209" t="s">
        <v>516</v>
      </c>
    </row>
    <row r="733" spans="1:9" x14ac:dyDescent="0.3">
      <c r="A733" s="57"/>
      <c r="B733" s="207"/>
      <c r="C733" s="50"/>
      <c r="D733" s="5" t="s">
        <v>12</v>
      </c>
      <c r="E733" s="113">
        <v>0</v>
      </c>
      <c r="F733" s="45">
        <f>IF(C733="x",E733,0)</f>
        <v>0</v>
      </c>
      <c r="G733" s="45"/>
      <c r="H733" s="46"/>
      <c r="I733" s="209"/>
    </row>
    <row r="734" spans="1:9" ht="28.8" x14ac:dyDescent="0.3">
      <c r="A734" s="57"/>
      <c r="B734" s="181" t="s">
        <v>517</v>
      </c>
      <c r="D734" s="19"/>
      <c r="E734" s="113"/>
      <c r="F734" s="45"/>
      <c r="G734" s="45"/>
      <c r="H734" s="46"/>
      <c r="I734" s="58"/>
    </row>
    <row r="735" spans="1:9" ht="57.6" x14ac:dyDescent="0.3">
      <c r="B735" s="56" t="s">
        <v>518</v>
      </c>
      <c r="D735" s="19"/>
      <c r="E735" s="113"/>
      <c r="F735" s="45"/>
      <c r="G735" s="114" t="s">
        <v>519</v>
      </c>
      <c r="H735" s="115" t="s">
        <v>520</v>
      </c>
    </row>
    <row r="736" spans="1:9" s="64" customFormat="1" x14ac:dyDescent="0.3">
      <c r="A736" s="67"/>
      <c r="B736" s="68"/>
      <c r="C736" s="5"/>
      <c r="E736" s="172"/>
      <c r="F736" s="45"/>
      <c r="G736" s="45"/>
      <c r="H736" s="46"/>
      <c r="I736" s="66"/>
    </row>
    <row r="737" spans="1:9" ht="15.6" x14ac:dyDescent="0.3">
      <c r="B737" s="174" t="s">
        <v>521</v>
      </c>
      <c r="C737" s="175"/>
      <c r="D737" s="175"/>
      <c r="E737" s="175"/>
      <c r="F737" s="176">
        <f>SUM(F738:F790)</f>
        <v>130</v>
      </c>
      <c r="G737" s="175"/>
      <c r="H737" s="177"/>
      <c r="I737" s="175"/>
    </row>
    <row r="738" spans="1:9" x14ac:dyDescent="0.3">
      <c r="A738" s="57">
        <v>98</v>
      </c>
      <c r="B738" s="207" t="s">
        <v>522</v>
      </c>
      <c r="C738" s="42" t="s">
        <v>13</v>
      </c>
      <c r="D738" s="43" t="s">
        <v>10</v>
      </c>
      <c r="E738" s="45">
        <v>30</v>
      </c>
      <c r="F738" s="45">
        <f>IF(C738="x",E738,0)</f>
        <v>30</v>
      </c>
      <c r="G738" s="45"/>
      <c r="H738" s="46"/>
      <c r="I738" s="209" t="s">
        <v>523</v>
      </c>
    </row>
    <row r="739" spans="1:9" x14ac:dyDescent="0.3">
      <c r="A739" s="57"/>
      <c r="B739" s="207"/>
      <c r="C739" s="50"/>
      <c r="D739" s="5" t="s">
        <v>12</v>
      </c>
      <c r="E739" s="113">
        <v>0</v>
      </c>
      <c r="F739" s="45">
        <f>IF(C739="x",E739,0)</f>
        <v>0</v>
      </c>
      <c r="G739" s="45"/>
      <c r="H739" s="46"/>
      <c r="I739" s="209"/>
    </row>
    <row r="740" spans="1:9" x14ac:dyDescent="0.3">
      <c r="A740" s="57"/>
      <c r="B740" s="19" t="s">
        <v>524</v>
      </c>
      <c r="D740" s="19"/>
      <c r="E740" s="113"/>
      <c r="F740" s="45"/>
      <c r="G740" s="45"/>
      <c r="H740" s="46"/>
      <c r="I740" s="58"/>
    </row>
    <row r="741" spans="1:9" ht="28.8" x14ac:dyDescent="0.3">
      <c r="B741" s="56" t="s">
        <v>525</v>
      </c>
      <c r="D741" s="19"/>
      <c r="E741" s="113"/>
      <c r="F741" s="45"/>
      <c r="G741" s="45"/>
      <c r="H741" s="46"/>
      <c r="I741" s="58"/>
    </row>
    <row r="742" spans="1:9" x14ac:dyDescent="0.3">
      <c r="B742" s="19"/>
      <c r="D742" s="19"/>
      <c r="E742" s="113"/>
      <c r="F742" s="45"/>
      <c r="G742" s="45"/>
      <c r="H742" s="46"/>
      <c r="I742" s="58"/>
    </row>
    <row r="743" spans="1:9" ht="14.55" customHeight="1" x14ac:dyDescent="0.3">
      <c r="A743" s="57">
        <v>99</v>
      </c>
      <c r="B743" s="207" t="s">
        <v>526</v>
      </c>
      <c r="C743" s="42" t="s">
        <v>13</v>
      </c>
      <c r="D743" s="43" t="s">
        <v>10</v>
      </c>
      <c r="E743" s="45">
        <v>10</v>
      </c>
      <c r="F743" s="45">
        <f>IF(C743="x",E743,0)</f>
        <v>10</v>
      </c>
      <c r="G743" s="45"/>
      <c r="H743" s="46"/>
      <c r="I743" s="209"/>
    </row>
    <row r="744" spans="1:9" x14ac:dyDescent="0.3">
      <c r="A744" s="57"/>
      <c r="B744" s="207"/>
      <c r="C744" s="50"/>
      <c r="D744" s="5" t="s">
        <v>12</v>
      </c>
      <c r="E744" s="113">
        <v>0</v>
      </c>
      <c r="F744" s="45">
        <f>IF(C744="x",E744,0)</f>
        <v>0</v>
      </c>
      <c r="G744" s="45"/>
      <c r="H744" s="46"/>
      <c r="I744" s="209"/>
    </row>
    <row r="745" spans="1:9" x14ac:dyDescent="0.3">
      <c r="B745" s="69"/>
      <c r="D745" s="19"/>
      <c r="E745" s="113"/>
      <c r="F745" s="45"/>
      <c r="G745" s="45"/>
      <c r="H745" s="46"/>
    </row>
    <row r="746" spans="1:9" x14ac:dyDescent="0.3">
      <c r="A746" s="57">
        <v>100</v>
      </c>
      <c r="B746" s="207" t="s">
        <v>527</v>
      </c>
      <c r="C746" s="42" t="s">
        <v>13</v>
      </c>
      <c r="D746" s="43" t="s">
        <v>10</v>
      </c>
      <c r="E746" s="45">
        <v>10</v>
      </c>
      <c r="F746" s="45">
        <f>IF(C746="x",E746,0)</f>
        <v>10</v>
      </c>
      <c r="G746" s="45"/>
      <c r="H746" s="46"/>
      <c r="I746" s="209" t="s">
        <v>528</v>
      </c>
    </row>
    <row r="747" spans="1:9" x14ac:dyDescent="0.3">
      <c r="A747" s="57"/>
      <c r="B747" s="207"/>
      <c r="C747" s="50"/>
      <c r="D747" s="5" t="s">
        <v>12</v>
      </c>
      <c r="E747" s="113">
        <v>0</v>
      </c>
      <c r="F747" s="45">
        <f>IF(C747="x",E747,0)</f>
        <v>0</v>
      </c>
      <c r="G747" s="45"/>
      <c r="H747" s="46"/>
      <c r="I747" s="209"/>
    </row>
    <row r="748" spans="1:9" x14ac:dyDescent="0.3">
      <c r="A748" s="57"/>
      <c r="B748" s="19" t="s">
        <v>529</v>
      </c>
      <c r="D748" s="19"/>
      <c r="E748" s="113"/>
      <c r="F748" s="45"/>
      <c r="G748" s="45"/>
      <c r="H748" s="46"/>
    </row>
    <row r="749" spans="1:9" ht="115.2" x14ac:dyDescent="0.3">
      <c r="B749" s="56" t="s">
        <v>530</v>
      </c>
      <c r="D749" s="19"/>
      <c r="E749" s="113"/>
      <c r="F749" s="45"/>
      <c r="G749" s="45"/>
      <c r="H749" s="46"/>
    </row>
    <row r="750" spans="1:9" x14ac:dyDescent="0.3">
      <c r="B750" s="59"/>
      <c r="D750" s="19"/>
      <c r="E750" s="113"/>
      <c r="F750" s="45"/>
      <c r="G750" s="45"/>
      <c r="H750" s="46"/>
    </row>
    <row r="751" spans="1:9" ht="14.55" customHeight="1" x14ac:dyDescent="0.3">
      <c r="A751" s="57">
        <v>101</v>
      </c>
      <c r="B751" s="207" t="s">
        <v>531</v>
      </c>
      <c r="C751" s="42" t="s">
        <v>13</v>
      </c>
      <c r="D751" s="43" t="s">
        <v>10</v>
      </c>
      <c r="E751" s="45">
        <v>15</v>
      </c>
      <c r="F751" s="45">
        <f>IF(C751="x",E751,0)</f>
        <v>15</v>
      </c>
      <c r="G751" s="45"/>
      <c r="H751" s="46"/>
      <c r="I751" s="209" t="s">
        <v>532</v>
      </c>
    </row>
    <row r="752" spans="1:9" x14ac:dyDescent="0.3">
      <c r="A752" s="57"/>
      <c r="B752" s="207"/>
      <c r="C752" s="50"/>
      <c r="D752" s="5" t="s">
        <v>12</v>
      </c>
      <c r="E752" s="113">
        <v>0</v>
      </c>
      <c r="F752" s="45">
        <f>IF(C752="x",E752,0)</f>
        <v>0</v>
      </c>
      <c r="G752" s="45"/>
      <c r="H752" s="46"/>
      <c r="I752" s="209"/>
    </row>
    <row r="753" spans="1:9" x14ac:dyDescent="0.3">
      <c r="B753" s="19" t="s">
        <v>533</v>
      </c>
      <c r="D753" s="19"/>
      <c r="E753" s="113"/>
      <c r="F753" s="45"/>
      <c r="G753" s="45"/>
      <c r="H753" s="46"/>
    </row>
    <row r="754" spans="1:9" ht="115.2" x14ac:dyDescent="0.3">
      <c r="A754" s="57"/>
      <c r="B754" s="56" t="s">
        <v>534</v>
      </c>
      <c r="D754" s="19"/>
      <c r="E754" s="113"/>
      <c r="F754" s="45"/>
      <c r="G754" s="45"/>
      <c r="H754" s="46"/>
    </row>
    <row r="755" spans="1:9" x14ac:dyDescent="0.3">
      <c r="B755" s="59"/>
      <c r="D755" s="19"/>
      <c r="E755" s="113"/>
      <c r="F755" s="45"/>
      <c r="G755" s="45"/>
      <c r="H755" s="46"/>
    </row>
    <row r="756" spans="1:9" ht="14.55" customHeight="1" x14ac:dyDescent="0.3">
      <c r="A756" s="57">
        <v>102</v>
      </c>
      <c r="B756" s="207" t="s">
        <v>535</v>
      </c>
      <c r="C756" s="42" t="s">
        <v>13</v>
      </c>
      <c r="D756" s="43" t="s">
        <v>10</v>
      </c>
      <c r="E756" s="45">
        <v>10</v>
      </c>
      <c r="F756" s="45">
        <f>IF(C756="x",E756,0)</f>
        <v>10</v>
      </c>
      <c r="G756" s="45"/>
      <c r="H756" s="46"/>
      <c r="I756" s="209"/>
    </row>
    <row r="757" spans="1:9" x14ac:dyDescent="0.3">
      <c r="A757" s="57"/>
      <c r="B757" s="207"/>
      <c r="C757" s="50"/>
      <c r="D757" s="5" t="s">
        <v>12</v>
      </c>
      <c r="E757" s="113">
        <v>0</v>
      </c>
      <c r="F757" s="45">
        <f>IF(C757="x",E757,0)</f>
        <v>0</v>
      </c>
      <c r="G757" s="45"/>
      <c r="H757" s="46"/>
      <c r="I757" s="209"/>
    </row>
    <row r="758" spans="1:9" x14ac:dyDescent="0.3">
      <c r="A758" s="57"/>
      <c r="B758" s="19" t="s">
        <v>536</v>
      </c>
      <c r="D758" s="19"/>
      <c r="E758" s="113"/>
      <c r="F758" s="45"/>
      <c r="G758" s="45"/>
      <c r="H758" s="46"/>
    </row>
    <row r="759" spans="1:9" x14ac:dyDescent="0.3">
      <c r="B759" s="56" t="s">
        <v>537</v>
      </c>
      <c r="D759" s="19"/>
      <c r="E759" s="113"/>
      <c r="F759" s="45"/>
      <c r="G759" s="45"/>
      <c r="H759" s="46"/>
    </row>
    <row r="760" spans="1:9" x14ac:dyDescent="0.3">
      <c r="B760" s="69"/>
      <c r="D760" s="19"/>
      <c r="E760" s="113"/>
      <c r="F760" s="45"/>
      <c r="G760" s="45"/>
      <c r="H760" s="46"/>
    </row>
    <row r="761" spans="1:9" x14ac:dyDescent="0.3">
      <c r="A761" s="57">
        <v>103</v>
      </c>
      <c r="B761" s="207" t="s">
        <v>538</v>
      </c>
      <c r="C761" s="87" t="s">
        <v>13</v>
      </c>
      <c r="D761" s="44" t="s">
        <v>10</v>
      </c>
      <c r="E761" s="45">
        <v>10</v>
      </c>
      <c r="F761" s="45">
        <f>IF(C761="x",E761,0)</f>
        <v>10</v>
      </c>
      <c r="G761" s="45"/>
      <c r="H761" s="46"/>
      <c r="I761" s="208"/>
    </row>
    <row r="762" spans="1:9" x14ac:dyDescent="0.3">
      <c r="A762" s="57"/>
      <c r="B762" s="207"/>
      <c r="C762" s="87"/>
      <c r="D762" s="44" t="s">
        <v>12</v>
      </c>
      <c r="E762" s="113">
        <v>0</v>
      </c>
      <c r="F762" s="45">
        <f>IF(C762="x",E762,0)</f>
        <v>0</v>
      </c>
      <c r="G762" s="45"/>
      <c r="H762" s="46"/>
      <c r="I762" s="208"/>
    </row>
    <row r="763" spans="1:9" x14ac:dyDescent="0.3">
      <c r="B763" s="19" t="s">
        <v>539</v>
      </c>
      <c r="D763" s="19"/>
      <c r="E763" s="113"/>
      <c r="F763" s="45"/>
      <c r="G763" s="45"/>
      <c r="H763" s="46"/>
    </row>
    <row r="764" spans="1:9" ht="43.2" x14ac:dyDescent="0.3">
      <c r="A764" s="57"/>
      <c r="B764" s="56" t="s">
        <v>540</v>
      </c>
      <c r="D764" s="19"/>
      <c r="E764" s="113"/>
      <c r="F764" s="45"/>
      <c r="G764" s="45"/>
      <c r="H764" s="46"/>
    </row>
    <row r="765" spans="1:9" x14ac:dyDescent="0.3">
      <c r="A765" s="57"/>
      <c r="B765" s="69"/>
      <c r="D765" s="19"/>
      <c r="E765" s="113"/>
      <c r="F765" s="45"/>
      <c r="G765" s="45"/>
      <c r="H765" s="46"/>
      <c r="I765" s="96"/>
    </row>
    <row r="766" spans="1:9" x14ac:dyDescent="0.3">
      <c r="A766" s="57" t="s">
        <v>541</v>
      </c>
      <c r="B766" s="207" t="s">
        <v>542</v>
      </c>
      <c r="C766" s="87" t="s">
        <v>13</v>
      </c>
      <c r="D766" s="44" t="s">
        <v>10</v>
      </c>
      <c r="E766" s="45">
        <v>15</v>
      </c>
      <c r="F766" s="45">
        <f>IF(C766="x",E766,0)</f>
        <v>15</v>
      </c>
      <c r="G766" s="45"/>
      <c r="H766" s="46"/>
      <c r="I766" s="208"/>
    </row>
    <row r="767" spans="1:9" x14ac:dyDescent="0.3">
      <c r="A767" s="57"/>
      <c r="B767" s="207"/>
      <c r="C767" s="87"/>
      <c r="D767" s="44" t="s">
        <v>12</v>
      </c>
      <c r="E767" s="113">
        <v>0</v>
      </c>
      <c r="F767" s="45">
        <f>IF(C767="x",E767,0)</f>
        <v>0</v>
      </c>
      <c r="G767" s="45"/>
      <c r="H767" s="46"/>
      <c r="I767" s="208"/>
    </row>
    <row r="768" spans="1:9" x14ac:dyDescent="0.3">
      <c r="A768" s="57"/>
      <c r="B768" s="19" t="s">
        <v>543</v>
      </c>
      <c r="D768" s="19"/>
      <c r="E768" s="113"/>
      <c r="F768" s="45"/>
      <c r="G768" s="45"/>
      <c r="H768" s="46"/>
    </row>
    <row r="769" spans="1:9" ht="86.4" x14ac:dyDescent="0.3">
      <c r="B769" s="56" t="s">
        <v>544</v>
      </c>
      <c r="D769" s="19"/>
      <c r="E769" s="113"/>
      <c r="F769" s="45"/>
      <c r="G769" s="45"/>
      <c r="H769" s="46"/>
    </row>
    <row r="770" spans="1:9" x14ac:dyDescent="0.3">
      <c r="B770" s="150"/>
      <c r="D770" s="19"/>
      <c r="E770" s="113"/>
      <c r="F770" s="45"/>
      <c r="G770" s="45"/>
      <c r="H770" s="46"/>
    </row>
    <row r="771" spans="1:9" x14ac:dyDescent="0.3">
      <c r="A771" s="57" t="s">
        <v>545</v>
      </c>
      <c r="B771" s="207" t="s">
        <v>546</v>
      </c>
      <c r="C771" s="42"/>
      <c r="D771" s="43" t="s">
        <v>547</v>
      </c>
      <c r="E771" s="45">
        <v>0</v>
      </c>
      <c r="F771" s="45">
        <f>IF(C771="x",E771,0)</f>
        <v>0</v>
      </c>
      <c r="G771" s="45"/>
      <c r="H771" s="46"/>
      <c r="I771" s="209"/>
    </row>
    <row r="772" spans="1:9" x14ac:dyDescent="0.3">
      <c r="A772" s="57"/>
      <c r="B772" s="207"/>
      <c r="C772" s="42" t="s">
        <v>13</v>
      </c>
      <c r="D772" s="43" t="s">
        <v>548</v>
      </c>
      <c r="E772" s="45">
        <v>0</v>
      </c>
      <c r="F772" s="45">
        <f>IF(C772="x",E772,0)</f>
        <v>0</v>
      </c>
      <c r="G772" s="45"/>
      <c r="H772" s="46"/>
      <c r="I772" s="209"/>
    </row>
    <row r="773" spans="1:9" x14ac:dyDescent="0.3">
      <c r="A773" s="57"/>
      <c r="B773" s="207"/>
      <c r="C773" s="42"/>
      <c r="D773" s="43" t="s">
        <v>549</v>
      </c>
      <c r="E773" s="45">
        <v>0</v>
      </c>
      <c r="F773" s="45">
        <f>IF(C773="x",E773,0)</f>
        <v>0</v>
      </c>
      <c r="G773" s="45"/>
      <c r="H773" s="46"/>
      <c r="I773" s="209"/>
    </row>
    <row r="774" spans="1:9" x14ac:dyDescent="0.3">
      <c r="A774" s="57"/>
      <c r="B774" s="207"/>
      <c r="C774" s="50"/>
      <c r="D774" s="5" t="s">
        <v>550</v>
      </c>
      <c r="E774" s="113">
        <v>0</v>
      </c>
      <c r="F774" s="45">
        <f>IF(C774="x",E774,0)</f>
        <v>0</v>
      </c>
      <c r="G774" s="45"/>
      <c r="H774" s="46"/>
      <c r="I774" s="209"/>
    </row>
    <row r="775" spans="1:9" x14ac:dyDescent="0.3">
      <c r="A775" s="57"/>
      <c r="B775" s="5"/>
      <c r="C775" s="61"/>
      <c r="D775" s="5"/>
      <c r="E775" s="113"/>
      <c r="F775" s="45"/>
      <c r="G775" s="45"/>
      <c r="H775" s="46"/>
      <c r="I775" s="58"/>
    </row>
    <row r="776" spans="1:9" s="19" customFormat="1" x14ac:dyDescent="0.3">
      <c r="A776" s="57" t="s">
        <v>551</v>
      </c>
      <c r="B776" s="207" t="s">
        <v>552</v>
      </c>
      <c r="C776" s="42"/>
      <c r="D776" s="43" t="s">
        <v>10</v>
      </c>
      <c r="E776" s="45">
        <v>10</v>
      </c>
      <c r="F776" s="45">
        <f>IF(C776="x",E776,0)</f>
        <v>0</v>
      </c>
      <c r="G776" s="45"/>
      <c r="H776" s="46"/>
      <c r="I776" s="209"/>
    </row>
    <row r="777" spans="1:9" s="19" customFormat="1" x14ac:dyDescent="0.3">
      <c r="A777" s="57"/>
      <c r="B777" s="207"/>
      <c r="C777" s="42"/>
      <c r="D777" s="43" t="s">
        <v>12</v>
      </c>
      <c r="E777" s="45">
        <v>0</v>
      </c>
      <c r="F777" s="45">
        <f>IF(C777="x",E777,0)</f>
        <v>0</v>
      </c>
      <c r="G777" s="45"/>
      <c r="H777" s="46"/>
      <c r="I777" s="209"/>
    </row>
    <row r="778" spans="1:9" s="19" customFormat="1" x14ac:dyDescent="0.3">
      <c r="A778" s="57"/>
      <c r="B778" s="19" t="s">
        <v>543</v>
      </c>
      <c r="C778" s="5"/>
      <c r="E778" s="113"/>
      <c r="F778" s="45"/>
      <c r="G778" s="45"/>
      <c r="H778" s="46"/>
      <c r="I778" s="58"/>
    </row>
    <row r="779" spans="1:9" s="19" customFormat="1" ht="72" x14ac:dyDescent="0.3">
      <c r="A779" s="57"/>
      <c r="B779" s="56" t="s">
        <v>553</v>
      </c>
      <c r="C779" s="5"/>
      <c r="E779" s="113"/>
      <c r="F779" s="45"/>
      <c r="G779" s="45"/>
      <c r="H779" s="46"/>
      <c r="I779" s="58"/>
    </row>
    <row r="780" spans="1:9" s="19" customFormat="1" x14ac:dyDescent="0.3">
      <c r="A780" s="57"/>
      <c r="B780" s="5"/>
      <c r="C780" s="81"/>
      <c r="D780" s="43"/>
      <c r="E780" s="45"/>
      <c r="F780" s="45"/>
      <c r="G780" s="45"/>
      <c r="H780" s="46"/>
      <c r="I780" s="58"/>
    </row>
    <row r="781" spans="1:9" s="19" customFormat="1" ht="14.55" customHeight="1" x14ac:dyDescent="0.3">
      <c r="A781" s="57" t="s">
        <v>554</v>
      </c>
      <c r="B781" s="207" t="s">
        <v>555</v>
      </c>
      <c r="C781" s="87" t="s">
        <v>13</v>
      </c>
      <c r="D781" s="44" t="s">
        <v>10</v>
      </c>
      <c r="E781" s="45">
        <v>15</v>
      </c>
      <c r="F781" s="45">
        <f>IF(C781="x",E781,0)</f>
        <v>15</v>
      </c>
      <c r="G781" s="45"/>
      <c r="H781" s="46"/>
      <c r="I781" s="58"/>
    </row>
    <row r="782" spans="1:9" s="19" customFormat="1" x14ac:dyDescent="0.3">
      <c r="A782" s="57"/>
      <c r="B782" s="207"/>
      <c r="C782" s="87"/>
      <c r="D782" s="44" t="s">
        <v>12</v>
      </c>
      <c r="E782" s="45">
        <v>0</v>
      </c>
      <c r="F782" s="45">
        <f>IF(C782="x",E782,0)</f>
        <v>0</v>
      </c>
      <c r="G782" s="45"/>
      <c r="H782" s="46"/>
      <c r="I782" s="58"/>
    </row>
    <row r="783" spans="1:9" s="19" customFormat="1" x14ac:dyDescent="0.3">
      <c r="A783" s="57"/>
      <c r="B783" s="19" t="s">
        <v>358</v>
      </c>
      <c r="C783" s="5"/>
      <c r="E783" s="113"/>
      <c r="F783" s="45"/>
      <c r="G783" s="45"/>
      <c r="H783" s="46"/>
      <c r="I783" s="58"/>
    </row>
    <row r="784" spans="1:9" s="19" customFormat="1" ht="129.6" x14ac:dyDescent="0.3">
      <c r="A784" s="57"/>
      <c r="B784" s="56" t="s">
        <v>556</v>
      </c>
      <c r="C784" s="5"/>
      <c r="E784" s="113"/>
      <c r="F784" s="45"/>
      <c r="G784" s="62" t="s">
        <v>557</v>
      </c>
      <c r="H784" s="63" t="s">
        <v>558</v>
      </c>
      <c r="I784" s="58"/>
    </row>
    <row r="785" spans="1:9" s="19" customFormat="1" x14ac:dyDescent="0.3">
      <c r="A785" s="57"/>
      <c r="B785" s="69"/>
      <c r="C785" s="5"/>
      <c r="E785" s="113"/>
      <c r="F785" s="45"/>
      <c r="G785" s="45"/>
      <c r="H785" s="46"/>
      <c r="I785" s="96"/>
    </row>
    <row r="786" spans="1:9" s="19" customFormat="1" ht="14.55" customHeight="1" x14ac:dyDescent="0.3">
      <c r="A786" s="57" t="s">
        <v>559</v>
      </c>
      <c r="B786" s="207" t="s">
        <v>560</v>
      </c>
      <c r="C786" s="87" t="s">
        <v>13</v>
      </c>
      <c r="D786" s="44" t="s">
        <v>10</v>
      </c>
      <c r="E786" s="45">
        <v>15</v>
      </c>
      <c r="F786" s="45">
        <f>IF(C786="x",E786,0)</f>
        <v>15</v>
      </c>
      <c r="G786" s="45"/>
      <c r="H786" s="46"/>
      <c r="I786" s="209" t="s">
        <v>561</v>
      </c>
    </row>
    <row r="787" spans="1:9" s="19" customFormat="1" x14ac:dyDescent="0.3">
      <c r="A787" s="57"/>
      <c r="B787" s="207"/>
      <c r="C787" s="87"/>
      <c r="D787" s="44" t="s">
        <v>12</v>
      </c>
      <c r="E787" s="45">
        <v>0</v>
      </c>
      <c r="F787" s="45">
        <f>IF(C787="x",E787,0)</f>
        <v>0</v>
      </c>
      <c r="G787" s="45"/>
      <c r="H787" s="46"/>
      <c r="I787" s="209"/>
    </row>
    <row r="788" spans="1:9" s="19" customFormat="1" x14ac:dyDescent="0.3">
      <c r="A788" s="57"/>
      <c r="B788" s="19" t="s">
        <v>562</v>
      </c>
      <c r="C788" s="5"/>
      <c r="E788" s="113"/>
      <c r="F788" s="45"/>
      <c r="G788" s="45"/>
      <c r="H788" s="46"/>
      <c r="I788" s="58"/>
    </row>
    <row r="789" spans="1:9" s="19" customFormat="1" ht="42.6" customHeight="1" x14ac:dyDescent="0.3">
      <c r="A789" s="57"/>
      <c r="B789" s="56" t="s">
        <v>563</v>
      </c>
      <c r="C789" s="5"/>
      <c r="E789" s="113"/>
      <c r="F789" s="45"/>
      <c r="G789" s="45"/>
      <c r="H789" s="46"/>
      <c r="I789" s="58"/>
    </row>
    <row r="790" spans="1:9" x14ac:dyDescent="0.3">
      <c r="B790" s="69"/>
      <c r="D790" s="19"/>
      <c r="E790" s="113"/>
      <c r="F790" s="45"/>
      <c r="G790" s="45"/>
      <c r="H790" s="46"/>
      <c r="I790" s="96"/>
    </row>
    <row r="791" spans="1:9" x14ac:dyDescent="0.3">
      <c r="A791" s="182"/>
      <c r="B791" s="183" t="s">
        <v>564</v>
      </c>
      <c r="C791" s="184"/>
      <c r="D791" s="184"/>
      <c r="E791" s="184"/>
      <c r="F791" s="185"/>
      <c r="G791" s="184"/>
      <c r="H791" s="186"/>
      <c r="I791" s="184"/>
    </row>
    <row r="792" spans="1:9" x14ac:dyDescent="0.3">
      <c r="B792" s="4"/>
      <c r="E792" s="117"/>
      <c r="F792" s="117"/>
      <c r="G792" s="117"/>
      <c r="H792" s="187"/>
    </row>
    <row r="793" spans="1:9" x14ac:dyDescent="0.3">
      <c r="F793" s="45"/>
      <c r="G793" s="45"/>
      <c r="H793" s="46"/>
    </row>
    <row r="794" spans="1:9" ht="25.8" x14ac:dyDescent="0.3">
      <c r="A794" s="160"/>
      <c r="B794" s="188" t="s">
        <v>565</v>
      </c>
      <c r="C794" s="188"/>
      <c r="D794" s="188"/>
      <c r="E794" s="188"/>
      <c r="F794" s="189">
        <f>SUM(F797,F829,F890,F955)</f>
        <v>570</v>
      </c>
      <c r="G794" s="188"/>
      <c r="H794" s="190"/>
      <c r="I794" s="188"/>
    </row>
    <row r="795" spans="1:9" ht="100.8" x14ac:dyDescent="0.3">
      <c r="B795" s="3" t="s">
        <v>566</v>
      </c>
      <c r="E795" s="117"/>
      <c r="F795" s="45"/>
      <c r="G795" s="45"/>
      <c r="H795" s="46"/>
    </row>
    <row r="796" spans="1:9" x14ac:dyDescent="0.3">
      <c r="B796" s="124" t="s">
        <v>3</v>
      </c>
      <c r="C796" s="123"/>
      <c r="D796" s="124" t="s">
        <v>4</v>
      </c>
      <c r="E796" s="165"/>
      <c r="F796" s="165"/>
      <c r="G796" s="165"/>
      <c r="H796" s="166"/>
      <c r="I796" s="129" t="s">
        <v>5</v>
      </c>
    </row>
    <row r="797" spans="1:9" ht="15.6" x14ac:dyDescent="0.3">
      <c r="B797" s="191" t="s">
        <v>567</v>
      </c>
      <c r="C797" s="192"/>
      <c r="D797" s="192"/>
      <c r="E797" s="192"/>
      <c r="F797" s="193">
        <f>SUM(F798:F828)</f>
        <v>100</v>
      </c>
      <c r="G797" s="192"/>
      <c r="H797" s="194"/>
      <c r="I797" s="192"/>
    </row>
    <row r="798" spans="1:9" x14ac:dyDescent="0.3">
      <c r="A798" s="57">
        <v>106</v>
      </c>
      <c r="B798" s="207" t="s">
        <v>568</v>
      </c>
      <c r="C798" s="50" t="s">
        <v>13</v>
      </c>
      <c r="D798" s="5" t="s">
        <v>10</v>
      </c>
      <c r="E798" s="113">
        <v>20</v>
      </c>
      <c r="F798" s="45">
        <f>IF(C798="x",E798,0)</f>
        <v>20</v>
      </c>
      <c r="G798" s="45"/>
      <c r="H798" s="46"/>
      <c r="I798" s="209" t="s">
        <v>569</v>
      </c>
    </row>
    <row r="799" spans="1:9" x14ac:dyDescent="0.3">
      <c r="A799" s="57"/>
      <c r="B799" s="207"/>
      <c r="C799" s="50"/>
      <c r="D799" s="5" t="s">
        <v>12</v>
      </c>
      <c r="E799" s="113">
        <v>0</v>
      </c>
      <c r="F799" s="45">
        <f>IF(C799="x",E799,0)</f>
        <v>0</v>
      </c>
      <c r="G799" s="45"/>
      <c r="H799" s="46"/>
      <c r="I799" s="209"/>
    </row>
    <row r="800" spans="1:9" x14ac:dyDescent="0.3">
      <c r="A800" s="57"/>
      <c r="B800" s="181" t="s">
        <v>570</v>
      </c>
      <c r="D800" s="5"/>
      <c r="E800" s="113"/>
      <c r="F800" s="45"/>
      <c r="G800" s="45"/>
      <c r="H800" s="46"/>
      <c r="I800" s="58"/>
    </row>
    <row r="801" spans="1:9" ht="187.2" x14ac:dyDescent="0.3">
      <c r="B801" s="56" t="s">
        <v>571</v>
      </c>
      <c r="D801" s="5"/>
      <c r="E801" s="113"/>
      <c r="F801" s="45"/>
      <c r="G801" s="45"/>
      <c r="H801" s="46"/>
    </row>
    <row r="802" spans="1:9" x14ac:dyDescent="0.3">
      <c r="B802" s="19"/>
      <c r="D802" s="5"/>
      <c r="E802" s="113"/>
      <c r="F802" s="45"/>
      <c r="G802" s="45"/>
      <c r="H802" s="46"/>
      <c r="I802" s="58"/>
    </row>
    <row r="803" spans="1:9" ht="14.55" customHeight="1" x14ac:dyDescent="0.3">
      <c r="A803" s="1">
        <v>107</v>
      </c>
      <c r="B803" s="207" t="s">
        <v>572</v>
      </c>
      <c r="C803" s="87"/>
      <c r="D803" s="195">
        <v>1</v>
      </c>
      <c r="E803" s="196">
        <v>20</v>
      </c>
      <c r="F803" s="45">
        <f t="shared" ref="F803:F808" si="4">IF(C803="x",E803,0)</f>
        <v>0</v>
      </c>
      <c r="G803" s="45"/>
      <c r="H803" s="46"/>
    </row>
    <row r="804" spans="1:9" x14ac:dyDescent="0.3">
      <c r="B804" s="207"/>
      <c r="C804" s="87"/>
      <c r="D804" s="44" t="s">
        <v>573</v>
      </c>
      <c r="E804" s="196">
        <v>18</v>
      </c>
      <c r="F804" s="45">
        <f t="shared" si="4"/>
        <v>0</v>
      </c>
      <c r="G804" s="45"/>
      <c r="H804" s="46"/>
    </row>
    <row r="805" spans="1:9" x14ac:dyDescent="0.3">
      <c r="B805" s="207"/>
      <c r="C805" s="87" t="s">
        <v>13</v>
      </c>
      <c r="D805" s="44" t="s">
        <v>574</v>
      </c>
      <c r="E805" s="196">
        <v>15</v>
      </c>
      <c r="F805" s="45">
        <f t="shared" si="4"/>
        <v>15</v>
      </c>
      <c r="G805" s="45"/>
      <c r="H805" s="46"/>
    </row>
    <row r="806" spans="1:9" x14ac:dyDescent="0.3">
      <c r="B806" s="207"/>
      <c r="C806" s="87"/>
      <c r="D806" s="44" t="s">
        <v>575</v>
      </c>
      <c r="E806" s="196">
        <v>11</v>
      </c>
      <c r="F806" s="45">
        <f t="shared" si="4"/>
        <v>0</v>
      </c>
      <c r="G806" s="45"/>
      <c r="H806" s="46"/>
    </row>
    <row r="807" spans="1:9" x14ac:dyDescent="0.3">
      <c r="B807" s="207"/>
      <c r="C807" s="87"/>
      <c r="D807" s="44" t="s">
        <v>576</v>
      </c>
      <c r="E807" s="196">
        <v>6</v>
      </c>
      <c r="F807" s="45">
        <f t="shared" si="4"/>
        <v>0</v>
      </c>
      <c r="G807" s="45"/>
      <c r="H807" s="46"/>
    </row>
    <row r="808" spans="1:9" x14ac:dyDescent="0.3">
      <c r="B808" s="207"/>
      <c r="C808" s="87"/>
      <c r="D808" s="44" t="s">
        <v>577</v>
      </c>
      <c r="E808" s="196">
        <v>0</v>
      </c>
      <c r="F808" s="45">
        <f t="shared" si="4"/>
        <v>0</v>
      </c>
      <c r="G808" s="45"/>
      <c r="H808" s="46"/>
    </row>
    <row r="809" spans="1:9" x14ac:dyDescent="0.3">
      <c r="B809" s="69"/>
      <c r="D809" s="5"/>
      <c r="E809" s="113"/>
      <c r="F809" s="45"/>
      <c r="G809" s="45"/>
      <c r="H809" s="46"/>
      <c r="I809" s="96"/>
    </row>
    <row r="810" spans="1:9" ht="14.55" customHeight="1" x14ac:dyDescent="0.3">
      <c r="A810" s="1">
        <v>108</v>
      </c>
      <c r="B810" s="207" t="s">
        <v>578</v>
      </c>
      <c r="C810" s="87" t="s">
        <v>13</v>
      </c>
      <c r="D810" s="44" t="s">
        <v>579</v>
      </c>
      <c r="E810" s="196">
        <v>40</v>
      </c>
      <c r="F810" s="45">
        <f>IF(C810="x",E810,0)</f>
        <v>40</v>
      </c>
      <c r="G810" s="45"/>
      <c r="H810" s="46"/>
    </row>
    <row r="811" spans="1:9" x14ac:dyDescent="0.3">
      <c r="B811" s="207"/>
      <c r="C811" s="87"/>
      <c r="D811" s="44" t="s">
        <v>580</v>
      </c>
      <c r="E811" s="196">
        <v>15</v>
      </c>
      <c r="F811" s="45">
        <f>IF(C811="x",E811,0)</f>
        <v>0</v>
      </c>
      <c r="G811" s="45"/>
      <c r="H811" s="46"/>
    </row>
    <row r="812" spans="1:9" x14ac:dyDescent="0.3">
      <c r="B812" s="207"/>
      <c r="C812" s="87"/>
      <c r="D812" s="44" t="s">
        <v>581</v>
      </c>
      <c r="E812" s="196">
        <v>5</v>
      </c>
      <c r="F812" s="45">
        <f>IF(C812="x",E812,0)</f>
        <v>0</v>
      </c>
      <c r="G812" s="45"/>
      <c r="H812" s="46"/>
    </row>
    <row r="813" spans="1:9" x14ac:dyDescent="0.3">
      <c r="B813" s="207"/>
      <c r="C813" s="87"/>
      <c r="D813" s="44" t="s">
        <v>582</v>
      </c>
      <c r="E813" s="196">
        <v>0</v>
      </c>
      <c r="F813" s="45">
        <f>IF(C813="x",E813,0)</f>
        <v>0</v>
      </c>
      <c r="G813" s="45"/>
      <c r="H813" s="46"/>
    </row>
    <row r="814" spans="1:9" x14ac:dyDescent="0.3">
      <c r="A814" s="57"/>
      <c r="B814" s="181" t="s">
        <v>583</v>
      </c>
      <c r="D814" s="5"/>
      <c r="E814" s="113"/>
      <c r="F814" s="45"/>
      <c r="G814" s="45"/>
      <c r="H814" s="46"/>
      <c r="I814" s="58"/>
    </row>
    <row r="815" spans="1:9" ht="28.8" x14ac:dyDescent="0.3">
      <c r="B815" s="56" t="s">
        <v>584</v>
      </c>
      <c r="D815" s="5"/>
      <c r="E815" s="113"/>
      <c r="F815" s="45"/>
      <c r="G815" s="45"/>
      <c r="H815" s="46"/>
    </row>
    <row r="816" spans="1:9" x14ac:dyDescent="0.3">
      <c r="B816" s="69"/>
      <c r="D816" s="5"/>
      <c r="E816" s="113"/>
      <c r="F816" s="45"/>
      <c r="G816" s="45"/>
      <c r="H816" s="46"/>
      <c r="I816" s="96"/>
    </row>
    <row r="817" spans="1:9" ht="14.55" customHeight="1" x14ac:dyDescent="0.3">
      <c r="A817" s="1">
        <v>109</v>
      </c>
      <c r="B817" s="207" t="s">
        <v>585</v>
      </c>
      <c r="C817" s="87"/>
      <c r="D817" s="44" t="s">
        <v>180</v>
      </c>
      <c r="E817" s="196">
        <v>30</v>
      </c>
      <c r="F817" s="45">
        <f>IF(C817="x",E817,0)</f>
        <v>0</v>
      </c>
      <c r="G817" s="45"/>
      <c r="H817" s="46"/>
      <c r="I817" s="208" t="s">
        <v>586</v>
      </c>
    </row>
    <row r="818" spans="1:9" x14ac:dyDescent="0.3">
      <c r="B818" s="207"/>
      <c r="C818" s="87"/>
      <c r="D818" s="44" t="s">
        <v>181</v>
      </c>
      <c r="E818" s="196">
        <v>20</v>
      </c>
      <c r="F818" s="45">
        <f>IF(C818="x",E818,0)</f>
        <v>0</v>
      </c>
      <c r="G818" s="45"/>
      <c r="H818" s="46"/>
      <c r="I818" s="208"/>
    </row>
    <row r="819" spans="1:9" x14ac:dyDescent="0.3">
      <c r="B819" s="207"/>
      <c r="C819" s="87"/>
      <c r="D819" s="44" t="s">
        <v>182</v>
      </c>
      <c r="E819" s="196">
        <v>15</v>
      </c>
      <c r="F819" s="45">
        <f>IF(C819="x",E819,0)</f>
        <v>0</v>
      </c>
      <c r="G819" s="45"/>
      <c r="H819" s="46"/>
      <c r="I819" s="208"/>
    </row>
    <row r="820" spans="1:9" x14ac:dyDescent="0.3">
      <c r="B820" s="207"/>
      <c r="C820" s="87" t="s">
        <v>13</v>
      </c>
      <c r="D820" s="44" t="s">
        <v>183</v>
      </c>
      <c r="E820" s="196">
        <v>5</v>
      </c>
      <c r="F820" s="45">
        <f>IF(C820="x",E820,0)</f>
        <v>5</v>
      </c>
      <c r="G820" s="45"/>
      <c r="H820" s="46"/>
      <c r="I820" s="208"/>
    </row>
    <row r="821" spans="1:9" x14ac:dyDescent="0.3">
      <c r="B821" s="207"/>
      <c r="C821" s="87"/>
      <c r="D821" s="44" t="s">
        <v>184</v>
      </c>
      <c r="E821" s="196">
        <v>0</v>
      </c>
      <c r="F821" s="45">
        <f>IF(C821="x",E821,0)</f>
        <v>0</v>
      </c>
      <c r="G821" s="45"/>
      <c r="H821" s="46"/>
      <c r="I821" s="208"/>
    </row>
    <row r="822" spans="1:9" x14ac:dyDescent="0.3">
      <c r="B822" s="5"/>
      <c r="C822" s="104"/>
      <c r="D822" s="44"/>
      <c r="E822" s="196"/>
      <c r="F822" s="45"/>
      <c r="G822" s="45"/>
      <c r="H822" s="46"/>
    </row>
    <row r="823" spans="1:9" ht="14.55" customHeight="1" x14ac:dyDescent="0.3">
      <c r="A823" s="57">
        <v>110</v>
      </c>
      <c r="B823" s="211" t="s">
        <v>587</v>
      </c>
      <c r="C823" s="50" t="s">
        <v>13</v>
      </c>
      <c r="D823" s="5" t="s">
        <v>10</v>
      </c>
      <c r="E823" s="113">
        <v>20</v>
      </c>
      <c r="F823" s="45">
        <f>IF(C823="x",E823,0)</f>
        <v>20</v>
      </c>
      <c r="G823" s="45"/>
      <c r="H823" s="46"/>
    </row>
    <row r="824" spans="1:9" x14ac:dyDescent="0.3">
      <c r="B824" s="211"/>
      <c r="C824" s="50"/>
      <c r="D824" s="5" t="s">
        <v>12</v>
      </c>
      <c r="E824" s="113">
        <v>0</v>
      </c>
      <c r="F824" s="45">
        <f>IF(C824="x",E824,0)</f>
        <v>0</v>
      </c>
      <c r="G824" s="45"/>
      <c r="H824" s="46"/>
    </row>
    <row r="825" spans="1:9" x14ac:dyDescent="0.3">
      <c r="B825" s="211"/>
      <c r="C825" s="61"/>
      <c r="D825" s="5"/>
      <c r="E825" s="113"/>
      <c r="F825" s="45"/>
      <c r="G825" s="45"/>
      <c r="H825" s="46"/>
    </row>
    <row r="826" spans="1:9" x14ac:dyDescent="0.3">
      <c r="B826" s="19" t="s">
        <v>258</v>
      </c>
      <c r="D826" s="19"/>
      <c r="E826" s="113"/>
      <c r="F826" s="45"/>
      <c r="G826" s="45"/>
      <c r="H826" s="46"/>
    </row>
    <row r="827" spans="1:9" ht="43.2" x14ac:dyDescent="0.3">
      <c r="B827" s="59" t="s">
        <v>588</v>
      </c>
      <c r="D827" s="19"/>
      <c r="E827" s="113"/>
      <c r="F827" s="45"/>
      <c r="G827" s="45"/>
      <c r="H827" s="46"/>
    </row>
    <row r="828" spans="1:9" x14ac:dyDescent="0.3">
      <c r="B828" s="59"/>
      <c r="D828" s="5"/>
      <c r="E828" s="113"/>
      <c r="F828" s="45"/>
      <c r="G828" s="45"/>
      <c r="H828" s="46"/>
    </row>
    <row r="829" spans="1:9" ht="15.6" x14ac:dyDescent="0.3">
      <c r="B829" s="191" t="s">
        <v>589</v>
      </c>
      <c r="C829" s="192"/>
      <c r="D829" s="192"/>
      <c r="E829" s="192"/>
      <c r="F829" s="193">
        <f>SUM(F830:F889)</f>
        <v>140</v>
      </c>
      <c r="G829" s="192"/>
      <c r="H829" s="194"/>
      <c r="I829" s="192"/>
    </row>
    <row r="830" spans="1:9" x14ac:dyDescent="0.3">
      <c r="A830" s="57" t="s">
        <v>590</v>
      </c>
      <c r="B830" s="207" t="s">
        <v>591</v>
      </c>
      <c r="C830" s="50" t="s">
        <v>13</v>
      </c>
      <c r="D830" s="5" t="s">
        <v>10</v>
      </c>
      <c r="E830" s="113">
        <v>20</v>
      </c>
      <c r="F830" s="45">
        <f>IF(C830="x",E830,0)</f>
        <v>20</v>
      </c>
      <c r="G830" s="45"/>
      <c r="H830" s="46"/>
      <c r="I830" s="209"/>
    </row>
    <row r="831" spans="1:9" x14ac:dyDescent="0.3">
      <c r="A831" s="57"/>
      <c r="B831" s="207"/>
      <c r="C831" s="50"/>
      <c r="D831" s="5" t="s">
        <v>29</v>
      </c>
      <c r="E831" s="113">
        <v>0</v>
      </c>
      <c r="F831" s="45">
        <f>IF(C831="x",E831,0)</f>
        <v>0</v>
      </c>
      <c r="G831" s="45"/>
      <c r="H831" s="46"/>
      <c r="I831" s="209"/>
    </row>
    <row r="832" spans="1:9" ht="28.8" x14ac:dyDescent="0.3">
      <c r="B832" s="19" t="s">
        <v>592</v>
      </c>
      <c r="D832" s="5"/>
      <c r="E832" s="113"/>
      <c r="F832" s="45"/>
      <c r="G832" s="45"/>
      <c r="H832" s="46"/>
    </row>
    <row r="833" spans="1:9" ht="158.4" x14ac:dyDescent="0.3">
      <c r="A833" s="57"/>
      <c r="B833" s="56" t="s">
        <v>593</v>
      </c>
      <c r="D833" s="5"/>
      <c r="E833" s="113"/>
      <c r="F833" s="45"/>
      <c r="G833" s="45"/>
      <c r="H833" s="46"/>
      <c r="I833" s="58"/>
    </row>
    <row r="834" spans="1:9" x14ac:dyDescent="0.3">
      <c r="A834" s="57"/>
      <c r="B834" s="19"/>
      <c r="D834" s="5"/>
      <c r="E834" s="113"/>
      <c r="F834" s="45"/>
      <c r="G834" s="45"/>
      <c r="H834" s="46"/>
      <c r="I834" s="58"/>
    </row>
    <row r="835" spans="1:9" x14ac:dyDescent="0.3">
      <c r="A835" s="57" t="s">
        <v>594</v>
      </c>
      <c r="B835" s="207" t="s">
        <v>595</v>
      </c>
      <c r="C835" s="50" t="s">
        <v>13</v>
      </c>
      <c r="D835" s="5" t="s">
        <v>10</v>
      </c>
      <c r="E835" s="113">
        <v>15</v>
      </c>
      <c r="F835" s="45">
        <f>IF(C835="x",E835,0)</f>
        <v>15</v>
      </c>
      <c r="G835" s="45"/>
      <c r="H835" s="46"/>
      <c r="I835" s="209" t="s">
        <v>596</v>
      </c>
    </row>
    <row r="836" spans="1:9" x14ac:dyDescent="0.3">
      <c r="A836" s="57"/>
      <c r="B836" s="207"/>
      <c r="C836" s="50"/>
      <c r="D836" s="5" t="s">
        <v>12</v>
      </c>
      <c r="E836" s="113">
        <v>0</v>
      </c>
      <c r="F836" s="45">
        <f>IF(C836="x",E836,0)</f>
        <v>0</v>
      </c>
      <c r="G836" s="45"/>
      <c r="H836" s="46"/>
      <c r="I836" s="209"/>
    </row>
    <row r="837" spans="1:9" ht="28.8" x14ac:dyDescent="0.3">
      <c r="A837" s="57"/>
      <c r="B837" s="19" t="s">
        <v>597</v>
      </c>
      <c r="D837" s="5"/>
      <c r="E837" s="113"/>
      <c r="F837" s="45"/>
      <c r="G837" s="45"/>
      <c r="H837" s="46"/>
      <c r="I837" s="58"/>
    </row>
    <row r="838" spans="1:9" ht="86.4" x14ac:dyDescent="0.3">
      <c r="B838" s="56" t="s">
        <v>598</v>
      </c>
      <c r="D838" s="5"/>
      <c r="E838" s="113"/>
      <c r="F838" s="45"/>
      <c r="G838" s="45"/>
      <c r="H838" s="46"/>
    </row>
    <row r="839" spans="1:9" x14ac:dyDescent="0.3">
      <c r="B839" s="19"/>
      <c r="D839" s="5"/>
      <c r="E839" s="113"/>
      <c r="F839" s="45"/>
      <c r="G839" s="45"/>
      <c r="H839" s="46"/>
      <c r="I839" s="58"/>
    </row>
    <row r="840" spans="1:9" ht="14.55" customHeight="1" x14ac:dyDescent="0.3">
      <c r="A840" s="57">
        <v>112</v>
      </c>
      <c r="B840" s="207" t="s">
        <v>599</v>
      </c>
      <c r="C840" s="50" t="s">
        <v>13</v>
      </c>
      <c r="D840" s="5" t="s">
        <v>10</v>
      </c>
      <c r="E840" s="113">
        <v>20</v>
      </c>
      <c r="F840" s="45">
        <f>IF(C840="x",E840,0)</f>
        <v>20</v>
      </c>
      <c r="G840" s="45"/>
      <c r="H840" s="46"/>
      <c r="I840" s="209" t="s">
        <v>600</v>
      </c>
    </row>
    <row r="841" spans="1:9" x14ac:dyDescent="0.3">
      <c r="A841" s="57"/>
      <c r="B841" s="207"/>
      <c r="C841" s="50"/>
      <c r="D841" s="5" t="s">
        <v>29</v>
      </c>
      <c r="E841" s="113">
        <v>0</v>
      </c>
      <c r="F841" s="45">
        <f>IF(C841="x",E841,0)</f>
        <v>0</v>
      </c>
      <c r="G841" s="45"/>
      <c r="H841" s="46"/>
      <c r="I841" s="209"/>
    </row>
    <row r="842" spans="1:9" x14ac:dyDescent="0.3">
      <c r="B842" s="19" t="s">
        <v>601</v>
      </c>
      <c r="D842" s="5"/>
      <c r="E842" s="113"/>
      <c r="F842" s="45"/>
      <c r="G842" s="45"/>
      <c r="H842" s="46"/>
    </row>
    <row r="843" spans="1:9" ht="28.8" x14ac:dyDescent="0.3">
      <c r="A843" s="57"/>
      <c r="B843" s="56" t="s">
        <v>602</v>
      </c>
      <c r="D843" s="5"/>
      <c r="E843" s="113"/>
      <c r="F843" s="45"/>
      <c r="G843" s="45"/>
      <c r="H843" s="46"/>
      <c r="I843" s="58"/>
    </row>
    <row r="844" spans="1:9" x14ac:dyDescent="0.3">
      <c r="A844" s="57"/>
      <c r="B844" s="19"/>
      <c r="D844" s="5"/>
      <c r="E844" s="113"/>
      <c r="F844" s="45"/>
      <c r="G844" s="45"/>
      <c r="H844" s="46"/>
      <c r="I844" s="58"/>
    </row>
    <row r="845" spans="1:9" ht="14.55" customHeight="1" x14ac:dyDescent="0.3">
      <c r="A845" s="57">
        <v>113</v>
      </c>
      <c r="B845" s="207" t="s">
        <v>603</v>
      </c>
      <c r="C845" s="50"/>
      <c r="D845" s="5" t="s">
        <v>10</v>
      </c>
      <c r="E845" s="113">
        <v>10</v>
      </c>
      <c r="F845" s="45">
        <f>IF(C845="x",E845,0)</f>
        <v>0</v>
      </c>
      <c r="G845" s="45"/>
      <c r="H845" s="46"/>
      <c r="I845" s="134"/>
    </row>
    <row r="846" spans="1:9" x14ac:dyDescent="0.3">
      <c r="A846" s="57"/>
      <c r="B846" s="207"/>
      <c r="C846" s="50" t="s">
        <v>13</v>
      </c>
      <c r="D846" s="5" t="s">
        <v>12</v>
      </c>
      <c r="E846" s="113">
        <v>0</v>
      </c>
      <c r="F846" s="45">
        <f>IF(C846="x",E846,0)</f>
        <v>0</v>
      </c>
      <c r="G846" s="45"/>
      <c r="H846" s="46"/>
      <c r="I846" s="134"/>
    </row>
    <row r="847" spans="1:9" x14ac:dyDescent="0.3">
      <c r="A847" s="57"/>
      <c r="B847" s="207"/>
      <c r="C847" s="50"/>
      <c r="D847" s="5" t="s">
        <v>19</v>
      </c>
      <c r="E847" s="113">
        <v>10</v>
      </c>
      <c r="F847" s="45">
        <f>IF(C847="x",E847,0)</f>
        <v>0</v>
      </c>
      <c r="G847" s="45"/>
      <c r="H847" s="46"/>
      <c r="I847" s="134"/>
    </row>
    <row r="848" spans="1:9" ht="57.6" x14ac:dyDescent="0.3">
      <c r="A848" s="57"/>
      <c r="B848" s="19" t="s">
        <v>604</v>
      </c>
      <c r="D848" s="5"/>
      <c r="E848" s="113"/>
      <c r="F848" s="45"/>
      <c r="G848" s="45"/>
      <c r="H848" s="46"/>
      <c r="I848" s="58"/>
    </row>
    <row r="849" spans="1:9" x14ac:dyDescent="0.3">
      <c r="B849" s="56" t="s">
        <v>46</v>
      </c>
      <c r="D849" s="5"/>
      <c r="E849" s="113"/>
      <c r="F849" s="45"/>
      <c r="G849" s="45"/>
      <c r="H849" s="46"/>
    </row>
    <row r="850" spans="1:9" x14ac:dyDescent="0.3">
      <c r="B850" s="19"/>
      <c r="D850" s="5"/>
      <c r="E850" s="113"/>
      <c r="F850" s="45"/>
      <c r="G850" s="45"/>
      <c r="H850" s="46"/>
      <c r="I850" s="58"/>
    </row>
    <row r="851" spans="1:9" ht="14.55" customHeight="1" x14ac:dyDescent="0.3">
      <c r="A851" s="1">
        <v>114</v>
      </c>
      <c r="B851" s="207" t="s">
        <v>605</v>
      </c>
      <c r="C851" s="87" t="s">
        <v>13</v>
      </c>
      <c r="D851" s="44" t="s">
        <v>606</v>
      </c>
      <c r="E851" s="45">
        <v>10</v>
      </c>
      <c r="F851" s="45">
        <f>IF(C851="x",E851,0)</f>
        <v>10</v>
      </c>
      <c r="G851" s="45"/>
      <c r="H851" s="46"/>
      <c r="I851" s="208" t="s">
        <v>607</v>
      </c>
    </row>
    <row r="852" spans="1:9" x14ac:dyDescent="0.3">
      <c r="B852" s="207"/>
      <c r="C852" s="87"/>
      <c r="D852" s="44" t="s">
        <v>608</v>
      </c>
      <c r="E852" s="45">
        <v>10</v>
      </c>
      <c r="F852" s="45">
        <f>IF(C852="x",E852,0)</f>
        <v>0</v>
      </c>
      <c r="G852" s="45"/>
      <c r="H852" s="46"/>
      <c r="I852" s="208"/>
    </row>
    <row r="853" spans="1:9" x14ac:dyDescent="0.3">
      <c r="B853" s="207"/>
      <c r="C853" s="87"/>
      <c r="D853" s="44" t="s">
        <v>12</v>
      </c>
      <c r="E853" s="45">
        <v>0</v>
      </c>
      <c r="F853" s="45">
        <f>IF(C853="x",E853,0)</f>
        <v>0</v>
      </c>
      <c r="G853" s="45"/>
      <c r="H853" s="46"/>
      <c r="I853" s="208"/>
    </row>
    <row r="854" spans="1:9" x14ac:dyDescent="0.3">
      <c r="B854" s="207"/>
      <c r="C854" s="87"/>
      <c r="D854" s="44" t="s">
        <v>19</v>
      </c>
      <c r="E854" s="45">
        <v>10</v>
      </c>
      <c r="F854" s="45">
        <f>IF(C854="x",E854,0)</f>
        <v>0</v>
      </c>
      <c r="G854" s="45"/>
      <c r="H854" s="46"/>
      <c r="I854" s="208"/>
    </row>
    <row r="855" spans="1:9" ht="28.8" x14ac:dyDescent="0.3">
      <c r="A855" s="57"/>
      <c r="B855" s="19" t="s">
        <v>609</v>
      </c>
      <c r="D855" s="5"/>
      <c r="E855" s="113"/>
      <c r="F855" s="45"/>
      <c r="G855" s="45"/>
      <c r="H855" s="46"/>
      <c r="I855" s="58"/>
    </row>
    <row r="856" spans="1:9" ht="43.2" x14ac:dyDescent="0.3">
      <c r="B856" s="56" t="s">
        <v>610</v>
      </c>
      <c r="D856" s="5"/>
      <c r="E856" s="113"/>
      <c r="F856" s="45"/>
      <c r="G856" s="45"/>
      <c r="H856" s="46"/>
    </row>
    <row r="857" spans="1:9" x14ac:dyDescent="0.3">
      <c r="B857" s="69"/>
      <c r="D857" s="5"/>
      <c r="E857" s="113"/>
      <c r="F857" s="45"/>
      <c r="G857" s="45"/>
      <c r="H857" s="46"/>
      <c r="I857" s="96"/>
    </row>
    <row r="858" spans="1:9" ht="14.55" customHeight="1" x14ac:dyDescent="0.3">
      <c r="A858" s="1">
        <v>115</v>
      </c>
      <c r="B858" s="207" t="s">
        <v>611</v>
      </c>
      <c r="C858" s="87" t="s">
        <v>13</v>
      </c>
      <c r="D858" s="44" t="s">
        <v>612</v>
      </c>
      <c r="E858" s="196">
        <v>20</v>
      </c>
      <c r="F858" s="45">
        <f t="shared" ref="F858:F863" si="5">IF(C858="x",E858,0)</f>
        <v>20</v>
      </c>
      <c r="G858" s="45"/>
      <c r="H858" s="46"/>
    </row>
    <row r="859" spans="1:9" x14ac:dyDescent="0.3">
      <c r="B859" s="207"/>
      <c r="C859" s="87"/>
      <c r="D859" s="44" t="s">
        <v>613</v>
      </c>
      <c r="E859" s="196">
        <v>15</v>
      </c>
      <c r="F859" s="45">
        <f t="shared" si="5"/>
        <v>0</v>
      </c>
      <c r="G859" s="45"/>
      <c r="H859" s="46"/>
    </row>
    <row r="860" spans="1:9" x14ac:dyDescent="0.3">
      <c r="B860" s="207"/>
      <c r="C860" s="87"/>
      <c r="D860" s="44" t="s">
        <v>614</v>
      </c>
      <c r="E860" s="196">
        <v>10</v>
      </c>
      <c r="F860" s="45">
        <f t="shared" si="5"/>
        <v>0</v>
      </c>
      <c r="G860" s="45"/>
      <c r="H860" s="46"/>
    </row>
    <row r="861" spans="1:9" x14ac:dyDescent="0.3">
      <c r="B861" s="207"/>
      <c r="C861" s="87"/>
      <c r="D861" s="44" t="s">
        <v>615</v>
      </c>
      <c r="E861" s="196">
        <v>5</v>
      </c>
      <c r="F861" s="45">
        <f t="shared" si="5"/>
        <v>0</v>
      </c>
      <c r="G861" s="45"/>
      <c r="H861" s="46"/>
    </row>
    <row r="862" spans="1:9" x14ac:dyDescent="0.3">
      <c r="B862" s="207"/>
      <c r="C862" s="87"/>
      <c r="D862" s="44" t="s">
        <v>616</v>
      </c>
      <c r="E862" s="196">
        <v>2</v>
      </c>
      <c r="F862" s="45">
        <f t="shared" si="5"/>
        <v>0</v>
      </c>
      <c r="G862" s="45"/>
      <c r="H862" s="46"/>
    </row>
    <row r="863" spans="1:9" x14ac:dyDescent="0.3">
      <c r="B863" s="207"/>
      <c r="C863" s="87"/>
      <c r="D863" s="44" t="s">
        <v>617</v>
      </c>
      <c r="E863" s="196">
        <v>0</v>
      </c>
      <c r="F863" s="45">
        <f t="shared" si="5"/>
        <v>0</v>
      </c>
      <c r="G863" s="45"/>
      <c r="H863" s="46"/>
    </row>
    <row r="864" spans="1:9" x14ac:dyDescent="0.3">
      <c r="B864" s="69"/>
      <c r="D864" s="5"/>
      <c r="E864" s="113"/>
      <c r="F864" s="45"/>
      <c r="G864" s="45"/>
      <c r="H864" s="46"/>
      <c r="I864" s="96"/>
    </row>
    <row r="865" spans="1:9" ht="14.55" customHeight="1" x14ac:dyDescent="0.3">
      <c r="A865" s="1">
        <v>116</v>
      </c>
      <c r="B865" s="207" t="s">
        <v>618</v>
      </c>
      <c r="C865" s="87"/>
      <c r="D865" s="44" t="s">
        <v>619</v>
      </c>
      <c r="E865" s="45">
        <v>10</v>
      </c>
      <c r="F865" s="45">
        <f>IF(C865="x",E865,0)</f>
        <v>0</v>
      </c>
      <c r="G865" s="45"/>
      <c r="H865" s="46"/>
    </row>
    <row r="866" spans="1:9" ht="43.2" x14ac:dyDescent="0.3">
      <c r="B866" s="207"/>
      <c r="C866" s="87" t="s">
        <v>13</v>
      </c>
      <c r="D866" s="44" t="s">
        <v>620</v>
      </c>
      <c r="E866" s="45">
        <v>10</v>
      </c>
      <c r="F866" s="45">
        <f>IF(C866="x",E866,0)</f>
        <v>10</v>
      </c>
      <c r="G866" s="197" t="s">
        <v>621</v>
      </c>
      <c r="H866" s="46"/>
    </row>
    <row r="867" spans="1:9" x14ac:dyDescent="0.3">
      <c r="B867" s="207"/>
      <c r="C867" s="87"/>
      <c r="D867" s="44" t="s">
        <v>189</v>
      </c>
      <c r="E867" s="45">
        <v>0</v>
      </c>
      <c r="F867" s="45">
        <f>IF(C867="x",E867,0)</f>
        <v>0</v>
      </c>
      <c r="G867" s="45"/>
      <c r="H867" s="46"/>
    </row>
    <row r="868" spans="1:9" x14ac:dyDescent="0.3">
      <c r="B868" s="207"/>
      <c r="C868" s="87"/>
      <c r="D868" s="44" t="s">
        <v>166</v>
      </c>
      <c r="E868" s="45">
        <v>0</v>
      </c>
      <c r="F868" s="45">
        <f>IF(C868="x",E868,0)</f>
        <v>0</v>
      </c>
      <c r="G868" s="45"/>
      <c r="H868" s="46"/>
    </row>
    <row r="869" spans="1:9" x14ac:dyDescent="0.3">
      <c r="B869" s="69"/>
      <c r="D869" s="5"/>
      <c r="E869" s="113"/>
      <c r="F869" s="45"/>
      <c r="G869" s="45"/>
      <c r="H869" s="46"/>
      <c r="I869" s="96"/>
    </row>
    <row r="870" spans="1:9" x14ac:dyDescent="0.3">
      <c r="A870" s="1">
        <v>117</v>
      </c>
      <c r="B870" s="207" t="s">
        <v>622</v>
      </c>
      <c r="C870" s="87"/>
      <c r="D870" s="198" t="s">
        <v>623</v>
      </c>
      <c r="E870" s="199" t="s">
        <v>624</v>
      </c>
      <c r="F870" s="45">
        <f>IF(C870="x",E870,0)</f>
        <v>0</v>
      </c>
      <c r="G870" s="45"/>
      <c r="H870" s="46"/>
    </row>
    <row r="871" spans="1:9" x14ac:dyDescent="0.3">
      <c r="B871" s="207"/>
      <c r="C871" s="87" t="s">
        <v>13</v>
      </c>
      <c r="D871" s="198" t="s">
        <v>625</v>
      </c>
      <c r="E871" s="199" t="s">
        <v>626</v>
      </c>
      <c r="F871" s="45" t="str">
        <f>IF(C871="x",E871,0)</f>
        <v>5</v>
      </c>
      <c r="G871" s="45"/>
      <c r="H871" s="46"/>
    </row>
    <row r="872" spans="1:9" x14ac:dyDescent="0.3">
      <c r="B872" s="207"/>
      <c r="C872" s="87"/>
      <c r="D872" s="198" t="s">
        <v>627</v>
      </c>
      <c r="E872" s="199" t="s">
        <v>628</v>
      </c>
      <c r="F872" s="45">
        <f>IF(C872="x",E872,0)</f>
        <v>0</v>
      </c>
      <c r="G872" s="45"/>
      <c r="H872" s="46"/>
    </row>
    <row r="873" spans="1:9" x14ac:dyDescent="0.3">
      <c r="B873" s="207"/>
      <c r="C873" s="87"/>
      <c r="D873" s="198" t="s">
        <v>166</v>
      </c>
      <c r="E873" s="199" t="s">
        <v>629</v>
      </c>
      <c r="F873" s="45">
        <f>IF(C873="x",E873,0)</f>
        <v>0</v>
      </c>
      <c r="G873" s="45"/>
      <c r="H873" s="46"/>
    </row>
    <row r="874" spans="1:9" x14ac:dyDescent="0.3">
      <c r="B874" s="5"/>
      <c r="C874" s="104"/>
      <c r="D874" s="198"/>
      <c r="E874" s="199"/>
      <c r="F874" s="45"/>
      <c r="G874" s="45"/>
      <c r="H874" s="46"/>
    </row>
    <row r="875" spans="1:9" x14ac:dyDescent="0.3">
      <c r="A875" s="57">
        <v>118</v>
      </c>
      <c r="B875" s="207" t="s">
        <v>630</v>
      </c>
      <c r="C875" s="42" t="s">
        <v>13</v>
      </c>
      <c r="D875" s="43" t="s">
        <v>10</v>
      </c>
      <c r="E875" s="113">
        <v>15</v>
      </c>
      <c r="F875" s="45">
        <f>IF(C875="x",E875,0)</f>
        <v>15</v>
      </c>
      <c r="G875" s="45"/>
      <c r="H875" s="46"/>
      <c r="I875" s="209" t="s">
        <v>631</v>
      </c>
    </row>
    <row r="876" spans="1:9" x14ac:dyDescent="0.3">
      <c r="B876" s="207"/>
      <c r="C876" s="50"/>
      <c r="D876" s="5" t="s">
        <v>12</v>
      </c>
      <c r="E876" s="113">
        <v>0</v>
      </c>
      <c r="F876" s="45">
        <f>IF(C876="x",E876,0)</f>
        <v>0</v>
      </c>
      <c r="G876" s="45"/>
      <c r="H876" s="46"/>
      <c r="I876" s="209"/>
    </row>
    <row r="877" spans="1:9" x14ac:dyDescent="0.3">
      <c r="B877" s="19" t="s">
        <v>358</v>
      </c>
      <c r="D877" s="19"/>
      <c r="E877" s="113"/>
      <c r="F877" s="45"/>
      <c r="G877" s="45"/>
      <c r="H877" s="46"/>
    </row>
    <row r="878" spans="1:9" ht="43.2" x14ac:dyDescent="0.3">
      <c r="B878" s="56" t="s">
        <v>632</v>
      </c>
      <c r="D878" s="19"/>
      <c r="E878" s="113"/>
      <c r="F878" s="45"/>
      <c r="G878" s="45"/>
      <c r="H878" s="46"/>
    </row>
    <row r="879" spans="1:9" x14ac:dyDescent="0.3">
      <c r="B879" s="5"/>
      <c r="C879" s="104"/>
      <c r="D879" s="198"/>
      <c r="E879" s="199"/>
      <c r="F879" s="45"/>
      <c r="G879" s="45"/>
      <c r="H879" s="46"/>
    </row>
    <row r="880" spans="1:9" ht="14.55" customHeight="1" x14ac:dyDescent="0.3">
      <c r="A880" s="1" t="s">
        <v>633</v>
      </c>
      <c r="B880" s="207" t="s">
        <v>634</v>
      </c>
      <c r="C880" s="50" t="s">
        <v>13</v>
      </c>
      <c r="D880" s="5" t="s">
        <v>10</v>
      </c>
      <c r="E880" s="113">
        <v>15</v>
      </c>
      <c r="F880" s="45">
        <f>IF(C880="x",E880,0)</f>
        <v>15</v>
      </c>
      <c r="G880" s="45"/>
      <c r="H880" s="46"/>
      <c r="I880" s="209" t="s">
        <v>635</v>
      </c>
    </row>
    <row r="881" spans="1:9" x14ac:dyDescent="0.3">
      <c r="B881" s="207"/>
      <c r="C881" s="50"/>
      <c r="D881" s="5" t="s">
        <v>12</v>
      </c>
      <c r="E881" s="113">
        <v>0</v>
      </c>
      <c r="F881" s="45">
        <f>IF(C881="x",E881,0)</f>
        <v>0</v>
      </c>
      <c r="G881" s="45"/>
      <c r="H881" s="46"/>
      <c r="I881" s="209"/>
    </row>
    <row r="882" spans="1:9" x14ac:dyDescent="0.3">
      <c r="A882" s="57"/>
      <c r="B882" s="19" t="s">
        <v>221</v>
      </c>
      <c r="D882" s="5"/>
      <c r="E882" s="113"/>
      <c r="F882" s="45"/>
      <c r="G882" s="45"/>
      <c r="H882" s="46"/>
      <c r="I882" s="58"/>
    </row>
    <row r="883" spans="1:9" ht="57.6" x14ac:dyDescent="0.3">
      <c r="B883" s="56" t="s">
        <v>636</v>
      </c>
      <c r="D883" s="5"/>
      <c r="E883" s="113"/>
      <c r="F883" s="45"/>
      <c r="G883" s="45"/>
      <c r="H883" s="46"/>
    </row>
    <row r="884" spans="1:9" x14ac:dyDescent="0.3">
      <c r="A884" s="57"/>
      <c r="B884" s="19"/>
      <c r="D884" s="5"/>
      <c r="E884" s="113"/>
      <c r="F884" s="45"/>
      <c r="G884" s="45"/>
      <c r="H884" s="46"/>
      <c r="I884" s="58"/>
    </row>
    <row r="885" spans="1:9" ht="14.55" customHeight="1" x14ac:dyDescent="0.3">
      <c r="A885" s="1" t="s">
        <v>637</v>
      </c>
      <c r="B885" s="207" t="s">
        <v>638</v>
      </c>
      <c r="C885" s="50" t="s">
        <v>13</v>
      </c>
      <c r="D885" s="5" t="s">
        <v>10</v>
      </c>
      <c r="E885" s="113">
        <v>15</v>
      </c>
      <c r="F885" s="45">
        <f>IF(C885="x",E885,0)</f>
        <v>15</v>
      </c>
      <c r="G885" s="45"/>
      <c r="H885" s="46"/>
      <c r="I885" s="209" t="s">
        <v>639</v>
      </c>
    </row>
    <row r="886" spans="1:9" x14ac:dyDescent="0.3">
      <c r="B886" s="207"/>
      <c r="C886" s="50"/>
      <c r="D886" s="5" t="s">
        <v>12</v>
      </c>
      <c r="E886" s="113">
        <v>0</v>
      </c>
      <c r="F886" s="45">
        <f>IF(C886="x",E886,0)</f>
        <v>0</v>
      </c>
      <c r="G886" s="45"/>
      <c r="H886" s="46"/>
      <c r="I886" s="209"/>
    </row>
    <row r="887" spans="1:9" x14ac:dyDescent="0.3">
      <c r="A887" s="57"/>
      <c r="B887" s="19" t="s">
        <v>221</v>
      </c>
      <c r="D887" s="5"/>
      <c r="E887" s="113"/>
      <c r="F887" s="45"/>
      <c r="G887" s="45"/>
      <c r="H887" s="46"/>
      <c r="I887" s="58"/>
    </row>
    <row r="888" spans="1:9" ht="72" x14ac:dyDescent="0.3">
      <c r="B888" s="56" t="s">
        <v>640</v>
      </c>
      <c r="D888" s="5"/>
      <c r="E888" s="113"/>
      <c r="F888" s="45"/>
      <c r="G888" s="45"/>
      <c r="H888" s="46"/>
    </row>
    <row r="889" spans="1:9" x14ac:dyDescent="0.3">
      <c r="B889" s="59"/>
      <c r="D889" s="5"/>
      <c r="E889" s="113"/>
      <c r="F889" s="45"/>
      <c r="G889" s="45"/>
      <c r="H889" s="46"/>
    </row>
    <row r="890" spans="1:9" ht="15.6" x14ac:dyDescent="0.3">
      <c r="B890" s="191" t="s">
        <v>641</v>
      </c>
      <c r="C890" s="192"/>
      <c r="D890" s="192"/>
      <c r="E890" s="192"/>
      <c r="F890" s="193">
        <f>SUM(F891:F954)</f>
        <v>180</v>
      </c>
      <c r="G890" s="192"/>
      <c r="H890" s="194"/>
      <c r="I890" s="192"/>
    </row>
    <row r="891" spans="1:9" ht="14.55" customHeight="1" x14ac:dyDescent="0.3">
      <c r="A891" s="57">
        <v>120</v>
      </c>
      <c r="B891" s="207" t="s">
        <v>642</v>
      </c>
      <c r="C891" s="50" t="s">
        <v>13</v>
      </c>
      <c r="D891" s="5" t="s">
        <v>10</v>
      </c>
      <c r="E891" s="113">
        <v>25</v>
      </c>
      <c r="F891" s="45">
        <f>IF(C891="x",E891,0)</f>
        <v>25</v>
      </c>
      <c r="G891" s="45"/>
      <c r="H891" s="46"/>
      <c r="I891" s="209" t="s">
        <v>643</v>
      </c>
    </row>
    <row r="892" spans="1:9" x14ac:dyDescent="0.3">
      <c r="A892" s="57"/>
      <c r="B892" s="207"/>
      <c r="C892" s="50"/>
      <c r="D892" s="5" t="s">
        <v>29</v>
      </c>
      <c r="E892" s="113">
        <v>0</v>
      </c>
      <c r="F892" s="45">
        <f>IF(C892="x",E892,0)</f>
        <v>0</v>
      </c>
      <c r="G892" s="45"/>
      <c r="H892" s="46"/>
      <c r="I892" s="209"/>
    </row>
    <row r="893" spans="1:9" x14ac:dyDescent="0.3">
      <c r="B893" s="19" t="s">
        <v>644</v>
      </c>
      <c r="D893" s="5"/>
      <c r="E893" s="113"/>
      <c r="F893" s="45"/>
      <c r="G893" s="45"/>
      <c r="H893" s="46"/>
    </row>
    <row r="894" spans="1:9" ht="57.6" x14ac:dyDescent="0.3">
      <c r="A894" s="57"/>
      <c r="B894" s="56" t="s">
        <v>645</v>
      </c>
      <c r="D894" s="5"/>
      <c r="E894" s="113"/>
      <c r="F894" s="45"/>
      <c r="G894" s="45"/>
      <c r="H894" s="46"/>
      <c r="I894" s="58"/>
    </row>
    <row r="895" spans="1:9" x14ac:dyDescent="0.3">
      <c r="A895" s="57"/>
      <c r="B895" s="19"/>
      <c r="D895" s="5"/>
      <c r="E895" s="113"/>
      <c r="F895" s="45"/>
      <c r="G895" s="45"/>
      <c r="H895" s="46"/>
      <c r="I895" s="58"/>
    </row>
    <row r="896" spans="1:9" ht="14.55" customHeight="1" x14ac:dyDescent="0.3">
      <c r="A896" s="1">
        <v>121</v>
      </c>
      <c r="B896" s="207" t="s">
        <v>646</v>
      </c>
      <c r="C896" s="87" t="s">
        <v>13</v>
      </c>
      <c r="D896" s="44" t="s">
        <v>612</v>
      </c>
      <c r="E896" s="196">
        <v>25</v>
      </c>
      <c r="F896" s="45">
        <f t="shared" ref="F896:F902" si="6">IF(C896="x",E896,0)</f>
        <v>25</v>
      </c>
      <c r="G896" s="45"/>
      <c r="H896" s="46"/>
      <c r="I896" s="2" t="s">
        <v>647</v>
      </c>
    </row>
    <row r="897" spans="1:9" x14ac:dyDescent="0.3">
      <c r="B897" s="207"/>
      <c r="C897" s="87"/>
      <c r="D897" s="44" t="s">
        <v>613</v>
      </c>
      <c r="E897" s="196">
        <v>20</v>
      </c>
      <c r="F897" s="45">
        <f t="shared" si="6"/>
        <v>0</v>
      </c>
      <c r="G897" s="45"/>
      <c r="H897" s="46"/>
    </row>
    <row r="898" spans="1:9" x14ac:dyDescent="0.3">
      <c r="B898" s="207"/>
      <c r="C898" s="87"/>
      <c r="D898" s="44" t="s">
        <v>614</v>
      </c>
      <c r="E898" s="196">
        <v>15</v>
      </c>
      <c r="F898" s="45">
        <f t="shared" si="6"/>
        <v>0</v>
      </c>
      <c r="G898" s="45"/>
      <c r="H898" s="46"/>
    </row>
    <row r="899" spans="1:9" x14ac:dyDescent="0.3">
      <c r="B899" s="207"/>
      <c r="C899" s="87"/>
      <c r="D899" s="44" t="s">
        <v>615</v>
      </c>
      <c r="E899" s="196">
        <v>10</v>
      </c>
      <c r="F899" s="45">
        <f t="shared" si="6"/>
        <v>0</v>
      </c>
      <c r="G899" s="45"/>
      <c r="H899" s="46"/>
    </row>
    <row r="900" spans="1:9" x14ac:dyDescent="0.3">
      <c r="B900" s="207"/>
      <c r="C900" s="87"/>
      <c r="D900" s="44" t="s">
        <v>616</v>
      </c>
      <c r="E900" s="196">
        <v>5</v>
      </c>
      <c r="F900" s="45">
        <f t="shared" si="6"/>
        <v>0</v>
      </c>
      <c r="G900" s="45"/>
      <c r="H900" s="46"/>
    </row>
    <row r="901" spans="1:9" x14ac:dyDescent="0.3">
      <c r="B901" s="207"/>
      <c r="C901" s="87"/>
      <c r="D901" s="44" t="s">
        <v>617</v>
      </c>
      <c r="E901" s="196">
        <v>0</v>
      </c>
      <c r="F901" s="45">
        <f t="shared" si="6"/>
        <v>0</v>
      </c>
      <c r="G901" s="45"/>
      <c r="H901" s="46"/>
    </row>
    <row r="902" spans="1:9" x14ac:dyDescent="0.3">
      <c r="B902" s="207"/>
      <c r="C902" s="87"/>
      <c r="D902" s="44" t="s">
        <v>648</v>
      </c>
      <c r="E902" s="45">
        <v>0</v>
      </c>
      <c r="F902" s="45">
        <f t="shared" si="6"/>
        <v>0</v>
      </c>
      <c r="G902" s="45"/>
      <c r="H902" s="46"/>
    </row>
    <row r="903" spans="1:9" x14ac:dyDescent="0.3">
      <c r="A903" s="57"/>
      <c r="B903" s="181" t="s">
        <v>649</v>
      </c>
      <c r="D903" s="5"/>
      <c r="E903" s="113"/>
      <c r="F903" s="45"/>
      <c r="G903" s="45"/>
      <c r="H903" s="46"/>
      <c r="I903" s="58"/>
    </row>
    <row r="904" spans="1:9" x14ac:dyDescent="0.3">
      <c r="B904" s="56" t="s">
        <v>46</v>
      </c>
      <c r="D904" s="5"/>
      <c r="E904" s="113"/>
      <c r="F904" s="45"/>
      <c r="G904" s="45"/>
      <c r="H904" s="46"/>
    </row>
    <row r="905" spans="1:9" x14ac:dyDescent="0.3">
      <c r="B905" s="69"/>
      <c r="D905" s="5"/>
      <c r="E905" s="113"/>
      <c r="F905" s="45"/>
      <c r="G905" s="45"/>
      <c r="H905" s="46"/>
      <c r="I905" s="96"/>
    </row>
    <row r="906" spans="1:9" ht="14.55" customHeight="1" x14ac:dyDescent="0.3">
      <c r="A906" s="1" t="s">
        <v>650</v>
      </c>
      <c r="B906" s="207" t="s">
        <v>651</v>
      </c>
      <c r="C906" s="87" t="s">
        <v>13</v>
      </c>
      <c r="D906" s="44" t="s">
        <v>612</v>
      </c>
      <c r="E906" s="196">
        <v>20</v>
      </c>
      <c r="F906" s="45">
        <f t="shared" ref="F906:F912" si="7">IF(C906="x",E906,0)</f>
        <v>20</v>
      </c>
      <c r="G906" s="45"/>
      <c r="H906" s="46"/>
    </row>
    <row r="907" spans="1:9" x14ac:dyDescent="0.3">
      <c r="B907" s="207"/>
      <c r="C907" s="87"/>
      <c r="D907" s="44" t="s">
        <v>613</v>
      </c>
      <c r="E907" s="196">
        <v>17</v>
      </c>
      <c r="F907" s="45">
        <f t="shared" si="7"/>
        <v>0</v>
      </c>
      <c r="G907" s="45"/>
      <c r="H907" s="46"/>
    </row>
    <row r="908" spans="1:9" x14ac:dyDescent="0.3">
      <c r="B908" s="207"/>
      <c r="C908" s="87"/>
      <c r="D908" s="44" t="s">
        <v>614</v>
      </c>
      <c r="E908" s="196">
        <v>14</v>
      </c>
      <c r="F908" s="45">
        <f t="shared" si="7"/>
        <v>0</v>
      </c>
      <c r="G908" s="45"/>
      <c r="H908" s="46"/>
    </row>
    <row r="909" spans="1:9" x14ac:dyDescent="0.3">
      <c r="B909" s="207"/>
      <c r="C909" s="87"/>
      <c r="D909" s="44" t="s">
        <v>615</v>
      </c>
      <c r="E909" s="196">
        <v>11</v>
      </c>
      <c r="F909" s="45">
        <f t="shared" si="7"/>
        <v>0</v>
      </c>
      <c r="G909" s="45"/>
      <c r="H909" s="46"/>
    </row>
    <row r="910" spans="1:9" x14ac:dyDescent="0.3">
      <c r="B910" s="207"/>
      <c r="C910" s="87"/>
      <c r="D910" s="44" t="s">
        <v>616</v>
      </c>
      <c r="E910" s="196">
        <v>8</v>
      </c>
      <c r="F910" s="45">
        <f t="shared" si="7"/>
        <v>0</v>
      </c>
      <c r="G910" s="45"/>
      <c r="H910" s="46"/>
    </row>
    <row r="911" spans="1:9" x14ac:dyDescent="0.3">
      <c r="B911" s="207"/>
      <c r="C911" s="87"/>
      <c r="D911" s="44" t="s">
        <v>617</v>
      </c>
      <c r="E911" s="196">
        <v>5</v>
      </c>
      <c r="F911" s="45">
        <f t="shared" si="7"/>
        <v>0</v>
      </c>
      <c r="G911" s="45"/>
      <c r="H911" s="46"/>
    </row>
    <row r="912" spans="1:9" x14ac:dyDescent="0.3">
      <c r="B912" s="207"/>
      <c r="C912" s="87"/>
      <c r="D912" s="44" t="s">
        <v>648</v>
      </c>
      <c r="E912" s="196">
        <v>0</v>
      </c>
      <c r="F912" s="45">
        <f t="shared" si="7"/>
        <v>0</v>
      </c>
      <c r="G912" s="45"/>
      <c r="H912" s="46"/>
    </row>
    <row r="913" spans="1:9" x14ac:dyDescent="0.3">
      <c r="A913" s="57"/>
      <c r="B913" s="19" t="s">
        <v>652</v>
      </c>
      <c r="D913" s="5"/>
      <c r="E913" s="113"/>
      <c r="F913" s="45"/>
      <c r="G913" s="45"/>
      <c r="H913" s="46"/>
      <c r="I913" s="58"/>
    </row>
    <row r="914" spans="1:9" x14ac:dyDescent="0.3">
      <c r="B914" s="56" t="s">
        <v>46</v>
      </c>
      <c r="D914" s="5"/>
      <c r="E914" s="113"/>
      <c r="F914" s="45"/>
      <c r="G914" s="45"/>
      <c r="H914" s="46"/>
    </row>
    <row r="915" spans="1:9" x14ac:dyDescent="0.3">
      <c r="B915" s="69"/>
      <c r="D915" s="5"/>
      <c r="E915" s="113"/>
      <c r="F915" s="45"/>
      <c r="G915" s="45"/>
      <c r="H915" s="46"/>
      <c r="I915" s="96"/>
    </row>
    <row r="916" spans="1:9" ht="14.55" customHeight="1" x14ac:dyDescent="0.3">
      <c r="A916" s="1" t="s">
        <v>653</v>
      </c>
      <c r="B916" s="207" t="s">
        <v>654</v>
      </c>
      <c r="C916" s="87" t="s">
        <v>13</v>
      </c>
      <c r="D916" s="44" t="s">
        <v>612</v>
      </c>
      <c r="E916" s="196">
        <v>20</v>
      </c>
      <c r="F916" s="45">
        <f t="shared" ref="F916:F922" si="8">IF(C916="x",E916,0)</f>
        <v>20</v>
      </c>
      <c r="G916" s="45"/>
      <c r="H916" s="46"/>
    </row>
    <row r="917" spans="1:9" x14ac:dyDescent="0.3">
      <c r="B917" s="207"/>
      <c r="C917" s="87"/>
      <c r="D917" s="44" t="s">
        <v>613</v>
      </c>
      <c r="E917" s="196">
        <v>17</v>
      </c>
      <c r="F917" s="45">
        <f t="shared" si="8"/>
        <v>0</v>
      </c>
      <c r="G917" s="45"/>
      <c r="H917" s="46"/>
    </row>
    <row r="918" spans="1:9" x14ac:dyDescent="0.3">
      <c r="B918" s="207"/>
      <c r="C918" s="87"/>
      <c r="D918" s="44" t="s">
        <v>614</v>
      </c>
      <c r="E918" s="196">
        <v>14</v>
      </c>
      <c r="F918" s="45">
        <f t="shared" si="8"/>
        <v>0</v>
      </c>
      <c r="G918" s="45"/>
      <c r="H918" s="46"/>
    </row>
    <row r="919" spans="1:9" x14ac:dyDescent="0.3">
      <c r="B919" s="207"/>
      <c r="C919" s="87"/>
      <c r="D919" s="44" t="s">
        <v>615</v>
      </c>
      <c r="E919" s="196">
        <v>11</v>
      </c>
      <c r="F919" s="45">
        <f t="shared" si="8"/>
        <v>0</v>
      </c>
      <c r="G919" s="45"/>
      <c r="H919" s="46"/>
    </row>
    <row r="920" spans="1:9" x14ac:dyDescent="0.3">
      <c r="B920" s="207"/>
      <c r="C920" s="87"/>
      <c r="D920" s="44" t="s">
        <v>616</v>
      </c>
      <c r="E920" s="196">
        <v>8</v>
      </c>
      <c r="F920" s="45">
        <f t="shared" si="8"/>
        <v>0</v>
      </c>
      <c r="G920" s="45"/>
      <c r="H920" s="46"/>
    </row>
    <row r="921" spans="1:9" x14ac:dyDescent="0.3">
      <c r="B921" s="207"/>
      <c r="C921" s="87"/>
      <c r="D921" s="44" t="s">
        <v>617</v>
      </c>
      <c r="E921" s="196">
        <v>5</v>
      </c>
      <c r="F921" s="45">
        <f t="shared" si="8"/>
        <v>0</v>
      </c>
      <c r="G921" s="45"/>
      <c r="H921" s="46"/>
    </row>
    <row r="922" spans="1:9" x14ac:dyDescent="0.3">
      <c r="B922" s="207"/>
      <c r="C922" s="87"/>
      <c r="D922" s="44" t="s">
        <v>648</v>
      </c>
      <c r="E922" s="196">
        <v>0</v>
      </c>
      <c r="F922" s="45">
        <f t="shared" si="8"/>
        <v>0</v>
      </c>
      <c r="G922" s="45"/>
      <c r="H922" s="46"/>
    </row>
    <row r="923" spans="1:9" x14ac:dyDescent="0.3">
      <c r="A923" s="57"/>
      <c r="B923" s="19" t="s">
        <v>655</v>
      </c>
      <c r="D923" s="5"/>
      <c r="E923" s="113"/>
      <c r="F923" s="45"/>
      <c r="G923" s="45"/>
      <c r="H923" s="46"/>
      <c r="I923" s="58"/>
    </row>
    <row r="924" spans="1:9" ht="43.2" x14ac:dyDescent="0.3">
      <c r="B924" s="56" t="s">
        <v>656</v>
      </c>
      <c r="D924" s="5"/>
      <c r="E924" s="113"/>
      <c r="F924" s="45"/>
      <c r="G924" s="45"/>
      <c r="H924" s="46"/>
    </row>
    <row r="925" spans="1:9" x14ac:dyDescent="0.3">
      <c r="B925" s="69"/>
      <c r="D925" s="5"/>
      <c r="E925" s="113"/>
      <c r="F925" s="45"/>
      <c r="G925" s="45"/>
      <c r="H925" s="46"/>
      <c r="I925" s="96"/>
    </row>
    <row r="926" spans="1:9" x14ac:dyDescent="0.3">
      <c r="A926" s="57">
        <v>123</v>
      </c>
      <c r="B926" s="207" t="s">
        <v>657</v>
      </c>
      <c r="C926" s="50" t="s">
        <v>13</v>
      </c>
      <c r="D926" s="5" t="s">
        <v>10</v>
      </c>
      <c r="E926" s="113">
        <v>5</v>
      </c>
      <c r="F926" s="45">
        <f>IF(C926="x",E926,0)</f>
        <v>5</v>
      </c>
      <c r="G926" s="45"/>
      <c r="H926" s="46"/>
      <c r="I926" s="209"/>
    </row>
    <row r="927" spans="1:9" x14ac:dyDescent="0.3">
      <c r="A927" s="57"/>
      <c r="B927" s="207"/>
      <c r="C927" s="50"/>
      <c r="D927" s="5" t="s">
        <v>29</v>
      </c>
      <c r="E927" s="113">
        <v>0</v>
      </c>
      <c r="F927" s="45">
        <f>IF(C927="x",E927,0)</f>
        <v>0</v>
      </c>
      <c r="G927" s="45"/>
      <c r="H927" s="46"/>
      <c r="I927" s="209"/>
    </row>
    <row r="928" spans="1:9" ht="43.2" x14ac:dyDescent="0.3">
      <c r="B928" s="19" t="s">
        <v>658</v>
      </c>
      <c r="D928" s="5"/>
      <c r="E928" s="113"/>
      <c r="F928" s="45"/>
      <c r="G928" s="45"/>
      <c r="H928" s="46"/>
    </row>
    <row r="929" spans="1:9" ht="158.4" x14ac:dyDescent="0.3">
      <c r="A929" s="57"/>
      <c r="B929" s="56" t="s">
        <v>659</v>
      </c>
      <c r="D929" s="5"/>
      <c r="E929" s="113"/>
      <c r="F929" s="45"/>
      <c r="G929" s="45"/>
      <c r="H929" s="46"/>
      <c r="I929" s="58"/>
    </row>
    <row r="930" spans="1:9" x14ac:dyDescent="0.3">
      <c r="B930" s="69"/>
      <c r="D930" s="5"/>
      <c r="E930" s="113"/>
      <c r="F930" s="45"/>
      <c r="G930" s="45"/>
      <c r="H930" s="46"/>
      <c r="I930" s="96"/>
    </row>
    <row r="931" spans="1:9" x14ac:dyDescent="0.3">
      <c r="A931" s="57" t="s">
        <v>660</v>
      </c>
      <c r="B931" s="207" t="s">
        <v>661</v>
      </c>
      <c r="C931" s="50" t="s">
        <v>13</v>
      </c>
      <c r="D931" s="5" t="s">
        <v>10</v>
      </c>
      <c r="E931" s="113">
        <v>25</v>
      </c>
      <c r="F931" s="45">
        <f>IF(C931="x",E931,0)</f>
        <v>25</v>
      </c>
      <c r="G931" s="45"/>
      <c r="H931" s="46"/>
      <c r="I931" s="209"/>
    </row>
    <row r="932" spans="1:9" x14ac:dyDescent="0.3">
      <c r="A932" s="57"/>
      <c r="B932" s="207"/>
      <c r="C932" s="50"/>
      <c r="D932" s="5" t="s">
        <v>29</v>
      </c>
      <c r="E932" s="113">
        <v>0</v>
      </c>
      <c r="F932" s="45">
        <f>IF(C932="x",E932,0)</f>
        <v>0</v>
      </c>
      <c r="G932" s="45"/>
      <c r="H932" s="46"/>
      <c r="I932" s="209"/>
    </row>
    <row r="933" spans="1:9" x14ac:dyDescent="0.3">
      <c r="A933" s="57"/>
      <c r="B933" s="19"/>
      <c r="D933" s="5"/>
      <c r="E933" s="113"/>
      <c r="F933" s="45"/>
      <c r="G933" s="45"/>
      <c r="H933" s="46"/>
      <c r="I933" s="58"/>
    </row>
    <row r="934" spans="1:9" x14ac:dyDescent="0.3">
      <c r="A934" s="57" t="s">
        <v>662</v>
      </c>
      <c r="B934" s="207" t="s">
        <v>663</v>
      </c>
      <c r="C934" s="50" t="s">
        <v>13</v>
      </c>
      <c r="D934" s="5" t="s">
        <v>445</v>
      </c>
      <c r="E934" s="113">
        <v>15</v>
      </c>
      <c r="F934" s="45">
        <f>IF(C934="x",E934,0)</f>
        <v>15</v>
      </c>
      <c r="G934" s="45"/>
      <c r="H934" s="46"/>
      <c r="I934" s="209"/>
    </row>
    <row r="935" spans="1:9" x14ac:dyDescent="0.3">
      <c r="A935" s="57"/>
      <c r="B935" s="207"/>
      <c r="C935" s="50"/>
      <c r="D935" s="5" t="s">
        <v>166</v>
      </c>
      <c r="E935" s="113">
        <v>0</v>
      </c>
      <c r="F935" s="45">
        <f>IF(C935="x",E935,0)</f>
        <v>0</v>
      </c>
      <c r="G935" s="45"/>
      <c r="H935" s="46"/>
      <c r="I935" s="209"/>
    </row>
    <row r="936" spans="1:9" x14ac:dyDescent="0.3">
      <c r="B936" s="19" t="s">
        <v>664</v>
      </c>
      <c r="D936" s="5"/>
      <c r="E936" s="113"/>
      <c r="F936" s="45"/>
      <c r="G936" s="45"/>
      <c r="H936" s="46"/>
    </row>
    <row r="937" spans="1:9" ht="230.4" x14ac:dyDescent="0.3">
      <c r="A937" s="57"/>
      <c r="B937" s="56" t="s">
        <v>665</v>
      </c>
      <c r="D937" s="5"/>
      <c r="E937" s="113"/>
      <c r="F937" s="45"/>
      <c r="G937" s="45"/>
      <c r="H937" s="46"/>
      <c r="I937" s="58"/>
    </row>
    <row r="938" spans="1:9" x14ac:dyDescent="0.3">
      <c r="A938" s="57"/>
      <c r="B938" s="19"/>
      <c r="D938" s="5"/>
      <c r="E938" s="113"/>
      <c r="F938" s="45"/>
      <c r="G938" s="45"/>
      <c r="H938" s="46"/>
      <c r="I938" s="58"/>
    </row>
    <row r="939" spans="1:9" ht="14.55" customHeight="1" x14ac:dyDescent="0.3">
      <c r="A939" s="1" t="s">
        <v>666</v>
      </c>
      <c r="B939" s="207" t="s">
        <v>667</v>
      </c>
      <c r="C939" s="87" t="s">
        <v>13</v>
      </c>
      <c r="D939" s="44" t="s">
        <v>612</v>
      </c>
      <c r="E939" s="196">
        <v>20</v>
      </c>
      <c r="F939" s="45">
        <f t="shared" ref="F939:F945" si="9">IF(C939="x",E939,0)</f>
        <v>20</v>
      </c>
      <c r="G939" s="45"/>
      <c r="H939" s="46"/>
      <c r="I939" s="208" t="s">
        <v>668</v>
      </c>
    </row>
    <row r="940" spans="1:9" x14ac:dyDescent="0.3">
      <c r="B940" s="207"/>
      <c r="C940" s="87"/>
      <c r="D940" s="44" t="s">
        <v>613</v>
      </c>
      <c r="E940" s="196">
        <v>17</v>
      </c>
      <c r="F940" s="45">
        <f t="shared" si="9"/>
        <v>0</v>
      </c>
      <c r="G940" s="45"/>
      <c r="H940" s="46"/>
      <c r="I940" s="208"/>
    </row>
    <row r="941" spans="1:9" x14ac:dyDescent="0.3">
      <c r="B941" s="207"/>
      <c r="C941" s="87"/>
      <c r="D941" s="44" t="s">
        <v>614</v>
      </c>
      <c r="E941" s="196">
        <v>14</v>
      </c>
      <c r="F941" s="45">
        <f t="shared" si="9"/>
        <v>0</v>
      </c>
      <c r="G941" s="45"/>
      <c r="H941" s="46"/>
      <c r="I941" s="208"/>
    </row>
    <row r="942" spans="1:9" x14ac:dyDescent="0.3">
      <c r="B942" s="207"/>
      <c r="C942" s="87"/>
      <c r="D942" s="44" t="s">
        <v>615</v>
      </c>
      <c r="E942" s="196">
        <v>11</v>
      </c>
      <c r="F942" s="45">
        <f t="shared" si="9"/>
        <v>0</v>
      </c>
      <c r="G942" s="45"/>
      <c r="H942" s="46"/>
      <c r="I942" s="208"/>
    </row>
    <row r="943" spans="1:9" x14ac:dyDescent="0.3">
      <c r="B943" s="207"/>
      <c r="C943" s="87"/>
      <c r="D943" s="44" t="s">
        <v>616</v>
      </c>
      <c r="E943" s="196">
        <v>8</v>
      </c>
      <c r="F943" s="45">
        <f t="shared" si="9"/>
        <v>0</v>
      </c>
      <c r="G943" s="45"/>
      <c r="H943" s="46"/>
      <c r="I943" s="208"/>
    </row>
    <row r="944" spans="1:9" x14ac:dyDescent="0.3">
      <c r="B944" s="207"/>
      <c r="C944" s="87"/>
      <c r="D944" s="44" t="s">
        <v>617</v>
      </c>
      <c r="E944" s="196">
        <v>5</v>
      </c>
      <c r="F944" s="45">
        <f t="shared" si="9"/>
        <v>0</v>
      </c>
      <c r="G944" s="45"/>
      <c r="H944" s="46"/>
      <c r="I944" s="208"/>
    </row>
    <row r="945" spans="1:9" x14ac:dyDescent="0.3">
      <c r="B945" s="207"/>
      <c r="C945" s="87"/>
      <c r="D945" s="195">
        <v>0</v>
      </c>
      <c r="E945" s="196">
        <v>0</v>
      </c>
      <c r="F945" s="45">
        <f t="shared" si="9"/>
        <v>0</v>
      </c>
      <c r="G945" s="45"/>
      <c r="H945" s="46"/>
      <c r="I945" s="208"/>
    </row>
    <row r="946" spans="1:9" x14ac:dyDescent="0.3">
      <c r="B946" s="69"/>
      <c r="D946" s="5"/>
      <c r="E946" s="113"/>
      <c r="F946" s="45"/>
      <c r="G946" s="45"/>
      <c r="H946" s="46"/>
      <c r="I946" s="96"/>
    </row>
    <row r="947" spans="1:9" ht="14.55" customHeight="1" x14ac:dyDescent="0.3">
      <c r="A947" s="1" t="s">
        <v>669</v>
      </c>
      <c r="B947" s="207" t="s">
        <v>670</v>
      </c>
      <c r="C947" s="87" t="s">
        <v>13</v>
      </c>
      <c r="D947" s="44" t="s">
        <v>612</v>
      </c>
      <c r="E947" s="196">
        <v>25</v>
      </c>
      <c r="F947" s="45">
        <f t="shared" ref="F947:F953" si="10">IF(C947="x",E947,0)</f>
        <v>25</v>
      </c>
      <c r="G947" s="45"/>
      <c r="H947" s="46"/>
      <c r="I947" s="208" t="s">
        <v>671</v>
      </c>
    </row>
    <row r="948" spans="1:9" x14ac:dyDescent="0.3">
      <c r="B948" s="207"/>
      <c r="C948" s="87"/>
      <c r="D948" s="44" t="s">
        <v>613</v>
      </c>
      <c r="E948" s="196">
        <v>21</v>
      </c>
      <c r="F948" s="45">
        <f t="shared" si="10"/>
        <v>0</v>
      </c>
      <c r="G948" s="45"/>
      <c r="H948" s="46"/>
      <c r="I948" s="208"/>
    </row>
    <row r="949" spans="1:9" x14ac:dyDescent="0.3">
      <c r="B949" s="207"/>
      <c r="C949" s="87"/>
      <c r="D949" s="44" t="s">
        <v>614</v>
      </c>
      <c r="E949" s="196">
        <v>17</v>
      </c>
      <c r="F949" s="45">
        <f t="shared" si="10"/>
        <v>0</v>
      </c>
      <c r="G949" s="45"/>
      <c r="H949" s="46"/>
      <c r="I949" s="208"/>
    </row>
    <row r="950" spans="1:9" x14ac:dyDescent="0.3">
      <c r="B950" s="207"/>
      <c r="C950" s="87"/>
      <c r="D950" s="44" t="s">
        <v>615</v>
      </c>
      <c r="E950" s="196">
        <v>13</v>
      </c>
      <c r="F950" s="45">
        <f t="shared" si="10"/>
        <v>0</v>
      </c>
      <c r="G950" s="45"/>
      <c r="H950" s="46"/>
      <c r="I950" s="208"/>
    </row>
    <row r="951" spans="1:9" x14ac:dyDescent="0.3">
      <c r="B951" s="207"/>
      <c r="C951" s="87"/>
      <c r="D951" s="44" t="s">
        <v>616</v>
      </c>
      <c r="E951" s="196">
        <v>9</v>
      </c>
      <c r="F951" s="45">
        <f t="shared" si="10"/>
        <v>0</v>
      </c>
      <c r="G951" s="45"/>
      <c r="H951" s="46"/>
      <c r="I951" s="208"/>
    </row>
    <row r="952" spans="1:9" x14ac:dyDescent="0.3">
      <c r="B952" s="207"/>
      <c r="C952" s="87"/>
      <c r="D952" s="44" t="s">
        <v>617</v>
      </c>
      <c r="E952" s="196">
        <v>5</v>
      </c>
      <c r="F952" s="45">
        <f t="shared" si="10"/>
        <v>0</v>
      </c>
      <c r="G952" s="45"/>
      <c r="H952" s="46"/>
      <c r="I952" s="208"/>
    </row>
    <row r="953" spans="1:9" x14ac:dyDescent="0.3">
      <c r="B953" s="207"/>
      <c r="C953" s="87"/>
      <c r="D953" s="195">
        <v>0</v>
      </c>
      <c r="E953" s="196">
        <v>0</v>
      </c>
      <c r="F953" s="45">
        <f t="shared" si="10"/>
        <v>0</v>
      </c>
      <c r="G953" s="45"/>
      <c r="H953" s="46"/>
      <c r="I953" s="208"/>
    </row>
    <row r="954" spans="1:9" x14ac:dyDescent="0.3">
      <c r="A954" s="57"/>
      <c r="B954" s="19"/>
      <c r="D954" s="5"/>
      <c r="E954" s="113"/>
      <c r="F954" s="45"/>
      <c r="G954" s="45"/>
      <c r="H954" s="46"/>
      <c r="I954" s="58"/>
    </row>
    <row r="955" spans="1:9" ht="15.6" x14ac:dyDescent="0.3">
      <c r="B955" s="191" t="s">
        <v>672</v>
      </c>
      <c r="C955" s="192"/>
      <c r="D955" s="192"/>
      <c r="E955" s="192"/>
      <c r="F955" s="193">
        <f>SUM(F956:F1005)</f>
        <v>150</v>
      </c>
      <c r="G955" s="192"/>
      <c r="H955" s="194"/>
      <c r="I955" s="192"/>
    </row>
    <row r="956" spans="1:9" ht="14.55" customHeight="1" x14ac:dyDescent="0.3">
      <c r="A956" s="57">
        <v>126</v>
      </c>
      <c r="B956" s="207" t="s">
        <v>673</v>
      </c>
      <c r="C956" s="50" t="s">
        <v>13</v>
      </c>
      <c r="D956" s="5" t="s">
        <v>10</v>
      </c>
      <c r="E956" s="113">
        <v>15</v>
      </c>
      <c r="F956" s="45">
        <f>IF(C956="x",E956,0)</f>
        <v>15</v>
      </c>
      <c r="G956" s="45"/>
      <c r="H956" s="46"/>
      <c r="I956" s="209" t="s">
        <v>674</v>
      </c>
    </row>
    <row r="957" spans="1:9" x14ac:dyDescent="0.3">
      <c r="A957" s="57"/>
      <c r="B957" s="207"/>
      <c r="C957" s="50"/>
      <c r="D957" s="5" t="s">
        <v>29</v>
      </c>
      <c r="E957" s="113">
        <v>0</v>
      </c>
      <c r="F957" s="45">
        <f>IF(C957="x",E957,0)</f>
        <v>0</v>
      </c>
      <c r="G957" s="45"/>
      <c r="H957" s="46"/>
      <c r="I957" s="209"/>
    </row>
    <row r="958" spans="1:9" x14ac:dyDescent="0.3">
      <c r="B958" s="19" t="s">
        <v>221</v>
      </c>
      <c r="D958" s="5"/>
      <c r="E958" s="113"/>
      <c r="F958" s="45"/>
      <c r="G958" s="45"/>
      <c r="H958" s="46"/>
    </row>
    <row r="959" spans="1:9" ht="187.2" x14ac:dyDescent="0.3">
      <c r="A959" s="57"/>
      <c r="B959" s="56" t="s">
        <v>675</v>
      </c>
      <c r="D959" s="5"/>
      <c r="E959" s="113"/>
      <c r="F959" s="45"/>
      <c r="G959" s="45"/>
      <c r="H959" s="46"/>
      <c r="I959" s="58"/>
    </row>
    <row r="960" spans="1:9" x14ac:dyDescent="0.3">
      <c r="A960" s="57"/>
      <c r="B960" s="19"/>
      <c r="D960" s="5"/>
      <c r="E960" s="113"/>
      <c r="F960" s="45"/>
      <c r="G960" s="45"/>
      <c r="H960" s="46"/>
      <c r="I960" s="58"/>
    </row>
    <row r="961" spans="1:9" ht="14.55" customHeight="1" x14ac:dyDescent="0.3">
      <c r="A961" s="57">
        <v>127</v>
      </c>
      <c r="B961" s="210" t="s">
        <v>676</v>
      </c>
      <c r="C961" s="50" t="s">
        <v>13</v>
      </c>
      <c r="D961" s="5" t="s">
        <v>10</v>
      </c>
      <c r="E961" s="113">
        <v>30</v>
      </c>
      <c r="F961" s="45">
        <f>IF(C961="x",E961,0)</f>
        <v>30</v>
      </c>
      <c r="G961" s="45"/>
      <c r="H961" s="46"/>
      <c r="I961" s="209"/>
    </row>
    <row r="962" spans="1:9" x14ac:dyDescent="0.3">
      <c r="A962" s="57"/>
      <c r="B962" s="210"/>
      <c r="C962" s="50"/>
      <c r="D962" s="5" t="s">
        <v>29</v>
      </c>
      <c r="E962" s="113">
        <v>0</v>
      </c>
      <c r="F962" s="45">
        <f>IF(C962="x",E962,0)</f>
        <v>0</v>
      </c>
      <c r="G962" s="45"/>
      <c r="H962" s="46"/>
      <c r="I962" s="209"/>
    </row>
    <row r="963" spans="1:9" x14ac:dyDescent="0.3">
      <c r="B963" s="19" t="s">
        <v>221</v>
      </c>
      <c r="D963" s="5"/>
      <c r="E963" s="113"/>
      <c r="F963" s="45"/>
      <c r="G963" s="45"/>
      <c r="H963" s="46"/>
    </row>
    <row r="964" spans="1:9" ht="43.2" x14ac:dyDescent="0.3">
      <c r="A964" s="57"/>
      <c r="B964" s="56" t="s">
        <v>677</v>
      </c>
      <c r="D964" s="5"/>
      <c r="E964" s="113"/>
      <c r="F964" s="45"/>
      <c r="G964" s="45"/>
      <c r="H964" s="46"/>
      <c r="I964" s="58"/>
    </row>
    <row r="965" spans="1:9" x14ac:dyDescent="0.3">
      <c r="A965" s="57"/>
      <c r="B965" s="19"/>
      <c r="D965" s="5"/>
      <c r="E965" s="113"/>
      <c r="F965" s="45"/>
      <c r="G965" s="45"/>
      <c r="H965" s="46"/>
      <c r="I965" s="58"/>
    </row>
    <row r="966" spans="1:9" ht="14.55" customHeight="1" x14ac:dyDescent="0.3">
      <c r="A966" s="1" t="s">
        <v>678</v>
      </c>
      <c r="B966" s="207" t="s">
        <v>679</v>
      </c>
      <c r="C966" s="87" t="s">
        <v>13</v>
      </c>
      <c r="D966" s="44" t="s">
        <v>612</v>
      </c>
      <c r="E966" s="196">
        <v>20</v>
      </c>
      <c r="F966" s="45">
        <f t="shared" ref="F966:F971" si="11">IF(C966="x",E966,0)</f>
        <v>20</v>
      </c>
      <c r="G966" s="45"/>
      <c r="H966" s="46"/>
    </row>
    <row r="967" spans="1:9" x14ac:dyDescent="0.3">
      <c r="B967" s="207"/>
      <c r="C967" s="87"/>
      <c r="D967" s="44" t="s">
        <v>613</v>
      </c>
      <c r="E967" s="196">
        <v>18</v>
      </c>
      <c r="F967" s="45">
        <f t="shared" si="11"/>
        <v>0</v>
      </c>
      <c r="G967" s="45"/>
      <c r="H967" s="46"/>
    </row>
    <row r="968" spans="1:9" x14ac:dyDescent="0.3">
      <c r="B968" s="207"/>
      <c r="C968" s="87"/>
      <c r="D968" s="44" t="s">
        <v>614</v>
      </c>
      <c r="E968" s="196">
        <v>15</v>
      </c>
      <c r="F968" s="45">
        <f t="shared" si="11"/>
        <v>0</v>
      </c>
      <c r="G968" s="45"/>
      <c r="H968" s="46"/>
    </row>
    <row r="969" spans="1:9" x14ac:dyDescent="0.3">
      <c r="B969" s="207"/>
      <c r="C969" s="87"/>
      <c r="D969" s="44" t="s">
        <v>615</v>
      </c>
      <c r="E969" s="196">
        <v>10</v>
      </c>
      <c r="F969" s="45">
        <f t="shared" si="11"/>
        <v>0</v>
      </c>
      <c r="G969" s="45"/>
      <c r="H969" s="46"/>
    </row>
    <row r="970" spans="1:9" x14ac:dyDescent="0.3">
      <c r="B970" s="207"/>
      <c r="C970" s="87"/>
      <c r="D970" s="44" t="s">
        <v>616</v>
      </c>
      <c r="E970" s="196">
        <v>5</v>
      </c>
      <c r="F970" s="45">
        <f t="shared" si="11"/>
        <v>0</v>
      </c>
      <c r="G970" s="45"/>
      <c r="H970" s="46"/>
    </row>
    <row r="971" spans="1:9" x14ac:dyDescent="0.3">
      <c r="B971" s="207"/>
      <c r="C971" s="87"/>
      <c r="D971" s="44" t="s">
        <v>617</v>
      </c>
      <c r="E971" s="196">
        <v>0</v>
      </c>
      <c r="F971" s="45">
        <f t="shared" si="11"/>
        <v>0</v>
      </c>
      <c r="G971" s="45"/>
      <c r="H971" s="46"/>
    </row>
    <row r="972" spans="1:9" x14ac:dyDescent="0.3">
      <c r="B972" s="69"/>
      <c r="D972" s="5"/>
      <c r="E972" s="113"/>
      <c r="F972" s="45"/>
      <c r="G972" s="45"/>
      <c r="H972" s="46"/>
      <c r="I972" s="96"/>
    </row>
    <row r="973" spans="1:9" ht="14.55" customHeight="1" x14ac:dyDescent="0.3">
      <c r="A973" s="1" t="s">
        <v>680</v>
      </c>
      <c r="B973" s="207" t="s">
        <v>681</v>
      </c>
      <c r="C973" s="87" t="s">
        <v>13</v>
      </c>
      <c r="D973" s="44" t="s">
        <v>612</v>
      </c>
      <c r="E973" s="196">
        <v>25</v>
      </c>
      <c r="F973" s="45">
        <f t="shared" ref="F973:F978" si="12">IF(C973="x",E973,0)</f>
        <v>25</v>
      </c>
      <c r="G973" s="45"/>
      <c r="H973" s="46"/>
      <c r="I973" s="208" t="s">
        <v>682</v>
      </c>
    </row>
    <row r="974" spans="1:9" x14ac:dyDescent="0.3">
      <c r="B974" s="207"/>
      <c r="C974" s="87"/>
      <c r="D974" s="44" t="s">
        <v>613</v>
      </c>
      <c r="E974" s="196">
        <v>20</v>
      </c>
      <c r="F974" s="45">
        <f t="shared" si="12"/>
        <v>0</v>
      </c>
      <c r="G974" s="45"/>
      <c r="H974" s="46"/>
      <c r="I974" s="208"/>
    </row>
    <row r="975" spans="1:9" x14ac:dyDescent="0.3">
      <c r="B975" s="207"/>
      <c r="C975" s="87"/>
      <c r="D975" s="44" t="s">
        <v>614</v>
      </c>
      <c r="E975" s="196">
        <v>15</v>
      </c>
      <c r="F975" s="45">
        <f t="shared" si="12"/>
        <v>0</v>
      </c>
      <c r="G975" s="45"/>
      <c r="H975" s="46"/>
      <c r="I975" s="208"/>
    </row>
    <row r="976" spans="1:9" x14ac:dyDescent="0.3">
      <c r="B976" s="207"/>
      <c r="C976" s="87"/>
      <c r="D976" s="44" t="s">
        <v>615</v>
      </c>
      <c r="E976" s="196">
        <v>10</v>
      </c>
      <c r="F976" s="45">
        <f t="shared" si="12"/>
        <v>0</v>
      </c>
      <c r="G976" s="45"/>
      <c r="H976" s="46"/>
      <c r="I976" s="208"/>
    </row>
    <row r="977" spans="1:9" x14ac:dyDescent="0.3">
      <c r="B977" s="207"/>
      <c r="C977" s="87"/>
      <c r="D977" s="44" t="s">
        <v>616</v>
      </c>
      <c r="E977" s="196">
        <v>5</v>
      </c>
      <c r="F977" s="45">
        <f t="shared" si="12"/>
        <v>0</v>
      </c>
      <c r="G977" s="45"/>
      <c r="H977" s="46"/>
      <c r="I977" s="208"/>
    </row>
    <row r="978" spans="1:9" x14ac:dyDescent="0.3">
      <c r="B978" s="207"/>
      <c r="C978" s="87"/>
      <c r="D978" s="44" t="s">
        <v>617</v>
      </c>
      <c r="E978" s="196">
        <v>0</v>
      </c>
      <c r="F978" s="45">
        <f t="shared" si="12"/>
        <v>0</v>
      </c>
      <c r="G978" s="45"/>
      <c r="H978" s="46"/>
      <c r="I978" s="208"/>
    </row>
    <row r="979" spans="1:9" x14ac:dyDescent="0.3">
      <c r="B979" s="69"/>
      <c r="D979" s="5"/>
      <c r="E979" s="113"/>
      <c r="F979" s="45"/>
      <c r="G979" s="45"/>
      <c r="H979" s="46"/>
      <c r="I979" s="96"/>
    </row>
    <row r="980" spans="1:9" ht="14.55" customHeight="1" x14ac:dyDescent="0.3">
      <c r="A980" s="1" t="s">
        <v>683</v>
      </c>
      <c r="B980" s="207" t="s">
        <v>684</v>
      </c>
      <c r="C980" s="87"/>
      <c r="D980" s="44" t="s">
        <v>612</v>
      </c>
      <c r="E980" s="196">
        <v>25</v>
      </c>
      <c r="F980" s="45">
        <f t="shared" ref="F980:F985" si="13">IF(C980="x",E980,0)</f>
        <v>0</v>
      </c>
      <c r="G980" s="45"/>
      <c r="H980" s="46"/>
      <c r="I980" s="208" t="s">
        <v>685</v>
      </c>
    </row>
    <row r="981" spans="1:9" x14ac:dyDescent="0.3">
      <c r="B981" s="207"/>
      <c r="C981" s="87" t="s">
        <v>13</v>
      </c>
      <c r="D981" s="44" t="s">
        <v>613</v>
      </c>
      <c r="E981" s="196">
        <v>20</v>
      </c>
      <c r="F981" s="45">
        <f t="shared" si="13"/>
        <v>20</v>
      </c>
      <c r="G981" s="45"/>
      <c r="H981" s="46"/>
      <c r="I981" s="208"/>
    </row>
    <row r="982" spans="1:9" x14ac:dyDescent="0.3">
      <c r="B982" s="207"/>
      <c r="C982" s="87"/>
      <c r="D982" s="44" t="s">
        <v>614</v>
      </c>
      <c r="E982" s="196">
        <v>15</v>
      </c>
      <c r="F982" s="45">
        <f t="shared" si="13"/>
        <v>0</v>
      </c>
      <c r="G982" s="45"/>
      <c r="H982" s="46"/>
      <c r="I982" s="208"/>
    </row>
    <row r="983" spans="1:9" x14ac:dyDescent="0.3">
      <c r="B983" s="207"/>
      <c r="C983" s="87"/>
      <c r="D983" s="44" t="s">
        <v>615</v>
      </c>
      <c r="E983" s="196">
        <v>10</v>
      </c>
      <c r="F983" s="45">
        <f t="shared" si="13"/>
        <v>0</v>
      </c>
      <c r="G983" s="45"/>
      <c r="H983" s="46"/>
      <c r="I983" s="208"/>
    </row>
    <row r="984" spans="1:9" x14ac:dyDescent="0.3">
      <c r="B984" s="207"/>
      <c r="C984" s="87"/>
      <c r="D984" s="44" t="s">
        <v>616</v>
      </c>
      <c r="E984" s="196">
        <v>5</v>
      </c>
      <c r="F984" s="45">
        <f t="shared" si="13"/>
        <v>0</v>
      </c>
      <c r="G984" s="45"/>
      <c r="H984" s="46"/>
      <c r="I984" s="208"/>
    </row>
    <row r="985" spans="1:9" x14ac:dyDescent="0.3">
      <c r="B985" s="207"/>
      <c r="C985" s="87"/>
      <c r="D985" s="44" t="s">
        <v>617</v>
      </c>
      <c r="E985" s="196">
        <v>0</v>
      </c>
      <c r="F985" s="45">
        <f t="shared" si="13"/>
        <v>0</v>
      </c>
      <c r="G985" s="45"/>
      <c r="H985" s="46"/>
      <c r="I985" s="208"/>
    </row>
    <row r="986" spans="1:9" x14ac:dyDescent="0.3">
      <c r="B986" s="69"/>
      <c r="D986" s="5"/>
      <c r="E986" s="113"/>
      <c r="F986" s="45"/>
      <c r="G986" s="45"/>
      <c r="H986" s="46"/>
      <c r="I986" s="96"/>
    </row>
    <row r="987" spans="1:9" ht="14.55" customHeight="1" x14ac:dyDescent="0.3">
      <c r="A987" s="1" t="s">
        <v>686</v>
      </c>
      <c r="B987" s="207" t="s">
        <v>687</v>
      </c>
      <c r="C987" s="87" t="s">
        <v>13</v>
      </c>
      <c r="D987" s="44" t="s">
        <v>612</v>
      </c>
      <c r="E987" s="196">
        <v>25</v>
      </c>
      <c r="F987" s="45">
        <f t="shared" ref="F987:F992" si="14">IF(C987="x",E987,0)</f>
        <v>25</v>
      </c>
      <c r="G987" s="45"/>
      <c r="H987" s="46"/>
      <c r="I987" s="208" t="s">
        <v>688</v>
      </c>
    </row>
    <row r="988" spans="1:9" x14ac:dyDescent="0.3">
      <c r="B988" s="207"/>
      <c r="C988" s="87"/>
      <c r="D988" s="44" t="s">
        <v>613</v>
      </c>
      <c r="E988" s="196">
        <v>20</v>
      </c>
      <c r="F988" s="45">
        <f t="shared" si="14"/>
        <v>0</v>
      </c>
      <c r="G988" s="45"/>
      <c r="H988" s="46"/>
      <c r="I988" s="208"/>
    </row>
    <row r="989" spans="1:9" x14ac:dyDescent="0.3">
      <c r="B989" s="207"/>
      <c r="C989" s="87"/>
      <c r="D989" s="44" t="s">
        <v>614</v>
      </c>
      <c r="E989" s="196">
        <v>15</v>
      </c>
      <c r="F989" s="45">
        <f t="shared" si="14"/>
        <v>0</v>
      </c>
      <c r="G989" s="45"/>
      <c r="H989" s="46"/>
      <c r="I989" s="208"/>
    </row>
    <row r="990" spans="1:9" x14ac:dyDescent="0.3">
      <c r="B990" s="207"/>
      <c r="C990" s="87"/>
      <c r="D990" s="44" t="s">
        <v>615</v>
      </c>
      <c r="E990" s="196">
        <v>10</v>
      </c>
      <c r="F990" s="45">
        <f t="shared" si="14"/>
        <v>0</v>
      </c>
      <c r="G990" s="45"/>
      <c r="H990" s="46"/>
      <c r="I990" s="208"/>
    </row>
    <row r="991" spans="1:9" x14ac:dyDescent="0.3">
      <c r="B991" s="207"/>
      <c r="C991" s="87"/>
      <c r="D991" s="44" t="s">
        <v>616</v>
      </c>
      <c r="E991" s="196">
        <v>5</v>
      </c>
      <c r="F991" s="45">
        <f t="shared" si="14"/>
        <v>0</v>
      </c>
      <c r="G991" s="45"/>
      <c r="H991" s="46"/>
      <c r="I991" s="208"/>
    </row>
    <row r="992" spans="1:9" x14ac:dyDescent="0.3">
      <c r="B992" s="207"/>
      <c r="C992" s="87"/>
      <c r="D992" s="44" t="s">
        <v>617</v>
      </c>
      <c r="E992" s="196">
        <v>0</v>
      </c>
      <c r="F992" s="45">
        <f t="shared" si="14"/>
        <v>0</v>
      </c>
      <c r="G992" s="45"/>
      <c r="H992" s="46"/>
      <c r="I992" s="208"/>
    </row>
    <row r="993" spans="1:9" x14ac:dyDescent="0.3">
      <c r="B993" s="69"/>
      <c r="D993" s="5"/>
      <c r="E993" s="113"/>
      <c r="F993" s="45"/>
      <c r="G993" s="45"/>
      <c r="H993" s="46"/>
      <c r="I993" s="96"/>
    </row>
    <row r="994" spans="1:9" ht="14.55" customHeight="1" x14ac:dyDescent="0.3">
      <c r="A994" s="1" t="s">
        <v>689</v>
      </c>
      <c r="B994" s="207" t="s">
        <v>690</v>
      </c>
      <c r="C994" s="87"/>
      <c r="D994" s="44" t="s">
        <v>612</v>
      </c>
      <c r="E994" s="196">
        <v>25</v>
      </c>
      <c r="F994" s="45">
        <f t="shared" ref="F994:F999" si="15">IF(C994="x",E994,0)</f>
        <v>0</v>
      </c>
      <c r="G994" s="45"/>
      <c r="H994" s="46"/>
      <c r="I994" s="208" t="s">
        <v>691</v>
      </c>
    </row>
    <row r="995" spans="1:9" x14ac:dyDescent="0.3">
      <c r="B995" s="207"/>
      <c r="C995" s="87"/>
      <c r="D995" s="44" t="s">
        <v>613</v>
      </c>
      <c r="E995" s="196">
        <v>20</v>
      </c>
      <c r="F995" s="45">
        <f t="shared" si="15"/>
        <v>0</v>
      </c>
      <c r="G995" s="45"/>
      <c r="H995" s="46"/>
      <c r="I995" s="208"/>
    </row>
    <row r="996" spans="1:9" x14ac:dyDescent="0.3">
      <c r="B996" s="207"/>
      <c r="C996" s="87"/>
      <c r="D996" s="44" t="s">
        <v>614</v>
      </c>
      <c r="E996" s="196">
        <v>15</v>
      </c>
      <c r="F996" s="45">
        <f t="shared" si="15"/>
        <v>0</v>
      </c>
      <c r="G996" s="45"/>
      <c r="H996" s="46"/>
      <c r="I996" s="208"/>
    </row>
    <row r="997" spans="1:9" x14ac:dyDescent="0.3">
      <c r="B997" s="207"/>
      <c r="C997" s="87"/>
      <c r="D997" s="44" t="s">
        <v>615</v>
      </c>
      <c r="E997" s="196">
        <v>10</v>
      </c>
      <c r="F997" s="45">
        <f t="shared" si="15"/>
        <v>0</v>
      </c>
      <c r="G997" s="45"/>
      <c r="H997" s="46"/>
      <c r="I997" s="208"/>
    </row>
    <row r="998" spans="1:9" x14ac:dyDescent="0.3">
      <c r="B998" s="207"/>
      <c r="C998" s="87"/>
      <c r="D998" s="44" t="s">
        <v>616</v>
      </c>
      <c r="E998" s="196">
        <v>5</v>
      </c>
      <c r="F998" s="45">
        <f t="shared" si="15"/>
        <v>0</v>
      </c>
      <c r="G998" s="45"/>
      <c r="H998" s="46"/>
      <c r="I998" s="208"/>
    </row>
    <row r="999" spans="1:9" x14ac:dyDescent="0.3">
      <c r="B999" s="207"/>
      <c r="C999" s="87" t="s">
        <v>13</v>
      </c>
      <c r="D999" s="44" t="s">
        <v>617</v>
      </c>
      <c r="E999" s="196">
        <v>0</v>
      </c>
      <c r="F999" s="45">
        <f t="shared" si="15"/>
        <v>0</v>
      </c>
      <c r="G999" s="45"/>
      <c r="H999" s="46"/>
      <c r="I999" s="208"/>
    </row>
    <row r="1000" spans="1:9" x14ac:dyDescent="0.3">
      <c r="B1000" s="5"/>
      <c r="C1000" s="104"/>
      <c r="D1000" s="44"/>
      <c r="E1000" s="196"/>
      <c r="F1000" s="45"/>
      <c r="G1000" s="45"/>
      <c r="H1000" s="46"/>
    </row>
    <row r="1001" spans="1:9" s="19" customFormat="1" x14ac:dyDescent="0.3">
      <c r="A1001" s="57">
        <v>129</v>
      </c>
      <c r="B1001" s="207" t="s">
        <v>692</v>
      </c>
      <c r="C1001" s="50" t="s">
        <v>13</v>
      </c>
      <c r="D1001" s="5" t="s">
        <v>10</v>
      </c>
      <c r="E1001" s="113">
        <v>15</v>
      </c>
      <c r="F1001" s="45">
        <f>IF(C1001="x",E1001,0)</f>
        <v>15</v>
      </c>
      <c r="G1001" s="45"/>
      <c r="H1001" s="46"/>
      <c r="I1001" s="209"/>
    </row>
    <row r="1002" spans="1:9" s="19" customFormat="1" x14ac:dyDescent="0.3">
      <c r="A1002" s="57"/>
      <c r="B1002" s="207"/>
      <c r="C1002" s="50"/>
      <c r="D1002" s="5" t="s">
        <v>29</v>
      </c>
      <c r="E1002" s="113">
        <v>0</v>
      </c>
      <c r="F1002" s="45">
        <f>IF(C1002="x",E1002,0)</f>
        <v>0</v>
      </c>
      <c r="G1002" s="45"/>
      <c r="H1002" s="46"/>
      <c r="I1002" s="209"/>
    </row>
    <row r="1003" spans="1:9" s="19" customFormat="1" x14ac:dyDescent="0.3">
      <c r="A1003" s="57"/>
      <c r="B1003" s="19" t="s">
        <v>49</v>
      </c>
      <c r="C1003" s="5"/>
      <c r="D1003" s="5"/>
      <c r="E1003" s="113"/>
      <c r="F1003" s="45"/>
      <c r="G1003" s="44"/>
      <c r="H1003" s="104"/>
      <c r="I1003" s="58"/>
    </row>
    <row r="1004" spans="1:9" s="19" customFormat="1" ht="43.2" x14ac:dyDescent="0.3">
      <c r="A1004" s="57"/>
      <c r="B1004" s="56" t="s">
        <v>693</v>
      </c>
      <c r="C1004" s="5"/>
      <c r="D1004" s="5"/>
      <c r="E1004" s="113"/>
      <c r="F1004" s="45"/>
      <c r="G1004" s="44"/>
      <c r="H1004" s="104"/>
      <c r="I1004" s="58"/>
    </row>
    <row r="1005" spans="1:9" x14ac:dyDescent="0.3">
      <c r="B1005" s="69"/>
      <c r="D1005" s="19"/>
      <c r="E1005" s="113"/>
      <c r="F1005" s="200"/>
      <c r="G1005" s="200"/>
      <c r="H1005" s="201"/>
      <c r="I1005" s="96"/>
    </row>
    <row r="1006" spans="1:9" x14ac:dyDescent="0.3">
      <c r="A1006" s="182"/>
      <c r="B1006" s="202" t="s">
        <v>694</v>
      </c>
      <c r="C1006" s="202"/>
      <c r="D1006" s="202"/>
      <c r="E1006" s="202"/>
      <c r="F1006" s="203"/>
      <c r="G1006" s="202"/>
      <c r="H1006" s="204"/>
      <c r="I1006" s="202"/>
    </row>
    <row r="1007" spans="1:9" x14ac:dyDescent="0.3">
      <c r="B1007" s="4"/>
      <c r="E1007" s="117"/>
      <c r="F1007" s="21"/>
      <c r="G1007" s="21"/>
      <c r="H1007" s="205"/>
    </row>
  </sheetData>
  <sheetProtection algorithmName="SHA-512" hashValue="e6NLChmHGowolrEgwF/uXeSiYHw31X5x897rmipGGzshZNvL8GxOEkHQrZlaJ68RGv9Moz70kpWSRipi+7RrPg==" saltValue="MHfYXTwlHo4KJ4mepuyOjQ=="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40" name="Range5"/>
    <protectedRange sqref="C326:D330" name="Range4"/>
    <protectedRange sqref="C109:C324 D320:E320 D267:E267 D264:E264 D261:E261 D172:E172 D113:E113 I320 I267 I264 I261 I172 I113" name="Range3"/>
    <protectedRange sqref="C102:D107" name="Range2"/>
    <protectedRange sqref="C7:C99" name="Range1"/>
    <protectedRange sqref="F737:H737 F479:H479 F476:H476 F473:H473 F448:H448 F417:H417 F386:H386 F354:H355 F599:H599 F676:H676 F791:H791 F794:H794 F797:H797 F829:H829 F890:H890 F955:H955" name="Range6_1"/>
    <protectedRange sqref="F320:H320 F267:H267 F264:H264 F261:H261 F172:H172 F113:H113" name="Range3_1"/>
  </protectedRanges>
  <mergeCells count="280">
    <mergeCell ref="B1:H1"/>
    <mergeCell ref="B7:B9"/>
    <mergeCell ref="I7:I9"/>
    <mergeCell ref="O7:O9"/>
    <mergeCell ref="B13:B15"/>
    <mergeCell ref="I13:I15"/>
    <mergeCell ref="B40:B41"/>
    <mergeCell ref="I40:I41"/>
    <mergeCell ref="B45:B46"/>
    <mergeCell ref="I45:I46"/>
    <mergeCell ref="B50:B51"/>
    <mergeCell ref="B55:B56"/>
    <mergeCell ref="I55:I56"/>
    <mergeCell ref="B19:B20"/>
    <mergeCell ref="I19:I20"/>
    <mergeCell ref="B24:B25"/>
    <mergeCell ref="B30:B31"/>
    <mergeCell ref="I30:I31"/>
    <mergeCell ref="B35:B36"/>
    <mergeCell ref="I35:I36"/>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147:B148"/>
    <mergeCell ref="B152:B153"/>
    <mergeCell ref="B157:B158"/>
    <mergeCell ref="B162:B163"/>
    <mergeCell ref="B167:B168"/>
    <mergeCell ref="I167:I168"/>
    <mergeCell ref="B119:B121"/>
    <mergeCell ref="B125:B129"/>
    <mergeCell ref="I125:I129"/>
    <mergeCell ref="B133:B137"/>
    <mergeCell ref="B142:B143"/>
    <mergeCell ref="I142:I143"/>
    <mergeCell ref="B213:B214"/>
    <mergeCell ref="I213:I214"/>
    <mergeCell ref="B219:B220"/>
    <mergeCell ref="I219:I220"/>
    <mergeCell ref="B224:B225"/>
    <mergeCell ref="B229:B230"/>
    <mergeCell ref="B173:B174"/>
    <mergeCell ref="B178:B179"/>
    <mergeCell ref="B183:B185"/>
    <mergeCell ref="B189:B191"/>
    <mergeCell ref="B195:B199"/>
    <mergeCell ref="B201:B203"/>
    <mergeCell ref="B274:B276"/>
    <mergeCell ref="I274:I276"/>
    <mergeCell ref="B280:B282"/>
    <mergeCell ref="B286:B288"/>
    <mergeCell ref="I286:I288"/>
    <mergeCell ref="B292:B294"/>
    <mergeCell ref="B234:B235"/>
    <mergeCell ref="I234:I235"/>
    <mergeCell ref="B239:B240"/>
    <mergeCell ref="B244:B248"/>
    <mergeCell ref="B252:B257"/>
    <mergeCell ref="B268:B270"/>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424:B426"/>
    <mergeCell ref="B430:B432"/>
    <mergeCell ref="B436:B438"/>
    <mergeCell ref="B442:B444"/>
    <mergeCell ref="B449:B451"/>
    <mergeCell ref="B455:B457"/>
    <mergeCell ref="B393:B395"/>
    <mergeCell ref="I393:I396"/>
    <mergeCell ref="B399:B401"/>
    <mergeCell ref="B405:B407"/>
    <mergeCell ref="B411:B413"/>
    <mergeCell ref="B418:B420"/>
    <mergeCell ref="B488:B489"/>
    <mergeCell ref="I488:I489"/>
    <mergeCell ref="B491:B492"/>
    <mergeCell ref="I491:I492"/>
    <mergeCell ref="B494:B495"/>
    <mergeCell ref="I494:I495"/>
    <mergeCell ref="B461:B463"/>
    <mergeCell ref="B467:B469"/>
    <mergeCell ref="B480:B481"/>
    <mergeCell ref="I480:I481"/>
    <mergeCell ref="B485:B486"/>
    <mergeCell ref="I485:I486"/>
    <mergeCell ref="B512:B513"/>
    <mergeCell ref="I512:I513"/>
    <mergeCell ref="B517:B518"/>
    <mergeCell ref="I517:I518"/>
    <mergeCell ref="B522:B523"/>
    <mergeCell ref="I522:I523"/>
    <mergeCell ref="B497:B498"/>
    <mergeCell ref="I497:I498"/>
    <mergeCell ref="B502:B503"/>
    <mergeCell ref="I502:I503"/>
    <mergeCell ref="B507:B508"/>
    <mergeCell ref="I507:I508"/>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77:B680"/>
    <mergeCell ref="I677:I680"/>
    <mergeCell ref="B684:B685"/>
    <mergeCell ref="I684:I685"/>
    <mergeCell ref="B687:B688"/>
    <mergeCell ref="I687:I688"/>
    <mergeCell ref="B663:B664"/>
    <mergeCell ref="I663:I664"/>
    <mergeCell ref="B668:B669"/>
    <mergeCell ref="I668:I669"/>
    <mergeCell ref="B671:B672"/>
    <mergeCell ref="I671:I67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947:B953"/>
    <mergeCell ref="I947:I953"/>
    <mergeCell ref="B956:B957"/>
    <mergeCell ref="I956:I957"/>
    <mergeCell ref="B961:B962"/>
    <mergeCell ref="I961:I962"/>
    <mergeCell ref="B931:B932"/>
    <mergeCell ref="I931:I932"/>
    <mergeCell ref="B934:B935"/>
    <mergeCell ref="I934:I935"/>
    <mergeCell ref="B939:B945"/>
    <mergeCell ref="I939:I945"/>
    <mergeCell ref="B994:B999"/>
    <mergeCell ref="I994:I999"/>
    <mergeCell ref="B1001:B1002"/>
    <mergeCell ref="I1001:I1002"/>
    <mergeCell ref="B966:B971"/>
    <mergeCell ref="B973:B978"/>
    <mergeCell ref="I973:I978"/>
    <mergeCell ref="B980:B985"/>
    <mergeCell ref="I980:I985"/>
    <mergeCell ref="B987:B992"/>
    <mergeCell ref="I987:I992"/>
  </mergeCells>
  <conditionalFormatting sqref="B4:B6 B10:B12 B16:B18 B32:B34 B37:B39 B57:B59 B62:B64 B263 B194 B200 B475 B793 B1008:B1048576 B113 B21:B24 B27 B29 B241:B243 B346:B347 B429 B435 B441 B447 B460 B466 B44 B54 B98:B99 B124 B161 B147 B151 B171 B233 B260 B353 B577 B930 B954 B612:B613 B149 B360:B361 B391:B392 B273:B291 B297:B307 B681:B683 B694:B696 B265:B267">
    <cfRule type="containsText" dxfId="251" priority="243" operator="containsText" text="Please fill your answer here.">
      <formula>NOT(ISERROR(SEARCH("Please fill your answer here.",B4)))</formula>
    </cfRule>
  </conditionalFormatting>
  <conditionalFormatting sqref="B3">
    <cfRule type="containsText" dxfId="250" priority="242" operator="containsText" text="Please fill your answer here.">
      <formula>NOT(ISERROR(SEARCH("Please fill your answer here.",B3)))</formula>
    </cfRule>
  </conditionalFormatting>
  <conditionalFormatting sqref="B72:B74">
    <cfRule type="containsText" dxfId="249" priority="241" operator="containsText" text="Please fill your answer here.">
      <formula>NOT(ISERROR(SEARCH("Please fill your answer here.",B72)))</formula>
    </cfRule>
  </conditionalFormatting>
  <conditionalFormatting sqref="B67:B69">
    <cfRule type="containsText" dxfId="248" priority="240" operator="containsText" text="Please fill your answer here.">
      <formula>NOT(ISERROR(SEARCH("Please fill your answer here.",B67)))</formula>
    </cfRule>
  </conditionalFormatting>
  <conditionalFormatting sqref="B116:B118">
    <cfRule type="containsText" dxfId="247" priority="239" operator="containsText" text="Please fill your answer here.">
      <formula>NOT(ISERROR(SEARCH("Please fill your answer here.",B116)))</formula>
    </cfRule>
  </conditionalFormatting>
  <conditionalFormatting sqref="B132 B141 B146">
    <cfRule type="containsText" dxfId="246" priority="238" operator="containsText" text="Please fill your answer here.">
      <formula>NOT(ISERROR(SEARCH("Please fill your answer here.",B132)))</formula>
    </cfRule>
  </conditionalFormatting>
  <conditionalFormatting sqref="B154:B156">
    <cfRule type="containsText" dxfId="245" priority="237" operator="containsText" text="Please fill your answer here.">
      <formula>NOT(ISERROR(SEARCH("Please fill your answer here.",B154)))</formula>
    </cfRule>
  </conditionalFormatting>
  <conditionalFormatting sqref="B175:B177">
    <cfRule type="containsText" dxfId="244" priority="236" operator="containsText" text="Please fill your answer here.">
      <formula>NOT(ISERROR(SEARCH("Please fill your answer here.",B175)))</formula>
    </cfRule>
  </conditionalFormatting>
  <conditionalFormatting sqref="B180:B182">
    <cfRule type="containsText" dxfId="243" priority="235" operator="containsText" text="Please fill your answer here.">
      <formula>NOT(ISERROR(SEARCH("Please fill your answer here.",B180)))</formula>
    </cfRule>
  </conditionalFormatting>
  <conditionalFormatting sqref="B186:B188">
    <cfRule type="containsText" dxfId="242" priority="234" operator="containsText" text="Please fill your answer here.">
      <formula>NOT(ISERROR(SEARCH("Please fill your answer here.",B186)))</formula>
    </cfRule>
  </conditionalFormatting>
  <conditionalFormatting sqref="B221:B223 B228">
    <cfRule type="containsText" dxfId="241" priority="233" operator="containsText" text="Please fill your answer here.">
      <formula>NOT(ISERROR(SEARCH("Please fill your answer here.",B221)))</formula>
    </cfRule>
  </conditionalFormatting>
  <conditionalFormatting sqref="B236:B238">
    <cfRule type="containsText" dxfId="240" priority="232" operator="containsText" text="Please fill your answer here.">
      <formula>NOT(ISERROR(SEARCH("Please fill your answer here.",B236)))</formula>
    </cfRule>
  </conditionalFormatting>
  <conditionalFormatting sqref="B262">
    <cfRule type="containsText" dxfId="239" priority="231" operator="containsText" text="Please fill your answer here.">
      <formula>NOT(ISERROR(SEARCH("Please fill your answer here.",B262)))</formula>
    </cfRule>
  </conditionalFormatting>
  <conditionalFormatting sqref="K262:XFD262 A262:E262 I262">
    <cfRule type="expression" dxfId="238" priority="228">
      <formula>$B262="Dimension 1: Policy is completed"</formula>
    </cfRule>
    <cfRule type="expression" dxfId="237" priority="229">
      <formula>$B262="Dimension 1: Policy contains missing answers"</formula>
    </cfRule>
    <cfRule type="containsText" dxfId="236" priority="230" operator="containsText" text="This section contains missing answers">
      <formula>NOT(ISERROR(SEARCH("This section contains missing answers",A262)))</formula>
    </cfRule>
  </conditionalFormatting>
  <conditionalFormatting sqref="J262">
    <cfRule type="expression" dxfId="235" priority="225">
      <formula>$B262="This section is completed"</formula>
    </cfRule>
    <cfRule type="expression" dxfId="234" priority="226">
      <formula>$B262="This section contains missing answers"</formula>
    </cfRule>
    <cfRule type="containsText" dxfId="233" priority="227" operator="containsText" text="This section contains missing answers">
      <formula>NOT(ISERROR(SEARCH("This section contains missing answers",J262)))</formula>
    </cfRule>
  </conditionalFormatting>
  <conditionalFormatting sqref="B320">
    <cfRule type="containsText" dxfId="232" priority="224" operator="containsText" text="Please fill your answer here.">
      <formula>NOT(ISERROR(SEARCH("Please fill your answer here.",B320)))</formula>
    </cfRule>
  </conditionalFormatting>
  <conditionalFormatting sqref="B264">
    <cfRule type="containsText" dxfId="231" priority="223" operator="containsText" text="Please fill your answer here.">
      <formula>NOT(ISERROR(SEARCH("Please fill your answer here.",B264)))</formula>
    </cfRule>
  </conditionalFormatting>
  <conditionalFormatting sqref="B331">
    <cfRule type="containsText" dxfId="230" priority="222" operator="containsText" text="Please fill your answer here.">
      <formula>NOT(ISERROR(SEARCH("Please fill your answer here.",B331)))</formula>
    </cfRule>
  </conditionalFormatting>
  <conditionalFormatting sqref="B341">
    <cfRule type="containsText" dxfId="229" priority="221" operator="containsText" text="Please fill your answer here.">
      <formula>NOT(ISERROR(SEARCH("Please fill your answer here.",B341)))</formula>
    </cfRule>
  </conditionalFormatting>
  <conditionalFormatting sqref="B324">
    <cfRule type="containsText" dxfId="228" priority="220" operator="containsText" text="Please fill your answer here.">
      <formula>NOT(ISERROR(SEARCH("Please fill your answer here.",B324)))</formula>
    </cfRule>
  </conditionalFormatting>
  <conditionalFormatting sqref="B373">
    <cfRule type="containsText" dxfId="227" priority="219" operator="containsText" text="Please fill your answer here.">
      <formula>NOT(ISERROR(SEARCH("Please fill your answer here.",B373)))</formula>
    </cfRule>
  </conditionalFormatting>
  <conditionalFormatting sqref="B378:B379">
    <cfRule type="containsText" dxfId="226" priority="218" operator="containsText" text="Please fill your answer here.">
      <formula>NOT(ISERROR(SEARCH("Please fill your answer here.",B378)))</formula>
    </cfRule>
  </conditionalFormatting>
  <conditionalFormatting sqref="B384:B385 B398 B404 B410 B416">
    <cfRule type="containsText" dxfId="225" priority="217" operator="containsText" text="Please fill your answer here.">
      <formula>NOT(ISERROR(SEARCH("Please fill your answer here.",B384)))</formula>
    </cfRule>
  </conditionalFormatting>
  <conditionalFormatting sqref="B345">
    <cfRule type="containsText" dxfId="224" priority="215" operator="containsText" text="Please fill your answer here.">
      <formula>NOT(ISERROR(SEARCH("Please fill your answer here.",B345)))</formula>
    </cfRule>
  </conditionalFormatting>
  <conditionalFormatting sqref="B359">
    <cfRule type="containsText" dxfId="223" priority="214" operator="containsText" text="Please fill your answer here.">
      <formula>NOT(ISERROR(SEARCH("Please fill your answer here.",B359)))</formula>
    </cfRule>
  </conditionalFormatting>
  <conditionalFormatting sqref="B417">
    <cfRule type="containsText" dxfId="222" priority="216" operator="containsText" text="Please fill your answer here.">
      <formula>NOT(ISERROR(SEARCH("Please fill your answer here.",B417)))</formula>
    </cfRule>
  </conditionalFormatting>
  <conditionalFormatting sqref="B377">
    <cfRule type="containsText" dxfId="221" priority="213" operator="containsText" text="Please fill your answer here.">
      <formula>NOT(ISERROR(SEARCH("Please fill your answer here.",B377)))</formula>
    </cfRule>
  </conditionalFormatting>
  <conditionalFormatting sqref="B423">
    <cfRule type="containsText" dxfId="220" priority="212" operator="containsText" text="Please fill your answer here.">
      <formula>NOT(ISERROR(SEARCH("Please fill your answer here.",B423)))</formula>
    </cfRule>
  </conditionalFormatting>
  <conditionalFormatting sqref="B448">
    <cfRule type="containsText" dxfId="219" priority="211" operator="containsText" text="Please fill your answer here.">
      <formula>NOT(ISERROR(SEARCH("Please fill your answer here.",B448)))</formula>
    </cfRule>
  </conditionalFormatting>
  <conditionalFormatting sqref="B454">
    <cfRule type="containsText" dxfId="218" priority="210" operator="containsText" text="Please fill your answer here.">
      <formula>NOT(ISERROR(SEARCH("Please fill your answer here.",B454)))</formula>
    </cfRule>
  </conditionalFormatting>
  <conditionalFormatting sqref="B472">
    <cfRule type="containsText" dxfId="217" priority="209" operator="containsText" text="Please fill your answer here.">
      <formula>NOT(ISERROR(SEARCH("Please fill your answer here.",B472)))</formula>
    </cfRule>
  </conditionalFormatting>
  <conditionalFormatting sqref="B474">
    <cfRule type="containsText" dxfId="216" priority="208" operator="containsText" text="Please fill your answer here.">
      <formula>NOT(ISERROR(SEARCH("Please fill your answer here.",B474)))</formula>
    </cfRule>
  </conditionalFormatting>
  <conditionalFormatting sqref="B312:B313 B319">
    <cfRule type="containsText" dxfId="215" priority="207" operator="containsText" text="Please fill your answer here.">
      <formula>NOT(ISERROR(SEARCH("Please fill your answer here.",B312)))</formula>
    </cfRule>
  </conditionalFormatting>
  <conditionalFormatting sqref="B311">
    <cfRule type="containsText" dxfId="214" priority="206" operator="containsText" text="Please fill your answer here.">
      <formula>NOT(ISERROR(SEARCH("Please fill your answer here.",B311)))</formula>
    </cfRule>
  </conditionalFormatting>
  <conditionalFormatting sqref="B540:B541">
    <cfRule type="containsText" dxfId="213" priority="203" operator="containsText" text="Please fill your answer here.">
      <formula>NOT(ISERROR(SEARCH("Please fill your answer here.",B540)))</formula>
    </cfRule>
  </conditionalFormatting>
  <conditionalFormatting sqref="B477:B479 B499:B501 B599 B790 B490 B493 B496 B519:B521 B546 B562 B623 B647 B670 B686 B721 B745 B506 B511 B516 B644">
    <cfRule type="containsText" dxfId="212" priority="205" operator="containsText" text="Please fill your answer here.">
      <formula>NOT(ISERROR(SEARCH("Please fill your answer here.",B477)))</formula>
    </cfRule>
  </conditionalFormatting>
  <conditionalFormatting sqref="B476">
    <cfRule type="containsText" dxfId="211" priority="204" operator="containsText" text="Please fill your answer here.">
      <formula>NOT(ISERROR(SEARCH("Please fill your answer here.",B476)))</formula>
    </cfRule>
  </conditionalFormatting>
  <conditionalFormatting sqref="B526">
    <cfRule type="containsText" dxfId="210" priority="202" operator="containsText" text="Please fill your answer here.">
      <formula>NOT(ISERROR(SEARCH("Please fill your answer here.",B526)))</formula>
    </cfRule>
  </conditionalFormatting>
  <conditionalFormatting sqref="B763:B765">
    <cfRule type="containsText" dxfId="209" priority="201" operator="containsText" text="Please fill your answer here.">
      <formula>NOT(ISERROR(SEARCH("Please fill your answer here.",B763)))</formula>
    </cfRule>
  </conditionalFormatting>
  <conditionalFormatting sqref="B768:B770">
    <cfRule type="containsText" dxfId="208" priority="200" operator="containsText" text="Please fill your answer here.">
      <formula>NOT(ISERROR(SEARCH("Please fill your answer here.",B768)))</formula>
    </cfRule>
  </conditionalFormatting>
  <conditionalFormatting sqref="B784:B785">
    <cfRule type="containsText" dxfId="207" priority="199" operator="containsText" text="Please fill your answer here.">
      <formula>NOT(ISERROR(SEARCH("Please fill your answer here.",B784)))</formula>
    </cfRule>
  </conditionalFormatting>
  <conditionalFormatting sqref="B792">
    <cfRule type="containsText" dxfId="206" priority="198" operator="containsText" text="Please fill your answer here.">
      <formula>NOT(ISERROR(SEARCH("Please fill your answer here.",B792)))</formula>
    </cfRule>
  </conditionalFormatting>
  <conditionalFormatting sqref="B482 B484 B487">
    <cfRule type="containsText" dxfId="205" priority="197" operator="containsText" text="Please fill your answer here.">
      <formula>NOT(ISERROR(SEARCH("Please fill your answer here.",B482)))</formula>
    </cfRule>
  </conditionalFormatting>
  <conditionalFormatting sqref="B483">
    <cfRule type="containsText" dxfId="204" priority="196" operator="containsText" text="Please fill your answer here.">
      <formula>NOT(ISERROR(SEARCH("Please fill your answer here.",B483)))</formula>
    </cfRule>
  </conditionalFormatting>
  <conditionalFormatting sqref="B550:B551">
    <cfRule type="containsText" dxfId="203" priority="195" operator="containsText" text="Please fill your answer here.">
      <formula>NOT(ISERROR(SEARCH("Please fill your answer here.",B550)))</formula>
    </cfRule>
  </conditionalFormatting>
  <conditionalFormatting sqref="B554:B556">
    <cfRule type="containsText" dxfId="202" priority="194" operator="containsText" text="Please fill your answer here.">
      <formula>NOT(ISERROR(SEARCH("Please fill your answer here.",B554)))</formula>
    </cfRule>
  </conditionalFormatting>
  <conditionalFormatting sqref="B571:B572 B581:B582">
    <cfRule type="containsText" dxfId="201" priority="193" operator="containsText" text="Please fill your answer here.">
      <formula>NOT(ISERROR(SEARCH("Please fill your answer here.",B571)))</formula>
    </cfRule>
  </conditionalFormatting>
  <conditionalFormatting sqref="B585:B587">
    <cfRule type="containsText" dxfId="200" priority="192" operator="containsText" text="Please fill your answer here.">
      <formula>NOT(ISERROR(SEARCH("Please fill your answer here.",B585)))</formula>
    </cfRule>
  </conditionalFormatting>
  <conditionalFormatting sqref="B567">
    <cfRule type="containsText" dxfId="199" priority="191" operator="containsText" text="Please fill your answer here.">
      <formula>NOT(ISERROR(SEARCH("Please fill your answer here.",B567)))</formula>
    </cfRule>
  </conditionalFormatting>
  <conditionalFormatting sqref="B591:B592">
    <cfRule type="containsText" dxfId="198" priority="190" operator="containsText" text="Please fill your answer here.">
      <formula>NOT(ISERROR(SEARCH("Please fill your answer here.",B591)))</formula>
    </cfRule>
  </conditionalFormatting>
  <conditionalFormatting sqref="B598">
    <cfRule type="containsText" dxfId="197" priority="189" operator="containsText" text="Please fill your answer here.">
      <formula>NOT(ISERROR(SEARCH("Please fill your answer here.",B598)))</formula>
    </cfRule>
  </conditionalFormatting>
  <conditionalFormatting sqref="B627:B629 B637:B639">
    <cfRule type="containsText" dxfId="196" priority="188" operator="containsText" text="Please fill your answer here.">
      <formula>NOT(ISERROR(SEARCH("Please fill your answer here.",B627)))</formula>
    </cfRule>
  </conditionalFormatting>
  <conditionalFormatting sqref="B605 B602">
    <cfRule type="containsText" dxfId="195" priority="187" operator="containsText" text="Please fill your answer here.">
      <formula>NOT(ISERROR(SEARCH("Please fill your answer here.",B602)))</formula>
    </cfRule>
  </conditionalFormatting>
  <conditionalFormatting sqref="B606:B607 B617">
    <cfRule type="containsText" dxfId="194" priority="186" operator="containsText" text="Please fill your answer here.">
      <formula>NOT(ISERROR(SEARCH("Please fill your answer here.",B606)))</formula>
    </cfRule>
  </conditionalFormatting>
  <conditionalFormatting sqref="B650:B652">
    <cfRule type="containsText" dxfId="193" priority="185" operator="containsText" text="Please fill your answer here.">
      <formula>NOT(ISERROR(SEARCH("Please fill your answer here.",B650)))</formula>
    </cfRule>
  </conditionalFormatting>
  <conditionalFormatting sqref="B674:B675">
    <cfRule type="containsText" dxfId="192" priority="184" operator="containsText" text="Please fill your answer here.">
      <formula>NOT(ISERROR(SEARCH("Please fill your answer here.",B674)))</formula>
    </cfRule>
  </conditionalFormatting>
  <conditionalFormatting sqref="B714:B716">
    <cfRule type="containsText" dxfId="191" priority="183" operator="containsText" text="Please fill your answer here.">
      <formula>NOT(ISERROR(SEARCH("Please fill your answer here.",B714)))</formula>
    </cfRule>
  </conditionalFormatting>
  <conditionalFormatting sqref="B711 B689:B692">
    <cfRule type="containsText" dxfId="190" priority="182" operator="containsText" text="Please fill your answer here.">
      <formula>NOT(ISERROR(SEARCH("Please fill your answer here.",B689)))</formula>
    </cfRule>
  </conditionalFormatting>
  <conditionalFormatting sqref="B655 B665 B667">
    <cfRule type="containsText" dxfId="189" priority="181" operator="containsText" text="Please fill your answer here.">
      <formula>NOT(ISERROR(SEARCH("Please fill your answer here.",B655)))</formula>
    </cfRule>
  </conditionalFormatting>
  <conditionalFormatting sqref="B656:B657">
    <cfRule type="containsText" dxfId="188" priority="180" operator="containsText" text="Please fill your answer here.">
      <formula>NOT(ISERROR(SEARCH("Please fill your answer here.",B656)))</formula>
    </cfRule>
  </conditionalFormatting>
  <conditionalFormatting sqref="B666">
    <cfRule type="containsText" dxfId="187" priority="179" operator="containsText" text="Please fill your answer here.">
      <formula>NOT(ISERROR(SEARCH("Please fill your answer here.",B666)))</formula>
    </cfRule>
  </conditionalFormatting>
  <conditionalFormatting sqref="B724:B726 B736 B731">
    <cfRule type="containsText" dxfId="186" priority="178" operator="containsText" text="Please fill your answer here.">
      <formula>NOT(ISERROR(SEARCH("Please fill your answer here.",B724)))</formula>
    </cfRule>
  </conditionalFormatting>
  <conditionalFormatting sqref="B676">
    <cfRule type="containsText" dxfId="185" priority="177" operator="containsText" text="Please fill your answer here.">
      <formula>NOT(ISERROR(SEARCH("Please fill your answer here.",B676)))</formula>
    </cfRule>
  </conditionalFormatting>
  <conditionalFormatting sqref="B737">
    <cfRule type="containsText" dxfId="184" priority="176" operator="containsText" text="Please fill your answer here.">
      <formula>NOT(ISERROR(SEARCH("Please fill your answer here.",B737)))</formula>
    </cfRule>
  </conditionalFormatting>
  <conditionalFormatting sqref="B740:B742">
    <cfRule type="containsText" dxfId="183" priority="175" operator="containsText" text="Please fill your answer here.">
      <formula>NOT(ISERROR(SEARCH("Please fill your answer here.",B740)))</formula>
    </cfRule>
  </conditionalFormatting>
  <conditionalFormatting sqref="B748:B750 B755">
    <cfRule type="containsText" dxfId="182" priority="174" operator="containsText" text="Please fill your answer here.">
      <formula>NOT(ISERROR(SEARCH("Please fill your answer here.",B748)))</formula>
    </cfRule>
  </conditionalFormatting>
  <conditionalFormatting sqref="B758:B760">
    <cfRule type="containsText" dxfId="181" priority="173" operator="containsText" text="Please fill your answer here.">
      <formula>NOT(ISERROR(SEARCH("Please fill your answer here.",B758)))</formula>
    </cfRule>
  </conditionalFormatting>
  <conditionalFormatting sqref="B789">
    <cfRule type="containsText" dxfId="180" priority="172" operator="containsText" text="Please fill your answer here.">
      <formula>NOT(ISERROR(SEARCH("Please fill your answer here.",B789)))</formula>
    </cfRule>
  </conditionalFormatting>
  <conditionalFormatting sqref="B539">
    <cfRule type="containsText" dxfId="179" priority="171" operator="containsText" text="Please fill your answer here.">
      <formula>NOT(ISERROR(SEARCH("Please fill your answer here.",B539)))</formula>
    </cfRule>
  </conditionalFormatting>
  <conditionalFormatting sqref="B549">
    <cfRule type="containsText" dxfId="178" priority="170" operator="containsText" text="Please fill your answer here.">
      <formula>NOT(ISERROR(SEARCH("Please fill your answer here.",B549)))</formula>
    </cfRule>
  </conditionalFormatting>
  <conditionalFormatting sqref="B570">
    <cfRule type="containsText" dxfId="177" priority="169" operator="containsText" text="Please fill your answer here.">
      <formula>NOT(ISERROR(SEARCH("Please fill your answer here.",B570)))</formula>
    </cfRule>
  </conditionalFormatting>
  <conditionalFormatting sqref="B580">
    <cfRule type="containsText" dxfId="176" priority="168" operator="containsText" text="Please fill your answer here.">
      <formula>NOT(ISERROR(SEARCH("Please fill your answer here.",B580)))</formula>
    </cfRule>
  </conditionalFormatting>
  <conditionalFormatting sqref="B590">
    <cfRule type="containsText" dxfId="175" priority="167" operator="containsText" text="Please fill your answer here.">
      <formula>NOT(ISERROR(SEARCH("Please fill your answer here.",B590)))</formula>
    </cfRule>
  </conditionalFormatting>
  <conditionalFormatting sqref="B673">
    <cfRule type="containsText" dxfId="174" priority="166" operator="containsText" text="Please fill your answer here.">
      <formula>NOT(ISERROR(SEARCH("Please fill your answer here.",B673)))</formula>
    </cfRule>
  </conditionalFormatting>
  <conditionalFormatting sqref="B783">
    <cfRule type="containsText" dxfId="173" priority="165" operator="containsText" text="Please fill your answer here.">
      <formula>NOT(ISERROR(SEARCH("Please fill your answer here.",B783)))</formula>
    </cfRule>
  </conditionalFormatting>
  <conditionalFormatting sqref="B788">
    <cfRule type="containsText" dxfId="172" priority="164" operator="containsText" text="Please fill your answer here.">
      <formula>NOT(ISERROR(SEARCH("Please fill your answer here.",B788)))</formula>
    </cfRule>
  </conditionalFormatting>
  <conditionalFormatting sqref="B632:B634">
    <cfRule type="containsText" dxfId="171" priority="163" operator="containsText" text="Please fill your answer here.">
      <formula>NOT(ISERROR(SEARCH("Please fill your answer here.",B632)))</formula>
    </cfRule>
  </conditionalFormatting>
  <conditionalFormatting sqref="B795:B797 B837:B839 B842:B844 B882:B884 B887:B889 B1005 B933">
    <cfRule type="containsText" dxfId="170" priority="162" operator="containsText" text="Please fill your answer here.">
      <formula>NOT(ISERROR(SEARCH("Please fill your answer here.",B795)))</formula>
    </cfRule>
  </conditionalFormatting>
  <conditionalFormatting sqref="B794">
    <cfRule type="containsText" dxfId="169" priority="161" operator="containsText" text="Please fill your answer here.">
      <formula>NOT(ISERROR(SEARCH("Please fill your answer here.",B794)))</formula>
    </cfRule>
  </conditionalFormatting>
  <conditionalFormatting sqref="B832 B802 B834">
    <cfRule type="containsText" dxfId="168" priority="159" operator="containsText" text="Please fill your answer here.">
      <formula>NOT(ISERROR(SEARCH("Please fill your answer here.",B802)))</formula>
    </cfRule>
  </conditionalFormatting>
  <conditionalFormatting sqref="B1007">
    <cfRule type="containsText" dxfId="167" priority="160" operator="containsText" text="Please fill your answer here.">
      <formula>NOT(ISERROR(SEARCH("Please fill your answer here.",B1007)))</formula>
    </cfRule>
  </conditionalFormatting>
  <conditionalFormatting sqref="B801">
    <cfRule type="containsText" dxfId="166" priority="158" operator="containsText" text="Please fill your answer here.">
      <formula>NOT(ISERROR(SEARCH("Please fill your answer here.",B801)))</formula>
    </cfRule>
  </conditionalFormatting>
  <conditionalFormatting sqref="B833">
    <cfRule type="containsText" dxfId="165" priority="157" operator="containsText" text="Please fill your answer here.">
      <formula>NOT(ISERROR(SEARCH("Please fill your answer here.",B833)))</formula>
    </cfRule>
  </conditionalFormatting>
  <conditionalFormatting sqref="B809">
    <cfRule type="containsText" dxfId="164" priority="156" operator="containsText" text="Please fill your answer here.">
      <formula>NOT(ISERROR(SEARCH("Please fill your answer here.",B809)))</formula>
    </cfRule>
  </conditionalFormatting>
  <conditionalFormatting sqref="B816">
    <cfRule type="containsText" dxfId="163" priority="155" operator="containsText" text="Please fill your answer here.">
      <formula>NOT(ISERROR(SEARCH("Please fill your answer here.",B816)))</formula>
    </cfRule>
  </conditionalFormatting>
  <conditionalFormatting sqref="B815">
    <cfRule type="containsText" dxfId="162" priority="154" operator="containsText" text="Please fill your answer here.">
      <formula>NOT(ISERROR(SEARCH("Please fill your answer here.",B815)))</formula>
    </cfRule>
  </conditionalFormatting>
  <conditionalFormatting sqref="B829">
    <cfRule type="containsText" dxfId="161" priority="153" operator="containsText" text="Please fill your answer here.">
      <formula>NOT(ISERROR(SEARCH("Please fill your answer here.",B829)))</formula>
    </cfRule>
  </conditionalFormatting>
  <conditionalFormatting sqref="B848:B850">
    <cfRule type="containsText" dxfId="160" priority="152" operator="containsText" text="Please fill your answer here.">
      <formula>NOT(ISERROR(SEARCH("Please fill your answer here.",B848)))</formula>
    </cfRule>
  </conditionalFormatting>
  <conditionalFormatting sqref="B857">
    <cfRule type="containsText" dxfId="159" priority="151" operator="containsText" text="Please fill your answer here.">
      <formula>NOT(ISERROR(SEARCH("Please fill your answer here.",B857)))</formula>
    </cfRule>
  </conditionalFormatting>
  <conditionalFormatting sqref="B864">
    <cfRule type="containsText" dxfId="158" priority="150" operator="containsText" text="Please fill your answer here.">
      <formula>NOT(ISERROR(SEARCH("Please fill your answer here.",B864)))</formula>
    </cfRule>
  </conditionalFormatting>
  <conditionalFormatting sqref="B855">
    <cfRule type="containsText" dxfId="157" priority="149" operator="containsText" text="Please fill your answer here.">
      <formula>NOT(ISERROR(SEARCH("Please fill your answer here.",B855)))</formula>
    </cfRule>
  </conditionalFormatting>
  <conditionalFormatting sqref="B856">
    <cfRule type="containsText" dxfId="156" priority="148" operator="containsText" text="Please fill your answer here.">
      <formula>NOT(ISERROR(SEARCH("Please fill your answer here.",B856)))</formula>
    </cfRule>
  </conditionalFormatting>
  <conditionalFormatting sqref="B869">
    <cfRule type="containsText" dxfId="155" priority="147" operator="containsText" text="Please fill your answer here.">
      <formula>NOT(ISERROR(SEARCH("Please fill your answer here.",B869)))</formula>
    </cfRule>
  </conditionalFormatting>
  <conditionalFormatting sqref="B890">
    <cfRule type="containsText" dxfId="154" priority="146" operator="containsText" text="Please fill your answer here.">
      <formula>NOT(ISERROR(SEARCH("Please fill your answer here.",B890)))</formula>
    </cfRule>
  </conditionalFormatting>
  <conditionalFormatting sqref="B915">
    <cfRule type="containsText" dxfId="153" priority="145" operator="containsText" text="Please fill your answer here.">
      <formula>NOT(ISERROR(SEARCH("Please fill your answer here.",B915)))</formula>
    </cfRule>
  </conditionalFormatting>
  <conditionalFormatting sqref="B913">
    <cfRule type="containsText" dxfId="152" priority="144" operator="containsText" text="Please fill your answer here.">
      <formula>NOT(ISERROR(SEARCH("Please fill your answer here.",B913)))</formula>
    </cfRule>
  </conditionalFormatting>
  <conditionalFormatting sqref="B914">
    <cfRule type="containsText" dxfId="151" priority="143" operator="containsText" text="Please fill your answer here.">
      <formula>NOT(ISERROR(SEARCH("Please fill your answer here.",B914)))</formula>
    </cfRule>
  </conditionalFormatting>
  <conditionalFormatting sqref="B893:B895">
    <cfRule type="containsText" dxfId="150" priority="142" operator="containsText" text="Please fill your answer here.">
      <formula>NOT(ISERROR(SEARCH("Please fill your answer here.",B893)))</formula>
    </cfRule>
  </conditionalFormatting>
  <conditionalFormatting sqref="B905">
    <cfRule type="containsText" dxfId="149" priority="141" operator="containsText" text="Please fill your answer here.">
      <formula>NOT(ISERROR(SEARCH("Please fill your answer here.",B905)))</formula>
    </cfRule>
  </conditionalFormatting>
  <conditionalFormatting sqref="B904">
    <cfRule type="containsText" dxfId="148" priority="140" operator="containsText" text="Please fill your answer here.">
      <formula>NOT(ISERROR(SEARCH("Please fill your answer here.",B904)))</formula>
    </cfRule>
  </conditionalFormatting>
  <conditionalFormatting sqref="B925">
    <cfRule type="containsText" dxfId="147" priority="139" operator="containsText" text="Please fill your answer here.">
      <formula>NOT(ISERROR(SEARCH("Please fill your answer here.",B925)))</formula>
    </cfRule>
  </conditionalFormatting>
  <conditionalFormatting sqref="B923">
    <cfRule type="containsText" dxfId="146" priority="138" operator="containsText" text="Please fill your answer here.">
      <formula>NOT(ISERROR(SEARCH("Please fill your answer here.",B923)))</formula>
    </cfRule>
  </conditionalFormatting>
  <conditionalFormatting sqref="B924">
    <cfRule type="containsText" dxfId="145" priority="137" operator="containsText" text="Please fill your answer here.">
      <formula>NOT(ISERROR(SEARCH("Please fill your answer here.",B924)))</formula>
    </cfRule>
  </conditionalFormatting>
  <conditionalFormatting sqref="B946">
    <cfRule type="containsText" dxfId="144" priority="136" operator="containsText" text="Please fill your answer here.">
      <formula>NOT(ISERROR(SEARCH("Please fill your answer here.",B946)))</formula>
    </cfRule>
  </conditionalFormatting>
  <conditionalFormatting sqref="B936:B938">
    <cfRule type="containsText" dxfId="143" priority="135" operator="containsText" text="Please fill your answer here.">
      <formula>NOT(ISERROR(SEARCH("Please fill your answer here.",B936)))</formula>
    </cfRule>
  </conditionalFormatting>
  <conditionalFormatting sqref="B955">
    <cfRule type="containsText" dxfId="142" priority="134" operator="containsText" text="Please fill your answer here.">
      <formula>NOT(ISERROR(SEARCH("Please fill your answer here.",B955)))</formula>
    </cfRule>
  </conditionalFormatting>
  <conditionalFormatting sqref="B958:B960">
    <cfRule type="containsText" dxfId="141" priority="133" operator="containsText" text="Please fill your answer here.">
      <formula>NOT(ISERROR(SEARCH("Please fill your answer here.",B958)))</formula>
    </cfRule>
  </conditionalFormatting>
  <conditionalFormatting sqref="B964:B965">
    <cfRule type="containsText" dxfId="140" priority="132" operator="containsText" text="Please fill your answer here.">
      <formula>NOT(ISERROR(SEARCH("Please fill your answer here.",B964)))</formula>
    </cfRule>
  </conditionalFormatting>
  <conditionalFormatting sqref="B972">
    <cfRule type="containsText" dxfId="139" priority="131" operator="containsText" text="Please fill your answer here.">
      <formula>NOT(ISERROR(SEARCH("Please fill your answer here.",B972)))</formula>
    </cfRule>
  </conditionalFormatting>
  <conditionalFormatting sqref="B979">
    <cfRule type="containsText" dxfId="138" priority="130" operator="containsText" text="Please fill your answer here.">
      <formula>NOT(ISERROR(SEARCH("Please fill your answer here.",B979)))</formula>
    </cfRule>
  </conditionalFormatting>
  <conditionalFormatting sqref="B986">
    <cfRule type="containsText" dxfId="137" priority="129" operator="containsText" text="Please fill your answer here.">
      <formula>NOT(ISERROR(SEARCH("Please fill your answer here.",B986)))</formula>
    </cfRule>
  </conditionalFormatting>
  <conditionalFormatting sqref="B993">
    <cfRule type="containsText" dxfId="136" priority="128" operator="containsText" text="Please fill your answer here.">
      <formula>NOT(ISERROR(SEARCH("Please fill your answer here.",B993)))</formula>
    </cfRule>
  </conditionalFormatting>
  <conditionalFormatting sqref="B963">
    <cfRule type="containsText" dxfId="135" priority="127" operator="containsText" text="Please fill your answer here.">
      <formula>NOT(ISERROR(SEARCH("Please fill your answer here.",B963)))</formula>
    </cfRule>
  </conditionalFormatting>
  <conditionalFormatting sqref="B110:B111">
    <cfRule type="containsText" dxfId="134" priority="126" operator="containsText" text="Please fill your answer here.">
      <formula>NOT(ISERROR(SEARCH("Please fill your answer here.",B110)))</formula>
    </cfRule>
  </conditionalFormatting>
  <conditionalFormatting sqref="B28">
    <cfRule type="containsText" dxfId="133" priority="125" operator="containsText" text="Please fill your answer here.">
      <formula>NOT(ISERROR(SEARCH("Please fill your answer here.",B28)))</formula>
    </cfRule>
  </conditionalFormatting>
  <conditionalFormatting sqref="B226:B227">
    <cfRule type="containsText" dxfId="132" priority="124" operator="containsText" text="Please fill your answer here.">
      <formula>NOT(ISERROR(SEARCH("Please fill your answer here.",B226)))</formula>
    </cfRule>
  </conditionalFormatting>
  <conditionalFormatting sqref="B231:B232">
    <cfRule type="containsText" dxfId="131" priority="123" operator="containsText" text="Please fill your answer here.">
      <formula>NOT(ISERROR(SEARCH("Please fill your answer here.",B231)))</formula>
    </cfRule>
  </conditionalFormatting>
  <conditionalFormatting sqref="B336">
    <cfRule type="containsText" dxfId="130" priority="122" operator="containsText" text="Please fill your answer here.">
      <formula>NOT(ISERROR(SEARCH("Please fill your answer here.",B336)))</formula>
    </cfRule>
  </conditionalFormatting>
  <conditionalFormatting sqref="A792:E792 I792">
    <cfRule type="expression" dxfId="129" priority="244">
      <formula>$B792="Dimension 3: Portal is completed"</formula>
    </cfRule>
    <cfRule type="expression" dxfId="128" priority="245">
      <formula>$B792="Dimension 3: Portal contains missing answers"</formula>
    </cfRule>
    <cfRule type="containsText" dxfId="127" priority="246" operator="containsText" text="This section contains missing answers">
      <formula>NOT(ISERROR(SEARCH("This section contains missing answers",A792)))</formula>
    </cfRule>
  </conditionalFormatting>
  <conditionalFormatting sqref="A1007:E1007 I1007">
    <cfRule type="expression" dxfId="126" priority="247">
      <formula>$B1007="Dimension 4: Quality is completed"</formula>
    </cfRule>
    <cfRule type="expression" dxfId="125" priority="248">
      <formula>$B1007="Dimension 4: Quality contains missing answers"</formula>
    </cfRule>
    <cfRule type="containsText" dxfId="124" priority="249" operator="containsText" text="This section contains missing answers">
      <formula>NOT(ISERROR(SEARCH("This section contains missing answers",A1007)))</formula>
    </cfRule>
  </conditionalFormatting>
  <conditionalFormatting sqref="B354:B355">
    <cfRule type="containsText" dxfId="123" priority="121" operator="containsText" text="Please fill your answer here.">
      <formula>NOT(ISERROR(SEARCH("Please fill your answer here.",B354)))</formula>
    </cfRule>
  </conditionalFormatting>
  <conditionalFormatting sqref="B366:B367">
    <cfRule type="containsText" dxfId="122" priority="120" operator="containsText" text="Please fill your answer here.">
      <formula>NOT(ISERROR(SEARCH("Please fill your answer here.",B366)))</formula>
    </cfRule>
  </conditionalFormatting>
  <conditionalFormatting sqref="B365">
    <cfRule type="containsText" dxfId="121" priority="119" operator="containsText" text="Please fill your answer here.">
      <formula>NOT(ISERROR(SEARCH("Please fill your answer here.",B365)))</formula>
    </cfRule>
  </conditionalFormatting>
  <conditionalFormatting sqref="B372">
    <cfRule type="containsText" dxfId="120" priority="118" operator="containsText" text="Please fill your answer here.">
      <formula>NOT(ISERROR(SEARCH("Please fill your answer here.",B372)))</formula>
    </cfRule>
  </conditionalFormatting>
  <conditionalFormatting sqref="B386">
    <cfRule type="containsText" dxfId="119" priority="117" operator="containsText" text="Please fill your answer here.">
      <formula>NOT(ISERROR(SEARCH("Please fill your answer here.",B386)))</formula>
    </cfRule>
  </conditionalFormatting>
  <conditionalFormatting sqref="B390">
    <cfRule type="containsText" dxfId="118" priority="116" operator="containsText" text="Please fill your answer here.">
      <formula>NOT(ISERROR(SEARCH("Please fill your answer here.",B390)))</formula>
    </cfRule>
  </conditionalFormatting>
  <conditionalFormatting sqref="B397">
    <cfRule type="containsText" dxfId="117" priority="115" operator="containsText" text="Please fill your answer here.">
      <formula>NOT(ISERROR(SEARCH("Please fill your answer here.",B397)))</formula>
    </cfRule>
  </conditionalFormatting>
  <conditionalFormatting sqref="B409">
    <cfRule type="containsText" dxfId="116" priority="113" operator="containsText" text="Please fill your answer here.">
      <formula>NOT(ISERROR(SEARCH("Please fill your answer here.",B409)))</formula>
    </cfRule>
  </conditionalFormatting>
  <conditionalFormatting sqref="B403">
    <cfRule type="containsText" dxfId="115" priority="114" operator="containsText" text="Please fill your answer here.">
      <formula>NOT(ISERROR(SEARCH("Please fill your answer here.",B403)))</formula>
    </cfRule>
  </conditionalFormatting>
  <conditionalFormatting sqref="B415">
    <cfRule type="containsText" dxfId="114" priority="112" operator="containsText" text="Please fill your answer here.">
      <formula>NOT(ISERROR(SEARCH("Please fill your answer here.",B415)))</formula>
    </cfRule>
  </conditionalFormatting>
  <conditionalFormatting sqref="B421">
    <cfRule type="containsText" dxfId="113" priority="110" operator="containsText" text="Please fill your answer here.">
      <formula>NOT(ISERROR(SEARCH("Please fill your answer here.",B421)))</formula>
    </cfRule>
  </conditionalFormatting>
  <conditionalFormatting sqref="B422">
    <cfRule type="containsText" dxfId="112" priority="111" operator="containsText" text="Please fill your answer here.">
      <formula>NOT(ISERROR(SEARCH("Please fill your answer here.",B422)))</formula>
    </cfRule>
  </conditionalFormatting>
  <conditionalFormatting sqref="B428">
    <cfRule type="containsText" dxfId="111" priority="109" operator="containsText" text="Please fill your answer here.">
      <formula>NOT(ISERROR(SEARCH("Please fill your answer here.",B428)))</formula>
    </cfRule>
  </conditionalFormatting>
  <conditionalFormatting sqref="B434">
    <cfRule type="containsText" dxfId="110" priority="108" operator="containsText" text="Please fill your answer here.">
      <formula>NOT(ISERROR(SEARCH("Please fill your answer here.",B434)))</formula>
    </cfRule>
  </conditionalFormatting>
  <conditionalFormatting sqref="B440">
    <cfRule type="containsText" dxfId="109" priority="107" operator="containsText" text="Please fill your answer here.">
      <formula>NOT(ISERROR(SEARCH("Please fill your answer here.",B440)))</formula>
    </cfRule>
  </conditionalFormatting>
  <conditionalFormatting sqref="B446">
    <cfRule type="containsText" dxfId="108" priority="106" operator="containsText" text="Please fill your answer here.">
      <formula>NOT(ISERROR(SEARCH("Please fill your answer here.",B446)))</formula>
    </cfRule>
  </conditionalFormatting>
  <conditionalFormatting sqref="B453">
    <cfRule type="containsText" dxfId="107" priority="105" operator="containsText" text="Please fill your answer here.">
      <formula>NOT(ISERROR(SEARCH("Please fill your answer here.",B453)))</formula>
    </cfRule>
  </conditionalFormatting>
  <conditionalFormatting sqref="B452">
    <cfRule type="containsText" dxfId="106" priority="104" operator="containsText" text="Please fill your answer here.">
      <formula>NOT(ISERROR(SEARCH("Please fill your answer here.",B452)))</formula>
    </cfRule>
  </conditionalFormatting>
  <conditionalFormatting sqref="B459">
    <cfRule type="containsText" dxfId="105" priority="103" operator="containsText" text="Please fill your answer here.">
      <formula>NOT(ISERROR(SEARCH("Please fill your answer here.",B459)))</formula>
    </cfRule>
  </conditionalFormatting>
  <conditionalFormatting sqref="B465">
    <cfRule type="containsText" dxfId="104" priority="102" operator="containsText" text="Please fill your answer here.">
      <formula>NOT(ISERROR(SEARCH("Please fill your answer here.",B465)))</formula>
    </cfRule>
  </conditionalFormatting>
  <conditionalFormatting sqref="B471">
    <cfRule type="containsText" dxfId="103" priority="101" operator="containsText" text="Please fill your answer here.">
      <formula>NOT(ISERROR(SEARCH("Please fill your answer here.",B471)))</formula>
    </cfRule>
  </conditionalFormatting>
  <conditionalFormatting sqref="B192:B193">
    <cfRule type="containsText" dxfId="102" priority="100" operator="containsText" text="Please fill your answer here.">
      <formula>NOT(ISERROR(SEARCH("Please fill your answer here.",B192)))</formula>
    </cfRule>
  </conditionalFormatting>
  <conditionalFormatting sqref="B42:B43">
    <cfRule type="containsText" dxfId="101" priority="99" operator="containsText" text="Please fill your answer here.">
      <formula>NOT(ISERROR(SEARCH("Please fill your answer here.",B42)))</formula>
    </cfRule>
  </conditionalFormatting>
  <conditionalFormatting sqref="B47:B49">
    <cfRule type="containsText" dxfId="100" priority="98" operator="containsText" text="Please fill your answer here.">
      <formula>NOT(ISERROR(SEARCH("Please fill your answer here.",B47)))</formula>
    </cfRule>
  </conditionalFormatting>
  <conditionalFormatting sqref="B144:B145">
    <cfRule type="containsText" dxfId="99" priority="97" operator="containsText" text="Please fill your answer here.">
      <formula>NOT(ISERROR(SEARCH("Please fill your answer here.",B144)))</formula>
    </cfRule>
  </conditionalFormatting>
  <conditionalFormatting sqref="B130:B131">
    <cfRule type="containsText" dxfId="98" priority="96" operator="containsText" text="Please fill your answer here.">
      <formula>NOT(ISERROR(SEARCH("Please fill your answer here.",B130)))</formula>
    </cfRule>
  </conditionalFormatting>
  <conditionalFormatting sqref="B122:B123">
    <cfRule type="containsText" dxfId="97" priority="95" operator="containsText" text="Please fill your answer here.">
      <formula>NOT(ISERROR(SEARCH("Please fill your answer here.",B122)))</formula>
    </cfRule>
  </conditionalFormatting>
  <conditionalFormatting sqref="B159:B160">
    <cfRule type="containsText" dxfId="96" priority="94" operator="containsText" text="Please fill your answer here.">
      <formula>NOT(ISERROR(SEARCH("Please fill your answer here.",B159)))</formula>
    </cfRule>
  </conditionalFormatting>
  <conditionalFormatting sqref="B150">
    <cfRule type="containsText" dxfId="95" priority="93" operator="containsText" text="Please fill your answer here.">
      <formula>NOT(ISERROR(SEARCH("Please fill your answer here.",B150)))</formula>
    </cfRule>
  </conditionalFormatting>
  <conditionalFormatting sqref="B169">
    <cfRule type="containsText" dxfId="94" priority="90" operator="containsText" text="Please fill your answer here.">
      <formula>NOT(ISERROR(SEARCH("Please fill your answer here.",B169)))</formula>
    </cfRule>
  </conditionalFormatting>
  <conditionalFormatting sqref="B170">
    <cfRule type="containsText" dxfId="93" priority="92" operator="containsText" text="Please fill your answer here.">
      <formula>NOT(ISERROR(SEARCH("Please fill your answer here.",B170)))</formula>
    </cfRule>
  </conditionalFormatting>
  <conditionalFormatting sqref="B164:B166">
    <cfRule type="containsText" dxfId="92" priority="91" operator="containsText" text="Please fill your answer here.">
      <formula>NOT(ISERROR(SEARCH("Please fill your answer here.",B164)))</formula>
    </cfRule>
  </conditionalFormatting>
  <conditionalFormatting sqref="B217 B205:B212">
    <cfRule type="containsText" dxfId="91" priority="89" operator="containsText" text="Please fill your answer here.">
      <formula>NOT(ISERROR(SEARCH("Please fill your answer here.",B205)))</formula>
    </cfRule>
  </conditionalFormatting>
  <conditionalFormatting sqref="B249:B251">
    <cfRule type="containsText" dxfId="90" priority="88" operator="containsText" text="Please fill your answer here.">
      <formula>NOT(ISERROR(SEARCH("Please fill your answer here.",B249)))</formula>
    </cfRule>
  </conditionalFormatting>
  <conditionalFormatting sqref="B352">
    <cfRule type="containsText" dxfId="89" priority="87" operator="containsText" text="Please fill your answer here.">
      <formula>NOT(ISERROR(SEARCH("Please fill your answer here.",B352)))</formula>
    </cfRule>
  </conditionalFormatting>
  <conditionalFormatting sqref="B351">
    <cfRule type="containsText" dxfId="88" priority="86" operator="containsText" text="Please fill your answer here.">
      <formula>NOT(ISERROR(SEARCH("Please fill your answer here.",B351)))</formula>
    </cfRule>
  </conditionalFormatting>
  <conditionalFormatting sqref="B470">
    <cfRule type="containsText" dxfId="87" priority="73" operator="containsText" text="Please fill your answer here.">
      <formula>NOT(ISERROR(SEARCH("Please fill your answer here.",B470)))</formula>
    </cfRule>
  </conditionalFormatting>
  <conditionalFormatting sqref="B371">
    <cfRule type="containsText" dxfId="86" priority="85" operator="containsText" text="Please fill your answer here.">
      <formula>NOT(ISERROR(SEARCH("Please fill your answer here.",B371)))</formula>
    </cfRule>
  </conditionalFormatting>
  <conditionalFormatting sqref="B383">
    <cfRule type="containsText" dxfId="85" priority="84" operator="containsText" text="Please fill your answer here.">
      <formula>NOT(ISERROR(SEARCH("Please fill your answer here.",B383)))</formula>
    </cfRule>
  </conditionalFormatting>
  <conditionalFormatting sqref="B396">
    <cfRule type="containsText" dxfId="84" priority="83" operator="containsText" text="Please fill your answer here.">
      <formula>NOT(ISERROR(SEARCH("Please fill your answer here.",B396)))</formula>
    </cfRule>
  </conditionalFormatting>
  <conditionalFormatting sqref="B402">
    <cfRule type="containsText" dxfId="83" priority="82" operator="containsText" text="Please fill your answer here.">
      <formula>NOT(ISERROR(SEARCH("Please fill your answer here.",B402)))</formula>
    </cfRule>
  </conditionalFormatting>
  <conditionalFormatting sqref="B408">
    <cfRule type="containsText" dxfId="82" priority="81" operator="containsText" text="Please fill your answer here.">
      <formula>NOT(ISERROR(SEARCH("Please fill your answer here.",B408)))</formula>
    </cfRule>
  </conditionalFormatting>
  <conditionalFormatting sqref="B414">
    <cfRule type="containsText" dxfId="81" priority="80" operator="containsText" text="Please fill your answer here.">
      <formula>NOT(ISERROR(SEARCH("Please fill your answer here.",B414)))</formula>
    </cfRule>
  </conditionalFormatting>
  <conditionalFormatting sqref="B427">
    <cfRule type="containsText" dxfId="80" priority="79" operator="containsText" text="Please fill your answer here.">
      <formula>NOT(ISERROR(SEARCH("Please fill your answer here.",B427)))</formula>
    </cfRule>
  </conditionalFormatting>
  <conditionalFormatting sqref="B433">
    <cfRule type="containsText" dxfId="79" priority="78" operator="containsText" text="Please fill your answer here.">
      <formula>NOT(ISERROR(SEARCH("Please fill your answer here.",B433)))</formula>
    </cfRule>
  </conditionalFormatting>
  <conditionalFormatting sqref="B439">
    <cfRule type="containsText" dxfId="78" priority="77" operator="containsText" text="Please fill your answer here.">
      <formula>NOT(ISERROR(SEARCH("Please fill your answer here.",B439)))</formula>
    </cfRule>
  </conditionalFormatting>
  <conditionalFormatting sqref="B445">
    <cfRule type="containsText" dxfId="77" priority="76" operator="containsText" text="Please fill your answer here.">
      <formula>NOT(ISERROR(SEARCH("Please fill your answer here.",B445)))</formula>
    </cfRule>
  </conditionalFormatting>
  <conditionalFormatting sqref="B458">
    <cfRule type="containsText" dxfId="76" priority="75" operator="containsText" text="Please fill your answer here.">
      <formula>NOT(ISERROR(SEARCH("Please fill your answer here.",B458)))</formula>
    </cfRule>
  </conditionalFormatting>
  <conditionalFormatting sqref="B464">
    <cfRule type="containsText" dxfId="75" priority="74" operator="containsText" text="Please fill your answer here.">
      <formula>NOT(ISERROR(SEARCH("Please fill your answer here.",B464)))</formula>
    </cfRule>
  </conditionalFormatting>
  <conditionalFormatting sqref="B504:B505">
    <cfRule type="containsText" dxfId="74" priority="72" operator="containsText" text="Please fill your answer here.">
      <formula>NOT(ISERROR(SEARCH("Please fill your answer here.",B504)))</formula>
    </cfRule>
  </conditionalFormatting>
  <conditionalFormatting sqref="B509:B510">
    <cfRule type="containsText" dxfId="73" priority="71" operator="containsText" text="Please fill your answer here.">
      <formula>NOT(ISERROR(SEARCH("Please fill your answer here.",B509)))</formula>
    </cfRule>
  </conditionalFormatting>
  <conditionalFormatting sqref="B525">
    <cfRule type="containsText" dxfId="72" priority="70" operator="containsText" text="Please fill your answer here.">
      <formula>NOT(ISERROR(SEARCH("Please fill your answer here.",B525)))</formula>
    </cfRule>
  </conditionalFormatting>
  <conditionalFormatting sqref="B524">
    <cfRule type="containsText" dxfId="71" priority="69" operator="containsText" text="Please fill your answer here.">
      <formula>NOT(ISERROR(SEARCH("Please fill your answer here.",B524)))</formula>
    </cfRule>
  </conditionalFormatting>
  <conditionalFormatting sqref="B515">
    <cfRule type="containsText" dxfId="70" priority="68" operator="containsText" text="Please fill your answer here.">
      <formula>NOT(ISERROR(SEARCH("Please fill your answer here.",B515)))</formula>
    </cfRule>
  </conditionalFormatting>
  <conditionalFormatting sqref="B514">
    <cfRule type="containsText" dxfId="69" priority="67" operator="containsText" text="Please fill your answer here.">
      <formula>NOT(ISERROR(SEARCH("Please fill your answer here.",B514)))</formula>
    </cfRule>
  </conditionalFormatting>
  <conditionalFormatting sqref="B530:B531 B536">
    <cfRule type="containsText" dxfId="68" priority="66" operator="containsText" text="Please fill your answer here.">
      <formula>NOT(ISERROR(SEARCH("Please fill your answer here.",B530)))</formula>
    </cfRule>
  </conditionalFormatting>
  <conditionalFormatting sqref="B529">
    <cfRule type="containsText" dxfId="67" priority="65" operator="containsText" text="Please fill your answer here.">
      <formula>NOT(ISERROR(SEARCH("Please fill your answer here.",B529)))</formula>
    </cfRule>
  </conditionalFormatting>
  <conditionalFormatting sqref="B566">
    <cfRule type="containsText" dxfId="66" priority="64" operator="containsText" text="Please fill your answer here.">
      <formula>NOT(ISERROR(SEARCH("Please fill your answer here.",B566)))</formula>
    </cfRule>
  </conditionalFormatting>
  <conditionalFormatting sqref="B565">
    <cfRule type="containsText" dxfId="65" priority="63" operator="containsText" text="Please fill your answer here.">
      <formula>NOT(ISERROR(SEARCH("Please fill your answer here.",B565)))</formula>
    </cfRule>
  </conditionalFormatting>
  <conditionalFormatting sqref="B575:B576">
    <cfRule type="containsText" dxfId="64" priority="62" operator="containsText" text="Please fill your answer here.">
      <formula>NOT(ISERROR(SEARCH("Please fill your answer here.",B575)))</formula>
    </cfRule>
  </conditionalFormatting>
  <conditionalFormatting sqref="B642:B643">
    <cfRule type="containsText" dxfId="63" priority="61" operator="containsText" text="Please fill your answer here.">
      <formula>NOT(ISERROR(SEARCH("Please fill your answer here.",B642)))</formula>
    </cfRule>
  </conditionalFormatting>
  <conditionalFormatting sqref="B662">
    <cfRule type="containsText" dxfId="62" priority="60" operator="containsText" text="Please fill your answer here.">
      <formula>NOT(ISERROR(SEARCH("Please fill your answer here.",B662)))</formula>
    </cfRule>
  </conditionalFormatting>
  <conditionalFormatting sqref="B660:B661">
    <cfRule type="containsText" dxfId="61" priority="59" operator="containsText" text="Please fill your answer here.">
      <formula>NOT(ISERROR(SEARCH("Please fill your answer here.",B660)))</formula>
    </cfRule>
  </conditionalFormatting>
  <conditionalFormatting sqref="B700:B702">
    <cfRule type="containsText" dxfId="60" priority="58" operator="containsText" text="Please fill your answer here.">
      <formula>NOT(ISERROR(SEARCH("Please fill your answer here.",B700)))</formula>
    </cfRule>
  </conditionalFormatting>
  <conditionalFormatting sqref="B709:B710">
    <cfRule type="containsText" dxfId="59" priority="57" operator="containsText" text="Please fill your answer here.">
      <formula>NOT(ISERROR(SEARCH("Please fill your answer here.",B709)))</formula>
    </cfRule>
  </conditionalFormatting>
  <conditionalFormatting sqref="B753:B754">
    <cfRule type="containsText" dxfId="58" priority="56" operator="containsText" text="Please fill your answer here.">
      <formula>NOT(ISERROR(SEARCH("Please fill your answer here.",B753)))</formula>
    </cfRule>
  </conditionalFormatting>
  <conditionalFormatting sqref="B778:B779">
    <cfRule type="containsText" dxfId="57" priority="55" operator="containsText" text="Please fill your answer here.">
      <formula>NOT(ISERROR(SEARCH("Please fill your answer here.",B778)))</formula>
    </cfRule>
  </conditionalFormatting>
  <conditionalFormatting sqref="B828">
    <cfRule type="containsText" dxfId="56" priority="54" operator="containsText" text="Please fill your answer here.">
      <formula>NOT(ISERROR(SEARCH("Please fill your answer here.",B828)))</formula>
    </cfRule>
  </conditionalFormatting>
  <conditionalFormatting sqref="B928:B929">
    <cfRule type="containsText" dxfId="55" priority="53" operator="containsText" text="Please fill your answer here.">
      <formula>NOT(ISERROR(SEARCH("Please fill your answer here.",B928)))</formula>
    </cfRule>
  </conditionalFormatting>
  <conditionalFormatting sqref="B1004">
    <cfRule type="containsText" dxfId="54" priority="52" operator="containsText" text="Please fill your answer here.">
      <formula>NOT(ISERROR(SEARCH("Please fill your answer here.",B1004)))</formula>
    </cfRule>
  </conditionalFormatting>
  <conditionalFormatting sqref="B1003">
    <cfRule type="containsText" dxfId="53" priority="51" operator="containsText" text="Please fill your answer here.">
      <formula>NOT(ISERROR(SEARCH("Please fill your answer here.",B1003)))</formula>
    </cfRule>
  </conditionalFormatting>
  <conditionalFormatting sqref="B615">
    <cfRule type="containsText" dxfId="52" priority="50" operator="containsText" text="Please fill your answer here.">
      <formula>NOT(ISERROR(SEARCH("Please fill your answer here.",B615)))</formula>
    </cfRule>
  </conditionalFormatting>
  <conditionalFormatting sqref="B616">
    <cfRule type="containsText" dxfId="51" priority="49" operator="containsText" text="Please fill your answer here.">
      <formula>NOT(ISERROR(SEARCH("Please fill your answer here.",B616)))</formula>
    </cfRule>
  </conditionalFormatting>
  <conditionalFormatting sqref="B610:B611">
    <cfRule type="containsText" dxfId="50" priority="48" operator="containsText" text="Please fill your answer here.">
      <formula>NOT(ISERROR(SEARCH("Please fill your answer here.",B610)))</formula>
    </cfRule>
  </conditionalFormatting>
  <conditionalFormatting sqref="B535">
    <cfRule type="containsText" dxfId="49" priority="47" operator="containsText" text="Please fill your answer here.">
      <formula>NOT(ISERROR(SEARCH("Please fill your answer here.",B535)))</formula>
    </cfRule>
  </conditionalFormatting>
  <conditionalFormatting sqref="B534">
    <cfRule type="containsText" dxfId="48" priority="46" operator="containsText" text="Please fill your answer here.">
      <formula>NOT(ISERROR(SEARCH("Please fill your answer here.",B534)))</formula>
    </cfRule>
  </conditionalFormatting>
  <conditionalFormatting sqref="B735">
    <cfRule type="containsText" dxfId="47" priority="45" operator="containsText" text="Please fill your answer here.">
      <formula>NOT(ISERROR(SEARCH("Please fill your answer here.",B735)))</formula>
    </cfRule>
  </conditionalFormatting>
  <conditionalFormatting sqref="B215:B216">
    <cfRule type="containsText" dxfId="46" priority="44" operator="containsText" text="Please fill your answer here.">
      <formula>NOT(ISERROR(SEARCH("Please fill your answer here.",B215)))</formula>
    </cfRule>
  </conditionalFormatting>
  <conditionalFormatting sqref="B318">
    <cfRule type="containsText" dxfId="45" priority="43" operator="containsText" text="Please fill your answer here.">
      <formula>NOT(ISERROR(SEARCH("Please fill your answer here.",B318)))</formula>
    </cfRule>
  </conditionalFormatting>
  <conditionalFormatting sqref="B317">
    <cfRule type="containsText" dxfId="44" priority="42" operator="containsText" text="Please fill your answer here.">
      <formula>NOT(ISERROR(SEARCH("Please fill your answer here.",B317)))</formula>
    </cfRule>
  </conditionalFormatting>
  <conditionalFormatting sqref="B878">
    <cfRule type="containsText" dxfId="43" priority="41" operator="containsText" text="Please fill your answer here.">
      <formula>NOT(ISERROR(SEARCH("Please fill your answer here.",B878)))</formula>
    </cfRule>
  </conditionalFormatting>
  <conditionalFormatting sqref="B877">
    <cfRule type="containsText" dxfId="42" priority="40" operator="containsText" text="Please fill your answer here.">
      <formula>NOT(ISERROR(SEARCH("Please fill your answer here.",B877)))</formula>
    </cfRule>
  </conditionalFormatting>
  <conditionalFormatting sqref="B90:B92">
    <cfRule type="containsText" dxfId="41" priority="39" operator="containsText" text="Please fill your answer here.">
      <formula>NOT(ISERROR(SEARCH("Please fill your answer here.",B90)))</formula>
    </cfRule>
  </conditionalFormatting>
  <conditionalFormatting sqref="B258:B259">
    <cfRule type="containsText" dxfId="40" priority="38" operator="containsText" text="Please fill your answer here.">
      <formula>NOT(ISERROR(SEARCH("Please fill your answer here.",B258)))</formula>
    </cfRule>
  </conditionalFormatting>
  <conditionalFormatting sqref="A474:E474 I474">
    <cfRule type="expression" dxfId="39" priority="250">
      <formula>$B474="Dimension 2: Impact is completed"</formula>
    </cfRule>
    <cfRule type="expression" dxfId="38" priority="251">
      <formula>$B474="Dimension 2: Impact contains missing answers"</formula>
    </cfRule>
    <cfRule type="containsText" dxfId="37" priority="252" operator="containsText" text="This section contains missing answers">
      <formula>NOT(ISERROR(SEARCH("This section contains missing answers",A474)))</formula>
    </cfRule>
  </conditionalFormatting>
  <conditionalFormatting sqref="B77">
    <cfRule type="containsText" dxfId="36" priority="37" operator="containsText" text="Please fill your answer here.">
      <formula>NOT(ISERROR(SEARCH("Please fill your answer here.",B77)))</formula>
    </cfRule>
  </conditionalFormatting>
  <conditionalFormatting sqref="B268 B272">
    <cfRule type="containsText" dxfId="35" priority="36" operator="containsText" text="Please fill your answer here.">
      <formula>NOT(ISERROR(SEARCH("Please fill your answer here.",B268)))</formula>
    </cfRule>
  </conditionalFormatting>
  <conditionalFormatting sqref="B295:B296">
    <cfRule type="containsText" dxfId="34" priority="35" operator="containsText" text="Please fill your answer here.">
      <formula>NOT(ISERROR(SEARCH("Please fill your answer here.",B295)))</formula>
    </cfRule>
  </conditionalFormatting>
  <conditionalFormatting sqref="B596:B597">
    <cfRule type="containsText" dxfId="33" priority="34" operator="containsText" text="Please fill your answer here.">
      <formula>NOT(ISERROR(SEARCH("Please fill your answer here.",B596)))</formula>
    </cfRule>
  </conditionalFormatting>
  <conditionalFormatting sqref="B826:B827">
    <cfRule type="containsText" dxfId="32" priority="33" operator="containsText" text="Please fill your answer here.">
      <formula>NOT(ISERROR(SEARCH("Please fill your answer here.",B826)))</formula>
    </cfRule>
  </conditionalFormatting>
  <conditionalFormatting sqref="B729:B730">
    <cfRule type="containsText" dxfId="31" priority="32" operator="containsText" text="Please fill your answer here.">
      <formula>NOT(ISERROR(SEARCH("Please fill your answer here.",B729)))</formula>
    </cfRule>
  </conditionalFormatting>
  <conditionalFormatting sqref="B52">
    <cfRule type="containsText" dxfId="30" priority="31" operator="containsText" text="Please fill your answer here.">
      <formula>NOT(ISERROR(SEARCH("Please fill your answer here.",B52)))</formula>
    </cfRule>
  </conditionalFormatting>
  <conditionalFormatting sqref="B95:B96">
    <cfRule type="containsText" dxfId="29" priority="30" operator="containsText" text="Please fill your answer here.">
      <formula>NOT(ISERROR(SEARCH("Please fill your answer here.",B95)))</formula>
    </cfRule>
  </conditionalFormatting>
  <conditionalFormatting sqref="B139">
    <cfRule type="containsText" dxfId="28" priority="29" operator="containsText" text="Please fill your answer here.">
      <formula>NOT(ISERROR(SEARCH("Please fill your answer here.",B139)))</formula>
    </cfRule>
  </conditionalFormatting>
  <conditionalFormatting sqref="B140">
    <cfRule type="containsText" dxfId="27" priority="28" operator="containsText" text="Please fill your answer here.">
      <formula>NOT(ISERROR(SEARCH("Please fill your answer here.",B140)))</formula>
    </cfRule>
  </conditionalFormatting>
  <conditionalFormatting sqref="I2">
    <cfRule type="beginsWith" dxfId="26" priority="27" operator="beginsWith" text="Oeps too many">
      <formula>LEFT(I2,LEN("Oeps too many"))="Oeps too many"</formula>
    </cfRule>
  </conditionalFormatting>
  <conditionalFormatting sqref="B2">
    <cfRule type="containsText" dxfId="25" priority="26" operator="containsText" text="Please fill your answer here.">
      <formula>NOT(ISERROR(SEARCH("Please fill your answer here.",B2)))</formula>
    </cfRule>
  </conditionalFormatting>
  <conditionalFormatting sqref="I2">
    <cfRule type="beginsWith" dxfId="24" priority="25" operator="beginsWith" text="Missing answer">
      <formula>LEFT(I2,LEN("Missing answer"))="Missing answer"</formula>
    </cfRule>
  </conditionalFormatting>
  <conditionalFormatting sqref="L2:XFD2 A2:E2 I2:J2">
    <cfRule type="expression" dxfId="23" priority="22">
      <formula>$B2="This section is completed"</formula>
    </cfRule>
    <cfRule type="expression" dxfId="22" priority="23">
      <formula>$B2="This section contains missing answers"</formula>
    </cfRule>
    <cfRule type="containsText" dxfId="21" priority="24" operator="containsText" text="This section contains missing answers">
      <formula>NOT(ISERROR(SEARCH("This section contains missing answers",A2)))</formula>
    </cfRule>
  </conditionalFormatting>
  <conditionalFormatting sqref="K2">
    <cfRule type="expression" dxfId="20" priority="19">
      <formula>$B2="This section is completed"</formula>
    </cfRule>
    <cfRule type="expression" dxfId="19" priority="20">
      <formula>$B2="This section contains missing answers"</formula>
    </cfRule>
    <cfRule type="containsText" dxfId="18" priority="21" operator="containsText" text="This section contains missing answers">
      <formula>NOT(ISERROR(SEARCH("This section contains missing answers",K2)))</formula>
    </cfRule>
  </conditionalFormatting>
  <conditionalFormatting sqref="I2">
    <cfRule type="beginsWith" dxfId="17" priority="17" operator="beginsWith" text="Missing answer">
      <formula>LEFT(I2,LEN("Missing answer"))="Missing answer"</formula>
    </cfRule>
    <cfRule type="beginsWith" dxfId="16" priority="18" operator="beginsWith" text="1 answer only">
      <formula>LEFT(I2,LEN("1 answer only"))="1 answer only"</formula>
    </cfRule>
  </conditionalFormatting>
  <conditionalFormatting sqref="F262:H262">
    <cfRule type="expression" dxfId="15" priority="8">
      <formula>$B262="Dimension 1: Policy is completed"</formula>
    </cfRule>
    <cfRule type="expression" dxfId="14" priority="9">
      <formula>$B262="Dimension 1: Policy contains missing answers"</formula>
    </cfRule>
    <cfRule type="containsText" dxfId="13" priority="10" operator="containsText" text="This section contains missing answers">
      <formula>NOT(ISERROR(SEARCH("This section contains missing answers",F262)))</formula>
    </cfRule>
  </conditionalFormatting>
  <conditionalFormatting sqref="F792:H792">
    <cfRule type="expression" dxfId="12" priority="11">
      <formula>$B792="Dimension 3: Portal is completed"</formula>
    </cfRule>
    <cfRule type="expression" dxfId="11" priority="12">
      <formula>$B792="Dimension 3: Portal contains missing answers"</formula>
    </cfRule>
    <cfRule type="containsText" dxfId="10" priority="13" operator="containsText" text="This section contains missing answers">
      <formula>NOT(ISERROR(SEARCH("This section contains missing answers",F792)))</formula>
    </cfRule>
  </conditionalFormatting>
  <conditionalFormatting sqref="F474:H474">
    <cfRule type="expression" dxfId="9" priority="14">
      <formula>$B474="Dimension 2: Impact is completed"</formula>
    </cfRule>
    <cfRule type="expression" dxfId="8" priority="15">
      <formula>$B474="Dimension 2: Impact contains missing answers"</formula>
    </cfRule>
    <cfRule type="containsText" dxfId="7" priority="16" operator="containsText" text="This section contains missing answers">
      <formula>NOT(ISERROR(SEARCH("This section contains missing answers",F474)))</formula>
    </cfRule>
  </conditionalFormatting>
  <conditionalFormatting sqref="F1007:H1007">
    <cfRule type="expression" dxfId="6" priority="5">
      <formula>$B1007="Dimension 4: Quality is completed"</formula>
    </cfRule>
    <cfRule type="expression" dxfId="5" priority="6">
      <formula>$B1007="Dimension 4: Quality contains missing answers"</formula>
    </cfRule>
    <cfRule type="containsText" dxfId="4" priority="7" operator="containsText" text="This section contains missing answers">
      <formula>NOT(ISERROR(SEARCH("This section contains missing answers",F1007)))</formula>
    </cfRule>
  </conditionalFormatting>
  <conditionalFormatting sqref="B53">
    <cfRule type="containsText" dxfId="3" priority="4" operator="containsText" text="Please fill your answer here.">
      <formula>NOT(ISERROR(SEARCH("Please fill your answer here.",B53)))</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3:F1006" xr:uid="{CB2FCBE0-A937-455E-AD79-96FF5479EC2D}"/>
    <dataValidation type="list" allowBlank="1" showDropDown="1" showInputMessage="1" showErrorMessage="1" errorTitle="Oeps" error="You can only enter &quot;x&quot; to mark your answer." promptTitle="Answer box" prompt="Please use an &quot;x&quot; to mark your answer." sqref="C77:C1048576 G113:I113 G172:I172 G261:I261 G264:I264 G267:I267 G320:I320 G354:I355 G386:I386 G417:I417 G448:I448 G473:I473 G476:I476 G479:I479 G599:I599 G676:I676 G737:I737 G791:I791 G794:I794 G797:I797 G829:I829 G890:I890 G955:I955 G6:I6 G1006:I1006 D1006:E1006 D6:E6 D955:E955 D890:E890 D829:E829 D797:E797 D794:E794 D791:E791 D737:E737 D676:E676 D599:E599 D479:E479 D476:E476 D473:E473 D448:E448 D417:E417 D386:E386 D354:E355 D320:E320 D267:E267 D264:E264 D261:E261 D172:E172 D113:E113 D3:E3 G3:I3 C2:C74" xr:uid="{9BAE8537-EBC9-4716-9B55-7766BBCC4EF4}">
      <formula1>"x"</formula1>
    </dataValidation>
  </dataValidations>
  <hyperlinks>
    <hyperlink ref="B730" r:id="rId1" xr:uid="{63C081CD-E5D2-47B1-9AF7-10555384F24D}"/>
    <hyperlink ref="B591" r:id="rId2" xr:uid="{DBDDD054-99AB-4D5F-8043-C2F00FA70B2F}"/>
    <hyperlink ref="B586" r:id="rId3" xr:uid="{6EF214F6-9BC1-4CAD-9BF9-A338573DC6B1}"/>
    <hyperlink ref="B571" r:id="rId4" xr:uid="{1EDE5F23-808E-49FF-9EDA-172C6FF49861}"/>
    <hyperlink ref="B505" r:id="rId5" xr:uid="{6DFAA612-F726-422A-93DD-A7381F81C123}"/>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2FEBE1-E818-4A0A-A81A-0B5FE78DEFC9}">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285D3C0E-7630-4CDD-BD4C-A0C5ACAE496D}">
  <ds:schemaRefs>
    <ds:schemaRef ds:uri="http://schemas.microsoft.com/sharepoint/v3/contenttype/forms"/>
  </ds:schemaRefs>
</ds:datastoreItem>
</file>

<file path=customXml/itemProps3.xml><?xml version="1.0" encoding="utf-8"?>
<ds:datastoreItem xmlns:ds="http://schemas.openxmlformats.org/officeDocument/2006/customXml" ds:itemID="{5968BC16-487C-4527-A83D-64F8C8ABAA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Finland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2022-12-08T12:58:53Z</dcterms:created>
  <dcterms:modified xsi:type="dcterms:W3CDTF">2022-12-08T15:15:50Z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