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08"/>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804E0DF6-19C8-475F-A1CC-55431315F0F5}" xr6:coauthVersionLast="47" xr6:coauthVersionMax="47" xr10:uidLastSave="{C5ABDDBF-8E49-4452-9E9B-80F14DD59A1E}"/>
  <bookViews>
    <workbookView xWindow="-108" yWindow="-108" windowWidth="23256" windowHeight="12456" xr2:uid="{BB1261ED-5234-4994-A134-9DA6538B511F}"/>
  </bookViews>
  <sheets>
    <sheet name="Latvia Open Data Maturity 2022"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55" i="1" s="1"/>
  <c r="F962" i="1"/>
  <c r="F961" i="1"/>
  <c r="F957" i="1"/>
  <c r="F956" i="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1" i="1"/>
  <c r="F890" i="1" s="1"/>
  <c r="F886" i="1"/>
  <c r="F885" i="1"/>
  <c r="F881" i="1"/>
  <c r="F880" i="1"/>
  <c r="F876" i="1"/>
  <c r="F875" i="1"/>
  <c r="F873" i="1"/>
  <c r="F872" i="1"/>
  <c r="F871" i="1"/>
  <c r="F870" i="1"/>
  <c r="F868" i="1"/>
  <c r="F867" i="1"/>
  <c r="F866" i="1"/>
  <c r="F865" i="1"/>
  <c r="F863" i="1"/>
  <c r="F862" i="1"/>
  <c r="F861" i="1"/>
  <c r="F860" i="1"/>
  <c r="F859" i="1"/>
  <c r="F858" i="1"/>
  <c r="F854" i="1"/>
  <c r="F853" i="1"/>
  <c r="F852" i="1"/>
  <c r="F851" i="1"/>
  <c r="F847" i="1"/>
  <c r="F846" i="1"/>
  <c r="F845" i="1"/>
  <c r="F841" i="1"/>
  <c r="F840" i="1"/>
  <c r="F836" i="1"/>
  <c r="F829" i="1" s="1"/>
  <c r="F835" i="1"/>
  <c r="F831" i="1"/>
  <c r="F830" i="1"/>
  <c r="F824" i="1"/>
  <c r="F823" i="1"/>
  <c r="F821" i="1"/>
  <c r="F820" i="1"/>
  <c r="F819" i="1"/>
  <c r="F818" i="1"/>
  <c r="F817" i="1"/>
  <c r="F813" i="1"/>
  <c r="F812" i="1"/>
  <c r="F811" i="1"/>
  <c r="F810" i="1"/>
  <c r="F808" i="1"/>
  <c r="F807" i="1"/>
  <c r="F797" i="1" s="1"/>
  <c r="F806" i="1"/>
  <c r="F805" i="1"/>
  <c r="F804" i="1"/>
  <c r="F803" i="1"/>
  <c r="F799" i="1"/>
  <c r="F798" i="1"/>
  <c r="F787" i="1"/>
  <c r="F786" i="1"/>
  <c r="F782" i="1"/>
  <c r="F777" i="1"/>
  <c r="F776" i="1"/>
  <c r="F774" i="1"/>
  <c r="F773" i="1"/>
  <c r="F772" i="1"/>
  <c r="F771" i="1"/>
  <c r="F767" i="1"/>
  <c r="F766" i="1"/>
  <c r="F762" i="1"/>
  <c r="F761" i="1"/>
  <c r="F757" i="1"/>
  <c r="F756" i="1"/>
  <c r="F752" i="1"/>
  <c r="F751" i="1"/>
  <c r="F747" i="1"/>
  <c r="F746" i="1"/>
  <c r="F744" i="1"/>
  <c r="F743" i="1"/>
  <c r="F739" i="1"/>
  <c r="F738" i="1"/>
  <c r="F737" i="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6" i="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599" i="1" s="1"/>
  <c r="F604" i="1"/>
  <c r="F603" i="1"/>
  <c r="F601" i="1"/>
  <c r="F600" i="1"/>
  <c r="F594" i="1"/>
  <c r="F593" i="1"/>
  <c r="F589" i="1"/>
  <c r="F588"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08" i="1"/>
  <c r="F507" i="1"/>
  <c r="F503" i="1"/>
  <c r="F502" i="1"/>
  <c r="F498" i="1"/>
  <c r="F497" i="1"/>
  <c r="F495" i="1"/>
  <c r="F494" i="1"/>
  <c r="F492" i="1"/>
  <c r="F491" i="1"/>
  <c r="F489" i="1"/>
  <c r="F488" i="1"/>
  <c r="F479" i="1" s="1"/>
  <c r="F486" i="1"/>
  <c r="F485" i="1"/>
  <c r="F481" i="1"/>
  <c r="F480" i="1"/>
  <c r="F469" i="1"/>
  <c r="F468" i="1"/>
  <c r="F467" i="1"/>
  <c r="F463" i="1"/>
  <c r="F462" i="1"/>
  <c r="F457" i="1"/>
  <c r="F456" i="1"/>
  <c r="F455" i="1"/>
  <c r="F451" i="1"/>
  <c r="F450" i="1"/>
  <c r="F448" i="1" s="1"/>
  <c r="F449" i="1"/>
  <c r="F444" i="1"/>
  <c r="F443" i="1"/>
  <c r="F442" i="1"/>
  <c r="F438" i="1"/>
  <c r="F437" i="1"/>
  <c r="F436" i="1"/>
  <c r="F432" i="1"/>
  <c r="F431" i="1"/>
  <c r="F430" i="1"/>
  <c r="F426" i="1"/>
  <c r="F425" i="1"/>
  <c r="F424" i="1"/>
  <c r="F420" i="1"/>
  <c r="F419" i="1"/>
  <c r="F417" i="1" s="1"/>
  <c r="F413" i="1"/>
  <c r="F412" i="1"/>
  <c r="F411" i="1"/>
  <c r="F407" i="1"/>
  <c r="F406" i="1"/>
  <c r="F405" i="1"/>
  <c r="F401" i="1"/>
  <c r="F400" i="1"/>
  <c r="F399" i="1"/>
  <c r="F395" i="1"/>
  <c r="F394" i="1"/>
  <c r="F393" i="1"/>
  <c r="F389" i="1"/>
  <c r="F388" i="1"/>
  <c r="F386" i="1"/>
  <c r="F382" i="1"/>
  <c r="F381" i="1"/>
  <c r="F380" i="1"/>
  <c r="F376" i="1"/>
  <c r="F375" i="1"/>
  <c r="F374" i="1"/>
  <c r="F370" i="1"/>
  <c r="F369" i="1"/>
  <c r="F368" i="1"/>
  <c r="F364" i="1"/>
  <c r="F363" i="1"/>
  <c r="F362" i="1"/>
  <c r="F358" i="1"/>
  <c r="F357" i="1"/>
  <c r="F356" i="1"/>
  <c r="F355" i="1"/>
  <c r="F350" i="1"/>
  <c r="F349" i="1"/>
  <c r="F348" i="1"/>
  <c r="F344" i="1"/>
  <c r="F343" i="1"/>
  <c r="F342" i="1"/>
  <c r="F334" i="1"/>
  <c r="F320" i="1" s="1"/>
  <c r="F333" i="1"/>
  <c r="F332" i="1"/>
  <c r="F323" i="1"/>
  <c r="F322" i="1"/>
  <c r="F321" i="1"/>
  <c r="F316" i="1"/>
  <c r="F315" i="1"/>
  <c r="F314" i="1"/>
  <c r="F310" i="1"/>
  <c r="F309" i="1"/>
  <c r="F308" i="1"/>
  <c r="F304" i="1"/>
  <c r="F303" i="1"/>
  <c r="F299" i="1"/>
  <c r="F298" i="1"/>
  <c r="F293" i="1"/>
  <c r="F292" i="1"/>
  <c r="F288" i="1"/>
  <c r="F287" i="1"/>
  <c r="F286" i="1"/>
  <c r="F282" i="1"/>
  <c r="F281" i="1"/>
  <c r="F280" i="1"/>
  <c r="F267" i="1" s="1"/>
  <c r="F276" i="1"/>
  <c r="F275" i="1"/>
  <c r="F274" i="1"/>
  <c r="F270" i="1"/>
  <c r="F269" i="1"/>
  <c r="F268" i="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83" i="1"/>
  <c r="F180" i="1"/>
  <c r="F179" i="1"/>
  <c r="F178" i="1"/>
  <c r="F174" i="1"/>
  <c r="F173" i="1"/>
  <c r="F172" i="1" s="1"/>
  <c r="F168" i="1"/>
  <c r="F167" i="1"/>
  <c r="F163" i="1"/>
  <c r="F162" i="1"/>
  <c r="F158" i="1"/>
  <c r="F157" i="1"/>
  <c r="F153" i="1"/>
  <c r="F152" i="1"/>
  <c r="F148" i="1"/>
  <c r="F147" i="1"/>
  <c r="F143" i="1"/>
  <c r="F142" i="1"/>
  <c r="F138" i="1"/>
  <c r="F137" i="1"/>
  <c r="F136" i="1"/>
  <c r="F135" i="1"/>
  <c r="F134" i="1"/>
  <c r="F133" i="1"/>
  <c r="F129" i="1"/>
  <c r="F128" i="1"/>
  <c r="F127" i="1"/>
  <c r="F126" i="1"/>
  <c r="F125" i="1"/>
  <c r="F124" i="1"/>
  <c r="F123" i="1"/>
  <c r="F122" i="1"/>
  <c r="F121" i="1"/>
  <c r="F120" i="1"/>
  <c r="F119" i="1"/>
  <c r="F115" i="1"/>
  <c r="F114" i="1"/>
  <c r="F113" i="1" s="1"/>
  <c r="F110" i="1"/>
  <c r="F109" i="1"/>
  <c r="F99" i="1"/>
  <c r="F98" i="1"/>
  <c r="F94" i="1"/>
  <c r="F93"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14" i="1"/>
  <c r="F13" i="1"/>
  <c r="F9" i="1"/>
  <c r="F8" i="1"/>
  <c r="F7" i="1"/>
  <c r="F6" i="1" s="1"/>
  <c r="F3" i="1" l="1"/>
  <c r="F794" i="1"/>
  <c r="F354" i="1"/>
  <c r="F264" i="1" s="1"/>
  <c r="F476" i="1"/>
  <c r="F2" i="1" l="1"/>
</calcChain>
</file>

<file path=xl/sharedStrings.xml><?xml version="1.0" encoding="utf-8"?>
<sst xmlns="http://schemas.openxmlformats.org/spreadsheetml/2006/main" count="1363" uniqueCount="676">
  <si>
    <t>Latvia</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</si>
  <si>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</si>
  <si>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</si>
  <si>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</si>
  <si>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</si>
  <si>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</si>
  <si>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</si>
  <si>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</si>
  <si>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</si>
  <si>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</si>
  <si>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</si>
  <si>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</si>
  <si>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</si>
  <si>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</si>
  <si>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Freedom of Information Law - https://likumi.lv/ta/en/en/id/50601
Cabinet of Ministers regulations Nr.611  “Procedures by which Institutions Place Information on the Internet” –  paragraph 5 of the Regulations regulates work and usage of the official Latvian open data portal and the obligation for the authorities to publish the open data that they own in data.gov.lv : https://likumi.lv/ta/id/316109-kartiba-kada-iestades-ievieto-informaciju-interneta</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</si>
  <si>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</si>
  <si>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</si>
  <si>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</si>
  <si>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</si>
  <si>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Latvian Open Data strategy sets tasks and plan how to reach the goal "open by default"
https://tap.mk.gov.lv/lv/mk/tap/?pid=40472319
https://data.gov.lv/lv/aktualitates/ministru-kabinets-apstiprina-informativo-zinojumu-latvijas-atverto-datu-strategija</t>
  </si>
  <si>
    <t xml:space="preserve">Has this national strategy/policy been updated in the past 24 months? </t>
  </si>
  <si>
    <t xml:space="preserve">o If yes, please briefly describe the main changes. </t>
  </si>
  <si>
    <t>Is there any further open data policy/strategy at regional or local level?</t>
  </si>
  <si>
    <t>o If yes, please provide the URL and title of the document(s) and briefly describe.</t>
  </si>
  <si>
    <t xml:space="preserve">Please fill your answer here. </t>
  </si>
  <si>
    <t>Does the national strategy/policy include an action plan with measures to be implemented in the open data field?</t>
  </si>
  <si>
    <t xml:space="preserve">no </t>
  </si>
  <si>
    <t>o If yes, please briefly describe the main measures described by the action plan.</t>
  </si>
  <si>
    <t>The action plan includes tasks to institutions to 1) audit their data 2) based on the results of the audit open the data (page 36)</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</si>
  <si>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</si>
  <si>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</si>
  <si>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</si>
  <si>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</si>
  <si>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The national strategy recommends to publish real-time or dynamic data.</t>
  </si>
  <si>
    <t>6b</t>
  </si>
  <si>
    <t>Does the national strategy/policy outline measures to incentivise the publication of and access to geo-spatial data?</t>
  </si>
  <si>
    <t xml:space="preserve">Geo-spatial data is data that contains information on properties that are linked to a position on earth. </t>
  </si>
  <si>
    <t>The national strategy sets out the conditions under which certain measures must be taken to publish and access geospatial data.</t>
  </si>
  <si>
    <t>Please further explain these conditions.</t>
  </si>
  <si>
    <t>The Strategy also calls for the voluntary publication of these data on the unified national geospatial information portal (https://geolatvija.lv) in accordance with the Cabinet of Ministers Regulation No 611 "Procedure for Posting Information on the Internet".</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</si>
  <si>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</si>
  <si>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</si>
  <si>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</si>
  <si>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6d</t>
  </si>
  <si>
    <t>Does the national strategy/policy foster the discoverability of the aforementioned types of data from your country on data.europa.eu?</t>
  </si>
  <si>
    <t>o If yes, please briefly describe how.</t>
  </si>
  <si>
    <t>The data published on the open data portal are automatically published and can be found at data.europa.eu</t>
  </si>
  <si>
    <t>Does the national strategy/policy outline measures to support the re-use of open data by the public sector?</t>
  </si>
  <si>
    <t xml:space="preserve">These  measures should promote concepts such as data-driven government, policy-making and decision-making. </t>
  </si>
  <si>
    <t>The Strategy describes scenarios and recommends institutions to re-use the data of other public sector institutions.</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</si>
  <si>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</si>
  <si>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</si>
  <si>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The Strategy describes benefits of re-use of open data by the private sector and the action plan includes activities to support entrepreneurs creating innovations using open data.</t>
  </si>
  <si>
    <t xml:space="preserve">Please further describe these activities. </t>
  </si>
  <si>
    <t>Cooperation with NGOs, raising funds for geoportal publication of specific geospatial data on the Open Data Portal for Latvia; the regulatory enactments stipulate that if an institution has open geospatial data at its disposal, it shall also publish it on the unified national geospatial information portal (https://geolatvija.lv). The strategy includes: 1. Open Data Platform - a public and private data sharing site for bussiness processes (for example, information on public transport movements, statistics etc.) (page 35 - Section 4.4.1: Service platforms, Paragraph 5.12); 2. Develop an open data culture in the private sector (page 39 - Section 4.4.2.1 Action sub-direction: Data governance framework, Paragraph 9); 3. A unified data management infrastructure is established, providing for broad sharing of public and private sector data, including across borders, on a common basis (page 40 - Section 4.4.2.3 Action sub-direction: National Data Governance Platform (Action required)). Link: https://likumi.lv/ta/id/324715-par-digitalas-transformacijas-pamatnostadnem-20212027-gadam</t>
  </si>
  <si>
    <t>9a</t>
  </si>
  <si>
    <t>Does the national strategy mandate carrying out and maintaining a data inventory by public bodies, whether at national or local levels?</t>
  </si>
  <si>
    <t>o If yes, please briefly specify.</t>
  </si>
  <si>
    <t>It requires public bodies to carry out audit to create data inventory (Action plan, page 36)</t>
  </si>
  <si>
    <t>9b</t>
  </si>
  <si>
    <t xml:space="preserve">If yes, do these data inventories also include the data collected by public bodies that cannot be published as open data? </t>
  </si>
  <si>
    <t>The institutions should list the data sets that cannot be open with corresponding legislative act that forbid the opening of the data set. (Action plan, page 36, 3)</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</si>
  <si>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</si>
  <si>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</si>
  <si>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</si>
  <si>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</si>
  <si>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</si>
  <si>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</si>
  <si>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</si>
  <si>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</si>
  <si>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</si>
  <si>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</si>
  <si>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</si>
  <si>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</si>
  <si>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</si>
  <si>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</si>
  <si>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</si>
  <si>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</si>
  <si>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</si>
  <si>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 xml:space="preserve">There are regular discussions and surveys to identify the most valuable and necessary data sets for private sector. Citizens are invited to “recommend a dataset” in the section of data.gov.lv and then it is added to a public vote on its publication: https://data.gov.lv/lv/iesaki-datu-kopu  </t>
  </si>
  <si>
    <t>10c</t>
  </si>
  <si>
    <t>Are you preparing to make sure that public bodies holding high-value datatsets will denote those datasets as such in their metadata, following the publication of the related EU implementing act?</t>
  </si>
  <si>
    <t>o If yes, please specify how.</t>
  </si>
  <si>
    <t>When publishing data to https://data.gov.lv, data holders must enter information about the data set to be published (metadati)</t>
  </si>
  <si>
    <t>Please further explain how this allows to prepare for high-value datasets.</t>
  </si>
  <si>
    <t>In accordance with Section 10 of the Freedom of Information Law, which provides that the institution shall ensure access on the Internet to the generally accessible information which contains high-value datasets and metadata. The list of high-value datasets, their data and metadata formats and dissemination procedures, as well as the procedures for the dissemination of dynamic data shall be determined by the Cabinet of Ministers. On this basis, amendments will be made to the Cabinet of Ministers Regulation No 445 'Procedure for posting information on the Internet by institutions'.</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</si>
  <si>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</si>
  <si>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</si>
  <si>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</si>
  <si>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</si>
  <si>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</si>
  <si>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</si>
  <si>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</si>
  <si>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</si>
  <si>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INSPIRE data</t>
  </si>
  <si>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</si>
  <si>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</si>
  <si>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</si>
  <si>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</si>
  <si>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 xml:space="preserve">One of the priorities of the Digital Transformation Guidelines for 2021-2027 (hereinafter - DTP) is to promote the opening of public sector data. The aim of this action line is to promote the availability of data to private sector (start-up), thus facilitating the development of new data-based service.  </t>
  </si>
  <si>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</si>
  <si>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</si>
  <si>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</si>
  <si>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</si>
  <si>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</si>
  <si>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</si>
  <si>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In 2021, the Legislation Portal (TAP) was developed to facilitate the development, harmonization and adoption of legislation. At the same time, providing citizens with comments on draft legislation on the TAP portal.</t>
  </si>
  <si>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</si>
  <si>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</si>
  <si>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</si>
  <si>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</si>
  <si>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</si>
  <si>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 xml:space="preserve">The Digital Transformationa Guidlines 2021-2027 continues the digitalisation policy set out in the "Information Society Development Strategy 2014-2020".  The new digital strategy defines priority axes for action, also for the digital transformation of the economy. The government platforms, processes and services are an integral part of the national digital infrastructure. 
</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</si>
  <si>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</si>
  <si>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</si>
  <si>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</si>
  <si>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</si>
  <si>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 xml:space="preserve">The Information Society Council led by Prime Minister is a consultative institution established by the Cabinet of Ministers, which aims to promote the formation of the information society in Latvia. During council meetings open data actions are always included in agenda. https://www.mk.gov.lv/lv/content/informacijas-sabiedribas-padome </t>
  </si>
  <si>
    <t xml:space="preserve">What is the model used for governing open data in your country? </t>
  </si>
  <si>
    <t>top-down</t>
  </si>
  <si>
    <t>bottom-up</t>
  </si>
  <si>
    <t>hybrid</t>
  </si>
  <si>
    <t>o Could you briefly describe why this model was chosen/ works best for your country?</t>
  </si>
  <si>
    <t>A mixed/ hybrid model is used to identify and govern data, it gives a broader view of the situation and allows to express more precise ideas about what is needed in the future.</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</si>
  <si>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</si>
  <si>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</si>
  <si>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</si>
  <si>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</si>
  <si>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</si>
  <si>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</si>
  <si>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All the open data publishers in public sector can (are obliged) to use National Open data portal to publsih the data and are supported when using the portal.</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</si>
  <si>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</si>
  <si>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</si>
  <si>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</si>
  <si>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</si>
  <si>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</si>
  <si>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</si>
  <si>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</si>
  <si>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</si>
  <si>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</si>
  <si>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</si>
  <si>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</si>
  <si>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</si>
  <si>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Is a document describing the responsibilities and working approach of the national (and eventually regional and/or local) open data team publicly available?</t>
  </si>
  <si>
    <t>The Digital Transformation Guidelines 2021-2027: https://likumi.lv/ta/id/324715-par-digitalas-transformacijas-pamatnostadnem-20212027-gadam and National Open Data Strategy: https://tap.mk.gov.lv/lv/mk/tap/?pid=40472319&amp;mode=mk&amp;date=2019-08-20</t>
  </si>
  <si>
    <t>To allow the scoring of this answer, please specify where in the linked documents the responsibilities and working approach of the national open data team are to be found (page or section).</t>
  </si>
  <si>
    <t xml:space="preserve">Guideline (Page 37) 5.12 defines the action to be taken in relation to the open data platform. Section 6 of the Action Plan (table) lists the tasks and actions to achieve the objectives of the Latvian Open Data Strategy (Page 36.)  </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</si>
  <si>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</si>
  <si>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</si>
  <si>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 xml:space="preserve">Regulary via e-mail, mostly tehnical support. </t>
  </si>
  <si>
    <t xml:space="preserve">Please provide evidence in support of your statement. </t>
  </si>
  <si>
    <t xml:space="preserve">Please find the answer (evidence) to this question in the email as Annex 1. </t>
  </si>
  <si>
    <t>Does the governance model include the appointment of official roles in civil service that are dedicated to open data (e.g., open data officers)?</t>
  </si>
  <si>
    <t>o If yes, please describe how this task is fulfilled at public body level.</t>
  </si>
  <si>
    <t xml:space="preserve">Is there a regular exchange of knowledge or experiences between the national open data team and the wider network of open data officers?  </t>
  </si>
  <si>
    <t>In accordance with its competence in the field of data, the MEPRD cooperates with the EC, incl. OECD working groups.</t>
  </si>
  <si>
    <t xml:space="preserve">Please find the answer (evidence) to this question in the email as Annex 2. </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</si>
  <si>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</si>
  <si>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</si>
  <si>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Latvian Open data portal has a form at each data set where users can ask questions and give recommendations to data publishers. NGO organized events and discussions are supported by the experts form MEPRD and other institutions (from example promotional video for open data ( https://www.youtube.com/watch?v=PLBApMP2h4g; https://www.youtube.com/watch?v=QstZr3CDUWM; https://www.youtube.com/watch?v=QCQWMOayzLw; https://www.youtube.com/watch?v=3SdQwFQzzSs ) Society has the right to be involved in Policy planning and MEPRD are consulting stakeholders when planning the open data policies and reports.</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</si>
  <si>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</si>
  <si>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</si>
  <si>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</si>
  <si>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</si>
  <si>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Informative statement on implementation of the "Open by Default Principe". According to the statement, public sector institutions - who are the data owners mentioned in Annex one - have to open their respective data and publish them on the Open Data Portal. Additionally, the Ministry of Environmental Protection and Regional Development, in partnership with other public sector institutions, has to publish and update a list of datasets that would be suitable for opening in the future. 
https://tapportals.mk.gov.lv/legal_acts/3de4c46f-cb23-410d-ac48-220d2ddd3a6f</t>
  </si>
  <si>
    <t xml:space="preserve">Besides the ministry of environmental protection, are there any other proofs of public insitutions´s open data publicaion plans? If so, please update the answer. </t>
  </si>
  <si>
    <t xml:space="preserve"> The information report referred to in the reply and the Annex thereto provide that the authorities listed in the Annex to open the identified datasets between now and the end of 2024. Please see Annex 3 in the email.</t>
  </si>
  <si>
    <t>22a</t>
  </si>
  <si>
    <t>Are there processes to ensure that the open data policies/strategy previously mentioned are implemented (e.g., monitoring)?</t>
  </si>
  <si>
    <t>o If yes, please specify the process(es).</t>
  </si>
  <si>
    <t>I don't know</t>
  </si>
  <si>
    <t xml:space="preserve">On 7 July 2021, the Cabinet of Ministers approved the Digital Transformation Guidelines for 2021–2027 (DTP), currently work going to develop a DTP implementation plan and monitoring model. The implementation of the actions set in Latvian Open data strategy and other policy documents are controlled by State Chancellery and State Audit Office, MEPRD is set as there responsible institution for policy planning and coordination. </t>
  </si>
  <si>
    <t>22b</t>
  </si>
  <si>
    <t xml:space="preserve">If yes, would you describe the status of implementation as satisfactory/neutral/unsatisfactory? </t>
  </si>
  <si>
    <t>Satisfactory</t>
  </si>
  <si>
    <t>Neutral</t>
  </si>
  <si>
    <t>Unsatisfactory</t>
  </si>
  <si>
    <t>o Please motivate your answer.</t>
  </si>
  <si>
    <t>According to Cabinet Regulation No.67 (Adopted 24 January 20212) By- law of the Information Society Council - Council overseesthe implementation of the DPT.</t>
  </si>
  <si>
    <t>23a</t>
  </si>
  <si>
    <t>Are there any processes in place to asses if public sector bodies are charging for data above marginal cost?</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</si>
  <si>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</si>
  <si>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</si>
  <si>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</si>
  <si>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</si>
  <si>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</si>
  <si>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</si>
  <si>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</si>
  <si>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</si>
  <si>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</si>
  <si>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</si>
  <si>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</si>
  <si>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</si>
  <si>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</si>
  <si>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</si>
  <si>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</si>
  <si>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1. institutions market data that is not open by default; 2. Public administration doesn't have sufficient knowledge about open data and their publication; 3. Public administration and local governments don't have the planned budget.</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</si>
  <si>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</si>
  <si>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</si>
  <si>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</si>
  <si>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The DTP defines the course of action, in compliance with the guidelines, it is planned to eliminate Article 24a. identified shortcomings.</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</si>
  <si>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</si>
  <si>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</si>
  <si>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</si>
  <si>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</si>
  <si>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MEPRD and SRDA provide tehnical and organizational support</t>
  </si>
  <si>
    <t xml:space="preserve">To allow the scoring of this answer, please further elaborate your statement. </t>
  </si>
  <si>
    <t>Please see Annex 4 in the email.</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</si>
  <si>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</si>
  <si>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</si>
  <si>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</si>
  <si>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</si>
  <si>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25c</t>
  </si>
  <si>
    <t>Are there activities to assist geo-spatial data holders in their publication process?</t>
  </si>
  <si>
    <t xml:space="preserve"> Geo-spatial data is data that contains information on properties that are linked to a position on earth.</t>
  </si>
  <si>
    <t>SRDA maintains LV geoportal and provides user support (data from geoportal is automatically transferred to INSPIRE).</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</si>
  <si>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</si>
  <si>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</si>
  <si>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</si>
  <si>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</si>
  <si>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</si>
  <si>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</si>
  <si>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</si>
  <si>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 xml:space="preserve">There are online training materials https://data.gov.lv/lv/publicetajiem </t>
  </si>
  <si>
    <t>26b</t>
  </si>
  <si>
    <t xml:space="preserve">If yes, do these training activities offer a certification that is formally recognised? </t>
  </si>
  <si>
    <t>o If yes, please briefly describe.</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</si>
  <si>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</si>
  <si>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</si>
  <si>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</si>
  <si>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</si>
  <si>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</si>
  <si>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</si>
  <si>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</si>
  <si>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 xml:space="preserve">1. Latvian Open Technology association conference, 03.02.2022., Riga: https://www.lata.org.lv/konference-2022?lang=en; 2. 2021 Anti -  corruption data hackathon, Riga: https://www.facebook.com/events/valsts-administr%C4%81cijas-skola-vas/pretkorupcijas-datu-hakatons/539181984009145/; 3. 2021 Hackathon for pupils (schools) https://www.lata.org.lv/skolas-2021?lang=en; 4. 2021 Latvian Open technology asociation conference https://ww.lata.org.lv/konference-2021?lang=en;                                                                                                                                                                                            5. 2021 Hackathon "Alternative census" https://www.alternativatautasskaitisana.lv https://lvportals.lv/dienaskartiba/328207-datu-hakatona-izvirza-jaunas-idejas-latvijas-iedzivotaju-un-majoklu-skaitisanai-2021;
6. 2021 Hackathon Women. Technology. Sustainability https://kursors.lv/2021/03/16/hakatona-women-technology-sustainability-laurus-pluc-komanda-grow-with-me/                            </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</si>
  <si>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</si>
  <si>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</si>
  <si>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</si>
  <si>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</si>
  <si>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</si>
  <si>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</si>
  <si>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</si>
  <si>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</si>
  <si>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Latvian Open Technology association, MEPRD.</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</si>
  <si>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</si>
  <si>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</si>
  <si>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</si>
  <si>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</si>
  <si>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</si>
  <si>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</si>
  <si>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</si>
  <si>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</si>
  <si>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</si>
  <si>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</si>
  <si>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</si>
  <si>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</si>
  <si>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Work is underway establish a national data re-use process.</t>
  </si>
  <si>
    <t>Are there any processes in place to monitor the level of re-use of your country's open data, for example via the national open data portal?</t>
  </si>
  <si>
    <t xml:space="preserve">o If yes, please briefly describe these processes and provide the URLs to support the answer. </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</si>
  <si>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</si>
  <si>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</si>
  <si>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</si>
  <si>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Are you preparing to monitor and measure the level of re-use of your country's high-value datasets?</t>
  </si>
  <si>
    <t xml:space="preserve">o If yes, please briefly describe how. </t>
  </si>
  <si>
    <t>Has your government specified what "impact of open data" means (e.g., in a strategy document)?</t>
  </si>
  <si>
    <t>o If yes, how do you define the impact of open data in your country? Please provide a URL to a public document describing it.</t>
  </si>
  <si>
    <t xml:space="preserve">Various aspects of the impact of open data are described in Latvian Open data strategy http://tap.mk.gov.lv/doc/2019_08/VARAM_info_zin_dati_1308.1376.docx  </t>
  </si>
  <si>
    <t>Please specify further where in the strategy are these aspects discussed (page, section).</t>
  </si>
  <si>
    <t xml:space="preserve">Page 16, section 3.1., page 24, section 5.1.1., page 27, section 5.2.1. </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</si>
  <si>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</si>
  <si>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</si>
  <si>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</si>
  <si>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The “open by default” guidelines (https://data.gov.lv/lv/publicetajiem)</t>
  </si>
  <si>
    <t xml:space="preserve">To allow the scoring of this answer, please further elucidate the main points of this methodology. </t>
  </si>
  <si>
    <t>Key points:
open and accessible public administrtaion;
information about the work and services of public administration in a way that is easily accessible and understandable to the public;
reducing corruption;
the public is given the opportunity to analyse data;
new products, services and research can be developed from data.</t>
  </si>
  <si>
    <t>Are there studies conducted in the past year that focus on assessing the impact of open data in your country?</t>
  </si>
  <si>
    <t>o If yes, please provide examples and the URLs to such studies to support your answer.</t>
  </si>
  <si>
    <t>In University of Latvia.</t>
  </si>
  <si>
    <t xml:space="preserve">To allow the scoring of this answer, please provide the URL(s) to these studies. </t>
  </si>
  <si>
    <t>https://estudijas.lu.lv/mod/page/view.php?id=212956</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</si>
  <si>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</si>
  <si>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</si>
  <si>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Please see answer in question 35.</t>
  </si>
  <si>
    <t xml:space="preserve">To allow the scoring of this answer, please review question 35 and update consequently this answer. </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</si>
  <si>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</si>
  <si>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</si>
  <si>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</si>
  <si>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</si>
  <si>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</si>
  <si>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Automated feedback mechanisms tracking users´ access to datasets</t>
  </si>
  <si>
    <t>Surveys</t>
  </si>
  <si>
    <t>Interviews/workshops with re-users</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</si>
  <si>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</si>
  <si>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</si>
  <si>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</si>
  <si>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</si>
  <si>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</si>
  <si>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39a</t>
  </si>
  <si>
    <t>Have any public bodies in your country developed any systematic way of gathering re-use cases?</t>
  </si>
  <si>
    <t xml:space="preserve">o If yes, please provide a brief explanation of the process: How does the gathering happen? </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</si>
  <si>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</si>
  <si>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</si>
  <si>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</si>
  <si>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</si>
  <si>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</si>
  <si>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</si>
  <si>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</si>
  <si>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</si>
  <si>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</si>
  <si>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</si>
  <si>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Is the use of open data in your country having an impact on transparency and accountability of public administrations?</t>
  </si>
  <si>
    <t xml:space="preserve">Is the use of open data in your country having an impact on policy-making processes (i.e. are public administrations making use of the data as evidence for the problem identification and policy formulation)? </t>
  </si>
  <si>
    <t>Is the use of open data in your country having an impact on decision-making processes (i.e. are public administrations making use of the data as evidence to be included in their daily operations)?</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</si>
  <si>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</si>
  <si>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</si>
  <si>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</si>
  <si>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</si>
  <si>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Available in health https://data.gov.lv/dati/lv/dataset?groups=veseliba and education https://data.gov.lv/dati/lv/dataset?groups=izglitiba-un-sports</t>
  </si>
  <si>
    <t xml:space="preserve">To my understanding, these are open datasets on health and education. Please further specify the impact that opening up this data has had. </t>
  </si>
  <si>
    <t>One of the good examples that illustrates the value of data and data analytics in the Latvian public sector was data sharing from different sectors to analyse the spread of the COVID-19 virus that was organized as coordinated activity by State Chancellery, Ministry of Economics, Cross-Sectoral Coordination Centre and the Central Statistical Bureau. 
This allowed responsible authorities to use this data to make data-based decisions in the process of planning preventative measures to limit the spread of the virus. An important enabler for development of data economy is availability of open data, Latvian data sharing infrastructure, open data portal [1], and a strong national statistics authority the Central Statistical Bureau.</t>
  </si>
  <si>
    <t xml:space="preserve">Is the use of open data in your country having an impact on society´s ability to reduce inequality and better include minorities, migrants, and/or refugees (e.g., from the Ukrainian war)? </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</si>
  <si>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</si>
  <si>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</si>
  <si>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 xml:space="preserve">Is the use of open data in your country having an impact on the society´s level of awareness on health and wellbeing related issues (also but not only in light of the COVID-19 pandemic)? </t>
  </si>
  <si>
    <t>Is the use of open data in your country having an impact on the society´s level of education and skills (e.g., data literacy)?</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</si>
  <si>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</si>
  <si>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</si>
  <si>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</si>
  <si>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INPIRE data </t>
  </si>
  <si>
    <t>Too allow the scoring of this answer, please further elaborate your statement. Also, please note that this question asks for data (for example in the form of reports or analyses) about the impact of open data on environmental challenges, i.e. Proofs of the effect of opening up data for the environment.</t>
  </si>
  <si>
    <t>https://www.varam.gov.lv/lv/zinojumi-tsk-petijumi-klimata-politikas-joma</t>
  </si>
  <si>
    <t xml:space="preserve">Is the use of open data in your country having an impact on the level of protection of biodiversity (e.g., maintaining a good air and water quality)? </t>
  </si>
  <si>
    <t>The free app for monitoring air quality in Riga was launched:
 https://www.lsm.lv/raksts/dzive--stils/vide-un-dzivnieki/bezmaksas-mobila-lietotne-zinos-par-gaisa-kvalitates-izmainam-riga.a269461/</t>
  </si>
  <si>
    <t xml:space="preserve">To allow the socring of this answer, please further explain the impact created by this re-use case. </t>
  </si>
  <si>
    <t>This website provides people with forecasts of air pollution, pollen concentrations and ultraviolet (UV) radiation. Those who have registered on the app can also receive air pollution alerts by text message and email.</t>
  </si>
  <si>
    <t xml:space="preserve">Is the use of open data in your country having an impact on the achievement of more environment-friendly cities (e.g., environment-friendly transport systems, waste management etc.)? </t>
  </si>
  <si>
    <t xml:space="preserve">https://data.gov.lv/dati/lv/dataset/skiroviegli location of the sorting containers
Vides SOS, an app that combines open data and tools to report waste, pollution or other environmental hazards.
http://www.videssos.lv/
http://www.vvd.gov.lv/jaunumi/2020/04/butiski-palielinas-vides-piegruzosana-vvd-aicina-pasvaldibas-kopigi-ci?id=1158. Some cities publish data that can be used to plan environmental-friendly transport systems and tourism. 
Data about pedestrians and traffic for Valmiera city bridge.
https://data.gov.lv/dati/lv/dataset/dati-par-gajeju-un-velosipedistu-kustibu 
https://www.valmiera.lv/lv/jaunumi/pasvaldibas_zinas/23402_pieejama_informacija_par_automasinu_plusmu_merijumiem_valmiera </t>
  </si>
  <si>
    <t xml:space="preserve">To allow the scoring of this answer, please further explain the impact created by these re-use cases. </t>
  </si>
  <si>
    <t>For example, with the help of the app "Vides SOS", everyone in Latvia can quickly and easily record environmental violations, report them to the SES and get feedback on the progress of their remediation.
Regarding to pedestrian datasets, SDR Traffic can provide information on the directions of car flows, the number and intensity of cars, the types of cars and the speed at which cars are travelling. The information obtained is presented on an interactive map for public access.</t>
  </si>
  <si>
    <t xml:space="preserve">Is the use of open data in your country having an impact on the fight of climate change and the response to connected disasters? </t>
  </si>
  <si>
    <t xml:space="preserve">Is the use of open data in your country having an impact on the consumption of energy based on fuel and the switch to renewables?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</si>
  <si>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</si>
  <si>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</si>
  <si>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</si>
  <si>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 xml:space="preserve">Is the use of open data in your country having an impact on the level of employment? </t>
  </si>
  <si>
    <t xml:space="preserve">Is the use of open data in your country having an impact on the level of innovation and the adoption of new technologies? </t>
  </si>
  <si>
    <t>The possibility of developing data-based modeling solutions (digital twins, including using open data) is being considered.</t>
  </si>
  <si>
    <t xml:space="preserve">To allow the scoring of this answer, please further elaborate on your statement and provide evidence in support. </t>
  </si>
  <si>
    <t>https://www.smartcitiesworld.net/news/news/baltic-sea-digital-twin-to-be-developed-by-latvia-7177</t>
  </si>
  <si>
    <t xml:space="preserve">Is the use of open data in your country having an impact on the level of entrepreneurship (especially of women and minorities) and business creation (especially with Small- and Medium-sized Enterprises)? </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</si>
  <si>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</si>
  <si>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</si>
  <si>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</si>
  <si>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</si>
  <si>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</si>
  <si>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</si>
  <si>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https://data.gov.lv/lv</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</si>
  <si>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</si>
  <si>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</si>
  <si>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</si>
  <si>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</si>
  <si>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</si>
  <si>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</si>
  <si>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</si>
  <si>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</si>
  <si>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 xml:space="preserve">Does the national portal offer documentation on the use of APIs and other tools that enable working with the aforementioned metadata? </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</si>
  <si>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</si>
  <si>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</si>
  <si>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</si>
  <si>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</si>
  <si>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</si>
  <si>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https://data.gov.lv/lv/buj</t>
  </si>
  <si>
    <t>Please make sure this is the right URL.</t>
  </si>
  <si>
    <t xml:space="preserve">I would like to draw your attention to the fact that the attached URL is correct, in this section the portal user has the possibility to ask a question and make a comment. Additionally I wanted to mention that in the future been planning to develop Latvian Open Data portal. </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</si>
  <si>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</si>
  <si>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</si>
  <si>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</si>
  <si>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 xml:space="preserve">https://data.gov.lv/dati/lv/dataset/piegazu-datu-grupa 
Each dataset has a form to communicate with the data publisher, as well as the form to ask questions to the portal administration.
</t>
  </si>
  <si>
    <t>66c</t>
  </si>
  <si>
    <t xml:space="preserve">Does the national portal provide a mechanism for users to rate datasets ? </t>
  </si>
  <si>
    <t>Such mechanism could be a star rating system or similar voting/rating mechanism.</t>
  </si>
  <si>
    <t>Does the national portal enable users to find information and news on relevant open data topics in the country?</t>
  </si>
  <si>
    <t>Does the national portal offer the possibility for users to receive notifications when new datasets are available on the national portal (RSS, ATOM feeds, email notifications etc)?</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</si>
  <si>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</si>
  <si>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</si>
  <si>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</si>
  <si>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https://data.gov.lv/lv/iesaki-datu-kopu</t>
  </si>
  <si>
    <t xml:space="preserve">Please explain how can users request datasets. </t>
  </si>
  <si>
    <t xml:space="preserve">On data.gov.lv, portal users are invited to vote and suggest datasets that the public should receive in the form of open data. </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</si>
  <si>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</si>
  <si>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</si>
  <si>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</si>
  <si>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</si>
  <si>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</si>
  <si>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</si>
  <si>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</si>
  <si>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</si>
  <si>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</si>
  <si>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https://data.gov.lv/lv/iesaki-datu-kopu  
There is an opportunity to vote, as well as the number of votes being represented. In addition, you can select the data sets that have already been published from the voting datasets</t>
  </si>
  <si>
    <t>70a</t>
  </si>
  <si>
    <t>Does the team monitor the extent to which requests (either via the portal or otherwise) result in the publication of the requested data?</t>
  </si>
  <si>
    <t>o If yes, please describe how this monitoring is conducted.</t>
  </si>
  <si>
    <t>The requests are considered when regular reports of data publishing plans are created.</t>
  </si>
  <si>
    <t>70b</t>
  </si>
  <si>
    <t>If yes, to what degree do these requests result in the publication of the requested data?</t>
  </si>
  <si>
    <t>Does the national portal include a discussion forum or any other exchange possibility for users (whether data providers or re-users)?</t>
  </si>
  <si>
    <t>Does the national portal have a designated area to showcase use cases?</t>
  </si>
  <si>
    <t>https://data.gov.lv/lv/piemeri</t>
  </si>
  <si>
    <t xml:space="preserve">Does the national portal reference the datasets that the showcased use cases are based on? </t>
  </si>
  <si>
    <t>o If yes, please provide the URL to this feature/ to an example documenting this feature.</t>
  </si>
  <si>
    <t>Does the national portal provide the possibility for users to submit their own use cases?</t>
  </si>
  <si>
    <t xml:space="preserve">Please explain how can users submit their use cases. </t>
  </si>
  <si>
    <t xml:space="preserve">For the users are such a option in national portal submit their use cases, but till this day there aren't any such use cases been submitted. </t>
  </si>
  <si>
    <t>Does the national portal offer a preview function for tabular data?</t>
  </si>
  <si>
    <t>o If yes, please provide the URL to an example documenting this feature.</t>
  </si>
  <si>
    <t>https://data.gov.lv/dati/lv/dataset/covid-19/resource/d499d2f0-b1ea-4ba2-9600-2c701b03bd4a</t>
  </si>
  <si>
    <t>Does the national portal offer a preview function for geospatial data?</t>
  </si>
  <si>
    <t>https://data.gov.lv/dati/lv/dataset/arhivu-statistika/resource/68a478bc-c682-4858-a81c-928bf0aa3e1e
&gt; Karte</t>
  </si>
  <si>
    <t xml:space="preserve">Please update this URL as it seems not to work. </t>
  </si>
  <si>
    <t>https://data.gov.lv/dati/lv/dataset/arhivu-statistika/resource/68a478bc-c682-4858-a81c-928bf0aa3e1e</t>
  </si>
  <si>
    <t>Are you preparing to promote the publication of high-value datasets on your national portal (e.g., by adding filtering features, editorial features, changes to navigation)?</t>
  </si>
  <si>
    <t>According to the informative statement "Open by Default Principe" https://tapportals.mk.gov.lv/legal_acts/3de4c46f-cb23-410d-ac48-220d2ddd3a6f</t>
  </si>
  <si>
    <t xml:space="preserve">Please further elaborate on your answer. </t>
  </si>
  <si>
    <t>The development of the portal on the basis of the existing tool will create a public list to centrally host datasets recommended and proposed for opening, indicating their compliance with the criteria for high value datasets, the deadline for opening proposed by the institution, and the request, respectively. The initial list will be established taking into account the results of the survey and the characteristics of the datasets mentioned in the above criteria.</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</si>
  <si>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</si>
  <si>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</si>
  <si>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</si>
  <si>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</si>
  <si>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</si>
  <si>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Google Analytics</t>
  </si>
  <si>
    <t>80a</t>
  </si>
  <si>
    <t>Are traffic and usage statistics used to better understand users´ behaviour and needs and to update the portal accordingly?</t>
  </si>
  <si>
    <t xml:space="preserve">o If yes, what insights did you gain last year from the reviews of these analytics? </t>
  </si>
  <si>
    <t>80b</t>
  </si>
  <si>
    <t>Do you perform further activities to better understand users´ behaviour and needs (e.g., web analytics, surveys, or analysis of social media feeds)?</t>
  </si>
  <si>
    <t>o If yes, please specify which activities.</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</si>
  <si>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</si>
  <si>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</si>
  <si>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</si>
  <si>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</si>
  <si>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</si>
  <si>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</si>
  <si>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</si>
  <si>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</si>
  <si>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</si>
  <si>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</si>
  <si>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</si>
  <si>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</si>
  <si>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</si>
  <si>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</si>
  <si>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</si>
  <si>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Approximately 10 000</t>
  </si>
  <si>
    <t>What percentage of the unique visitors to the national portal is foreign?</t>
  </si>
  <si>
    <t>o Please fill the percentage below and select 'see answer box'.</t>
  </si>
  <si>
    <t>Do you monitor what keywords are used to search for data and content on the portal?</t>
  </si>
  <si>
    <t>By recommendation to data providers to add tags or extend metadata description field</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</si>
  <si>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</si>
  <si>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</si>
  <si>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</si>
  <si>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1.  Economy and finance, 2. Government, 3. Regions and municipalities, 4. Agriculture, food and forestry, 5. Citizens and society</t>
  </si>
  <si>
    <t xml:space="preserve">What datasets are the top 5 most frequently consulted on the portal, with 1 being the most popular one? </t>
  </si>
  <si>
    <t>o Please indicate 1 = name dateset X, 2 = name dataset Y etc. and select 'see answer box'</t>
  </si>
  <si>
    <t>1. Statistic
2. Administrative territory
3. State Land Service
4. Agriculture
5. Public procurement</t>
  </si>
  <si>
    <t xml:space="preserve">The ´x` and your answer in the box seem not to match. Please update your answer. </t>
  </si>
  <si>
    <t>The "x" was meant for the first answer</t>
  </si>
  <si>
    <t xml:space="preserve">Do you take measures to optimise the search and discoverability of content (data and editorial)? </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</si>
  <si>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</si>
  <si>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</si>
  <si>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</si>
  <si>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</si>
  <si>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</si>
  <si>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</si>
  <si>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</si>
  <si>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</si>
  <si>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</si>
  <si>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</si>
  <si>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</si>
  <si>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</si>
  <si>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</si>
  <si>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</si>
  <si>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</si>
  <si>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Majority of data providers are few Public instituions for example UR, PMLP, VZD.</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</si>
  <si>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</si>
  <si>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</si>
  <si>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</si>
  <si>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</si>
  <si>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</si>
  <si>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</si>
  <si>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We are identifying institutions and communicate with them directly to get them to publish data.</t>
  </si>
  <si>
    <t>93a</t>
  </si>
  <si>
    <t xml:space="preserve">Besides the national open data portal, are there other regional and local portals? </t>
  </si>
  <si>
    <t>o If yes, please provide a complete list and the links to these portals.</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</si>
  <si>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</si>
  <si>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</si>
  <si>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</si>
  <si>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</si>
  <si>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</si>
  <si>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</si>
  <si>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</si>
  <si>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</si>
  <si>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</si>
  <si>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https://data.gov.lv/dati/lv/dataset?res_format=OData</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</si>
  <si>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</si>
  <si>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</si>
  <si>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</si>
  <si>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</si>
  <si>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</si>
  <si>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</si>
  <si>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</si>
  <si>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</si>
  <si>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 xml:space="preserve">Do you have an overview of the data providers (official and non-official) on your national portal? </t>
  </si>
  <si>
    <t>o If yes, please list the most important below.</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</si>
  <si>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</si>
  <si>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</si>
  <si>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</si>
  <si>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</si>
  <si>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</si>
  <si>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</si>
  <si>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</si>
  <si>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http://tap.mk.gov.lv/lv/mk/tap/?pid=40472319
Open data strategy includes requirements for institutions to publish open data in portal. Therefore open data portal will be maintained</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</si>
  <si>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</si>
  <si>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</si>
  <si>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</si>
  <si>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</si>
  <si>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 xml:space="preserve">https://twitter.com/datagovlv </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</si>
  <si>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</si>
  <si>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</si>
  <si>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</si>
  <si>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Participation in the annual conference Open Digital Transformation</t>
  </si>
  <si>
    <t>Are the portal’s source code as well as relevant documentation and artifacts made available to the public (e.g., on platforms such as GitHub or GitLab)?</t>
  </si>
  <si>
    <t xml:space="preserve">o If yes, please provide platform name and the URL to the portal’s account on this platform.  </t>
  </si>
  <si>
    <t>Was there a user satisfaction survey concerning the national portal conducted in the past year?</t>
  </si>
  <si>
    <t xml:space="preserve">o If yes, please briefly describe the key findings gained through this survey. </t>
  </si>
  <si>
    <t>104a</t>
  </si>
  <si>
    <t xml:space="preserve">Is there a process by which the portal is reviewed and improved regularly? </t>
  </si>
  <si>
    <t>o If yes, please briefly describe this process.</t>
  </si>
  <si>
    <t>104b</t>
  </si>
  <si>
    <t xml:space="preserve">If yes, what is the frequency of these reviews? </t>
  </si>
  <si>
    <t>quarterly</t>
  </si>
  <si>
    <t>bi-annually</t>
  </si>
  <si>
    <t>annually</t>
  </si>
  <si>
    <t>less frequently</t>
  </si>
  <si>
    <t>104c</t>
  </si>
  <si>
    <t>If yes, is the users’ feedback considered in the review process?</t>
  </si>
  <si>
    <t>105a</t>
  </si>
  <si>
    <t>Do you monitor via a dashboard the characteristics of the data published on the portal, such as the distribution across categories, static vs. real-time data and how these change over time?</t>
  </si>
  <si>
    <t>The data is collected and analysed internally</t>
  </si>
  <si>
    <t xml:space="preserve">Please specify if the monitoring is done via a dashboard and provide an URL to the dashboard if possible. </t>
  </si>
  <si>
    <t>Unfortunately, it is not possible to specify the URL because the data is collected and analysed internally by portal administrator.</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</si>
  <si>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</si>
  <si>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</si>
  <si>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</si>
  <si>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</si>
  <si>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(https://data.gov.lv/dati/lv/dataset) at each dataset you can see the number of views (skatījumi) + publishers can request Google analytics reports</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</si>
  <si>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</si>
  <si>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</si>
  <si>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</si>
  <si>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</si>
  <si>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</si>
  <si>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</si>
  <si>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</si>
  <si>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 xml:space="preserve">It is set in the regulation  of Cabinet of Ministers regulations Nr.611  “Procedures by which Institutions Place Information on the Internet” –  paragraph 5 of the Regulations regulates work and usage of the official Latvian open data portal and the obligation for the authorities to publish the open data that they own in data.gov.lv and the requirement to update data according to the metadata “Frequencey”
https://likumi.lv/ta/id/301865-kartiba-kada-iestades-ievieto-informaciju-interneta 
</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</si>
  <si>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</si>
  <si>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</si>
  <si>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</si>
  <si>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</si>
  <si>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</si>
  <si>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</si>
  <si>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</si>
  <si>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</si>
  <si>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</si>
  <si>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</si>
  <si>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</si>
  <si>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</si>
  <si>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Data that is published using atomated tools</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</si>
  <si>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</si>
  <si>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</si>
  <si>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</si>
  <si>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4.2 Monitoring and measures</t>
  </si>
  <si>
    <t>111a</t>
  </si>
  <si>
    <t>Do you monitor the quality of the metadata available on your portal?</t>
  </si>
  <si>
    <t>o If yes, please briefly explain how this monitoring takes place. If applicable, please provide the URL to this monitoring mechanism.</t>
  </si>
  <si>
    <t>Manually, by analysing API data.</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</si>
  <si>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</si>
  <si>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</si>
  <si>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</si>
  <si>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</si>
  <si>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</si>
  <si>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</si>
  <si>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</si>
  <si>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 xml:space="preserve">https://data.gov.lv/lv/datu-aprakstisanas-vadlinijas </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</si>
  <si>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</si>
  <si>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</si>
  <si>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CC0 is used.</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</si>
  <si>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</si>
  <si>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</si>
  <si>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</si>
  <si>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</si>
  <si>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</si>
  <si>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As there is only CC0 licence available (for now) there is no need for extended guidelines</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</si>
  <si>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</si>
  <si>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</si>
  <si>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</si>
  <si>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</si>
  <si>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</si>
  <si>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</si>
  <si>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</si>
  <si>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</si>
  <si>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</si>
  <si>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</si>
  <si>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</si>
  <si>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</si>
  <si>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</si>
  <si>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</si>
  <si>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</si>
  <si>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</si>
  <si>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</si>
  <si>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</si>
  <si>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</si>
  <si>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</si>
  <si>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</si>
  <si>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</si>
  <si>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</si>
  <si>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Latvian Open data definition includes only machine-readable formats.</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</si>
  <si>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</si>
  <si>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</si>
  <si>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</si>
  <si>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The guidelines are provided: https://data.gov.lv/lv/datu-aprakstisanas-vadlinijas</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</si>
  <si>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</si>
  <si>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</si>
  <si>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</si>
  <si>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</si>
  <si>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</si>
  <si>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</si>
  <si>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</si>
  <si>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</si>
  <si>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</si>
  <si>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</si>
  <si>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</si>
  <si>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</si>
  <si>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</si>
  <si>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</si>
  <si>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</si>
  <si>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</si>
  <si>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124a</t>
  </si>
  <si>
    <t>Do you investigate the most common causes for the lack of DCAT-AP compliance?</t>
  </si>
  <si>
    <t>124b</t>
  </si>
  <si>
    <t>If yes, what are the main causes for the lack of DCAT-AP compliance?</t>
  </si>
  <si>
    <t>o Please list the most common causes below and select 'see answer box'.</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</si>
  <si>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</si>
  <si>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</si>
  <si>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</si>
  <si>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</si>
  <si>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</si>
  <si>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</si>
  <si>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</si>
  <si>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</si>
  <si>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</si>
  <si>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Do you conduct activities to promote and familiarise data providers with ways to ensure higher quality data (such as promoting the model referenced in the previous question)?</t>
  </si>
  <si>
    <t>Guidelines recommend the usare of API, Linked data and automatic publication</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</si>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</sst>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1"/>
      <name val="Calibri"/>
      <family val="2"/>
      <scheme val="minor"/>
    </font>
    <font>
      <b/>
      <sz val="36"/>
      <color theme="1"/>
      <name val="Calibri"/>
      <family val="2"/>
      <scheme val="minor"/>
    </font>
    <font>
      <b/>
      <sz val="36"/>
      <color theme="0"/>
      <name val="Calibri"/>
      <family val="2"/>
      <scheme val="minor"/>
    </font>
    <font>
      <b/>
      <sz val="20"/>
      <color theme="1"/>
      <name val="Calibri"/>
      <family val="2"/>
      <scheme val="minor"/>
    </font>
    <font>
      <b/>
      <sz val="20"/>
      <color theme="0"/>
      <name val="Calibri"/>
      <family val="2"/>
      <scheme val="minor"/>
    </font>
    <font>
      <sz val="20"/>
      <color theme="1"/>
      <name val="Calibri"/>
      <family val="2"/>
      <scheme val="minor"/>
    </font>
    <font>
      <sz val="11"/>
      <name val="Calibri"/>
      <family val="2"/>
      <scheme val="minor"/>
    </font>
    <font>
      <b/>
      <sz val="11"/>
      <color rgb="FF000000"/>
      <name val="Calibri"/>
      <family val="2"/>
      <scheme val="minor"/>
    </font>
    <font>
      <sz val="11"/>
      <color rgb="FF000000"/>
      <name val="Calibri"/>
      <family val="2"/>
      <scheme val="minor"/>
    </font>
    <font>
      <sz val="7"/>
      <color rgb="FF000000"/>
      <name val="Calibri"/>
      <family val="2"/>
      <scheme val="minor"/>
    </font>
    <font>
      <b/>
      <sz val="12"/>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sz val="12"/>
      <color rgb="FF000000"/>
      <name val="Calibri"/>
      <family val="2"/>
      <scheme val="minor"/>
    </font>
    <font>
      <b/>
      <sz val="12"/>
      <color rgb="FF000000"/>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s>
  <fills count="19">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rgb="FF5A9CFF"/>
        <bgColor indexed="64"/>
      </patternFill>
    </fill>
    <fill>
      <patternFill patternType="solid">
        <fgColor rgb="FFFF6052"/>
        <bgColor rgb="FF000000"/>
      </patternFill>
    </fill>
    <fill>
      <patternFill patternType="solid">
        <fgColor theme="7" tint="0.79998168889431442"/>
        <bgColor indexed="64"/>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C00000"/>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00">
    <xf numFmtId="0" fontId="0" fillId="0" borderId="0" xfId="0"/>
    <xf numFmtId="0" fontId="2" fillId="0" borderId="0" xfId="0" applyFont="1" applyAlignment="1">
      <alignment horizontal="center" vertical="top" wrapText="1"/>
    </xf>
    <xf numFmtId="0" fontId="5" fillId="2" borderId="0" xfId="0" applyFont="1" applyFill="1" applyAlignment="1">
      <alignment horizontal="left" vertical="top" wrapText="1"/>
    </xf>
    <xf numFmtId="0" fontId="0" fillId="0" borderId="0" xfId="0" applyAlignment="1">
      <alignment horizontal="left" vertical="top" wrapText="1"/>
    </xf>
    <xf numFmtId="0" fontId="0" fillId="0" borderId="0" xfId="0" applyAlignment="1">
      <alignment horizontal="left" vertical="center"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3" borderId="0" xfId="0" applyFont="1" applyFill="1" applyAlignment="1">
      <alignment horizontal="right" vertical="top" wrapText="1"/>
    </xf>
    <xf numFmtId="0" fontId="0" fillId="0" borderId="0" xfId="0" applyAlignment="1" applyProtection="1">
      <alignment horizontal="left" vertical="top" wrapText="1"/>
      <protection locked="0"/>
    </xf>
    <xf numFmtId="0" fontId="9" fillId="0" borderId="0" xfId="0" applyFont="1" applyAlignment="1">
      <alignment horizontal="center" vertical="top" wrapText="1"/>
    </xf>
    <xf numFmtId="0" fontId="10" fillId="4" borderId="0" xfId="0" applyFont="1" applyFill="1" applyAlignment="1">
      <alignment horizontal="left" vertical="top" wrapText="1"/>
    </xf>
    <xf numFmtId="0" fontId="4" fillId="4" borderId="0" xfId="0" applyFont="1" applyFill="1" applyAlignment="1">
      <alignment horizontal="left" vertical="top" wrapText="1"/>
    </xf>
    <xf numFmtId="0" fontId="4" fillId="4" borderId="0" xfId="0" applyFont="1" applyFill="1" applyAlignment="1">
      <alignment horizontal="right" vertical="top" wrapText="1"/>
    </xf>
    <xf numFmtId="0" fontId="4" fillId="4" borderId="0" xfId="0" applyFont="1" applyFill="1" applyAlignment="1" applyProtection="1">
      <alignment horizontal="left" vertical="top" wrapText="1"/>
      <protection locked="0"/>
    </xf>
    <xf numFmtId="0" fontId="11" fillId="0" borderId="0" xfId="0" applyFont="1" applyAlignment="1">
      <alignment horizontal="left" vertical="top" wrapText="1"/>
    </xf>
    <xf numFmtId="0" fontId="12"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lignment horizontal="right" vertical="top" wrapText="1"/>
    </xf>
    <xf numFmtId="0" fontId="5" fillId="0" borderId="0" xfId="0" applyFont="1" applyAlignment="1">
      <alignment horizontal="left" vertical="top" wrapText="1"/>
    </xf>
    <xf numFmtId="0" fontId="12" fillId="5" borderId="0" xfId="0" applyFont="1" applyFill="1" applyAlignment="1">
      <alignment horizontal="left" vertical="top" wrapText="1"/>
    </xf>
    <xf numFmtId="0" fontId="6" fillId="5" borderId="0" xfId="0" applyFont="1" applyFill="1" applyAlignment="1">
      <alignment horizontal="left" vertical="top" wrapText="1"/>
    </xf>
    <xf numFmtId="0" fontId="13" fillId="5" borderId="0" xfId="0" applyFont="1" applyFill="1" applyAlignment="1">
      <alignment horizontal="left" vertical="top" wrapText="1"/>
    </xf>
    <xf numFmtId="0" fontId="14" fillId="5" borderId="0" xfId="0" applyFont="1" applyFill="1" applyAlignment="1">
      <alignment horizontal="right" vertical="top" wrapText="1"/>
    </xf>
    <xf numFmtId="0" fontId="15" fillId="5" borderId="0" xfId="0" applyFont="1" applyFill="1" applyAlignment="1">
      <alignment horizontal="left" vertical="top" wrapText="1"/>
    </xf>
    <xf numFmtId="0" fontId="15" fillId="5"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0" fontId="16" fillId="4" borderId="0" xfId="0" applyFont="1" applyFill="1" applyAlignment="1">
      <alignment horizontal="left" vertical="top" wrapText="1"/>
    </xf>
    <xf numFmtId="0" fontId="16" fillId="4" borderId="0" xfId="0" applyFont="1" applyFill="1" applyAlignment="1">
      <alignment horizontal="right" vertical="top" wrapText="1"/>
    </xf>
    <xf numFmtId="0" fontId="16" fillId="4" borderId="0" xfId="0" applyFont="1" applyFill="1" applyAlignment="1" applyProtection="1">
      <alignment horizontal="left" vertical="top" wrapText="1"/>
      <protection locked="0"/>
    </xf>
    <xf numFmtId="0" fontId="6" fillId="0" borderId="0" xfId="0" applyFont="1" applyAlignment="1">
      <alignment horizontal="center" vertical="top"/>
    </xf>
    <xf numFmtId="0" fontId="6" fillId="0" borderId="1" xfId="0" applyFont="1" applyBorder="1" applyAlignment="1" applyProtection="1">
      <alignment horizontal="left" vertical="top"/>
      <protection locked="0"/>
    </xf>
    <xf numFmtId="0" fontId="6" fillId="0" borderId="0" xfId="0" applyFont="1" applyAlignment="1">
      <alignment horizontal="left" vertical="top"/>
    </xf>
    <xf numFmtId="0" fontId="6" fillId="0" borderId="0" xfId="0" applyFont="1" applyAlignment="1">
      <alignment vertical="top"/>
    </xf>
    <xf numFmtId="0" fontId="6" fillId="0" borderId="0" xfId="0" applyFont="1" applyAlignment="1">
      <alignment horizontal="right" vertical="top"/>
    </xf>
    <xf numFmtId="0" fontId="0" fillId="0" borderId="0" xfId="0" applyAlignment="1">
      <alignment horizontal="left" vertical="top"/>
    </xf>
    <xf numFmtId="0" fontId="6" fillId="0" borderId="1" xfId="0" applyFont="1" applyBorder="1" applyAlignment="1" applyProtection="1">
      <alignment horizontal="left" vertical="top" wrapText="1"/>
      <protection locked="0"/>
    </xf>
    <xf numFmtId="49" fontId="12" fillId="0" borderId="2" xfId="0" applyNumberFormat="1" applyFont="1" applyBorder="1" applyAlignment="1">
      <alignment horizontal="left" vertical="top" wrapText="1"/>
    </xf>
    <xf numFmtId="49" fontId="6" fillId="0" borderId="0" xfId="0" applyNumberFormat="1" applyFont="1" applyAlignment="1">
      <alignment horizontal="left" vertical="top" wrapText="1"/>
    </xf>
    <xf numFmtId="49" fontId="12" fillId="0" borderId="0" xfId="0" applyNumberFormat="1" applyFont="1" applyAlignment="1">
      <alignment horizontal="left" vertical="top" wrapText="1"/>
    </xf>
    <xf numFmtId="0" fontId="18" fillId="0" borderId="1" xfId="0" applyFont="1" applyBorder="1" applyAlignment="1" applyProtection="1">
      <alignment horizontal="left" vertical="top" wrapText="1"/>
      <protection locked="0"/>
    </xf>
    <xf numFmtId="0" fontId="6" fillId="0" borderId="0" xfId="0" applyFont="1" applyAlignment="1">
      <alignment horizontal="center" vertical="top" wrapText="1"/>
    </xf>
    <xf numFmtId="0" fontId="6" fillId="0" borderId="0" xfId="0" applyFont="1" applyAlignment="1" applyProtection="1">
      <alignment horizontal="left" vertical="top" wrapText="1"/>
      <protection locked="0"/>
    </xf>
    <xf numFmtId="0" fontId="17" fillId="0" borderId="0" xfId="0" applyFont="1" applyAlignment="1">
      <alignment horizontal="left" vertical="top" wrapText="1"/>
    </xf>
    <xf numFmtId="0" fontId="18" fillId="0" borderId="0" xfId="0" applyFont="1" applyAlignment="1" applyProtection="1">
      <alignment horizontal="left" vertical="top" wrapText="1"/>
      <protection locked="0"/>
    </xf>
    <xf numFmtId="0" fontId="19" fillId="0" borderId="0" xfId="0" applyFont="1" applyAlignment="1">
      <alignment horizontal="left" vertical="top" wrapText="1"/>
    </xf>
    <xf numFmtId="0" fontId="12" fillId="0" borderId="0" xfId="0" applyFont="1" applyAlignment="1" applyProtection="1">
      <alignment horizontal="left" vertical="top" wrapText="1"/>
      <protection locked="0"/>
    </xf>
    <xf numFmtId="0" fontId="20" fillId="0" borderId="0" xfId="0" applyFont="1" applyAlignment="1">
      <alignment horizontal="left" vertical="top" wrapText="1"/>
    </xf>
    <xf numFmtId="0" fontId="21" fillId="0" borderId="0" xfId="0" applyFont="1" applyAlignment="1">
      <alignment vertical="top"/>
    </xf>
    <xf numFmtId="0" fontId="22" fillId="0" borderId="0" xfId="0" applyFont="1" applyAlignment="1">
      <alignment horizontal="left" vertical="top" wrapText="1"/>
    </xf>
    <xf numFmtId="0" fontId="21" fillId="0" borderId="0" xfId="0" applyFont="1" applyAlignment="1">
      <alignment horizontal="center" vertical="top" wrapText="1"/>
    </xf>
    <xf numFmtId="0" fontId="23" fillId="0" borderId="0" xfId="0" applyFont="1" applyAlignment="1" applyProtection="1">
      <alignment horizontal="left" vertical="top" wrapText="1"/>
      <protection locked="0"/>
    </xf>
    <xf numFmtId="0" fontId="6" fillId="6" borderId="0" xfId="0" applyFont="1" applyFill="1" applyAlignment="1">
      <alignment horizontal="left" vertical="top" wrapText="1"/>
    </xf>
    <xf numFmtId="0" fontId="6" fillId="6" borderId="0" xfId="0" applyFont="1" applyFill="1" applyAlignment="1" applyProtection="1">
      <alignment horizontal="left" vertical="top" wrapText="1"/>
      <protection locked="0"/>
    </xf>
    <xf numFmtId="0" fontId="6" fillId="0" borderId="0" xfId="0" applyFont="1" applyAlignment="1" applyProtection="1">
      <alignment horizontal="left" vertical="top"/>
      <protection locked="0"/>
    </xf>
    <xf numFmtId="0" fontId="18" fillId="0" borderId="0" xfId="0" applyFont="1" applyAlignment="1">
      <alignment horizontal="left" vertical="top" wrapText="1"/>
    </xf>
    <xf numFmtId="0" fontId="6" fillId="0" borderId="1" xfId="0" applyFont="1" applyBorder="1" applyAlignment="1">
      <alignment horizontal="left" vertical="top" wrapText="1"/>
    </xf>
    <xf numFmtId="0" fontId="24" fillId="0" borderId="0" xfId="0" applyFont="1" applyAlignment="1">
      <alignment vertical="top" wrapText="1"/>
    </xf>
    <xf numFmtId="0" fontId="21" fillId="0" borderId="0" xfId="0" applyFont="1" applyAlignment="1">
      <alignment horizontal="center" vertical="top"/>
    </xf>
    <xf numFmtId="0" fontId="12" fillId="0" borderId="0" xfId="0" applyFont="1" applyAlignment="1">
      <alignment horizontal="left" vertical="top"/>
    </xf>
    <xf numFmtId="0" fontId="18" fillId="7" borderId="4" xfId="0" applyFont="1" applyFill="1" applyBorder="1" applyAlignment="1">
      <alignment horizontal="left" vertical="top" wrapText="1"/>
    </xf>
    <xf numFmtId="0" fontId="12" fillId="7" borderId="5" xfId="0" applyFont="1" applyFill="1" applyBorder="1" applyAlignment="1">
      <alignment vertical="top" wrapText="1"/>
    </xf>
    <xf numFmtId="0" fontId="25" fillId="8" borderId="1" xfId="0" applyFont="1" applyFill="1" applyBorder="1" applyAlignment="1">
      <alignment horizontal="left" vertical="top" wrapText="1"/>
    </xf>
    <xf numFmtId="0" fontId="26" fillId="8" borderId="1" xfId="0" applyFont="1" applyFill="1" applyBorder="1" applyAlignment="1">
      <alignment horizontal="center" vertical="top" wrapText="1"/>
    </xf>
    <xf numFmtId="0" fontId="26" fillId="8" borderId="1" xfId="0" applyFont="1" applyFill="1" applyBorder="1" applyAlignment="1" applyProtection="1">
      <alignment horizontal="center" vertical="top" wrapText="1"/>
      <protection locked="0"/>
    </xf>
    <xf numFmtId="0" fontId="25" fillId="8" borderId="6" xfId="0" applyFont="1" applyFill="1" applyBorder="1" applyAlignment="1">
      <alignment horizontal="left" vertical="top" wrapText="1"/>
    </xf>
    <xf numFmtId="0" fontId="26" fillId="8" borderId="6" xfId="0" applyFont="1" applyFill="1" applyBorder="1" applyAlignment="1" applyProtection="1">
      <alignment horizontal="center" vertical="top" wrapText="1"/>
      <protection locked="0"/>
    </xf>
    <xf numFmtId="0" fontId="21" fillId="0" borderId="0" xfId="0" applyFont="1" applyAlignment="1">
      <alignment vertical="top" wrapText="1"/>
    </xf>
    <xf numFmtId="0" fontId="27" fillId="0" borderId="0" xfId="0" applyFont="1" applyAlignment="1">
      <alignment horizontal="left" vertical="top" wrapText="1"/>
    </xf>
    <xf numFmtId="0" fontId="6" fillId="0" borderId="0" xfId="0" applyFont="1" applyAlignment="1">
      <alignment vertical="top" wrapText="1"/>
    </xf>
    <xf numFmtId="0" fontId="6" fillId="0" borderId="1" xfId="0" applyFont="1" applyBorder="1" applyAlignment="1" applyProtection="1">
      <alignment vertical="top"/>
      <protection locked="0"/>
    </xf>
    <xf numFmtId="0" fontId="25" fillId="8" borderId="1" xfId="0" applyFont="1" applyFill="1" applyBorder="1" applyAlignment="1" applyProtection="1">
      <alignment horizontal="center" vertical="top" wrapText="1"/>
      <protection locked="0"/>
    </xf>
    <xf numFmtId="0" fontId="28" fillId="8" borderId="1" xfId="0" applyFont="1" applyFill="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25" fillId="8" borderId="1" xfId="0" applyFont="1" applyFill="1" applyBorder="1" applyAlignment="1" applyProtection="1">
      <alignment horizontal="left" vertical="top" wrapText="1"/>
      <protection locked="0"/>
    </xf>
    <xf numFmtId="0" fontId="25" fillId="8" borderId="0" xfId="0" applyFont="1" applyFill="1" applyAlignment="1">
      <alignment horizontal="left" vertical="top" wrapText="1"/>
    </xf>
    <xf numFmtId="0" fontId="26" fillId="0" borderId="0" xfId="0" applyFont="1" applyAlignment="1">
      <alignment horizontal="left" vertical="top" wrapText="1"/>
    </xf>
    <xf numFmtId="0" fontId="26" fillId="0" borderId="0" xfId="0" applyFont="1" applyAlignment="1" applyProtection="1">
      <alignment horizontal="left" vertical="top" wrapText="1"/>
      <protection locked="0"/>
    </xf>
    <xf numFmtId="0" fontId="29" fillId="0" borderId="0" xfId="0" applyFont="1" applyAlignment="1" applyProtection="1">
      <alignment horizontal="left" vertical="top" wrapText="1"/>
      <protection locked="0"/>
    </xf>
    <xf numFmtId="0" fontId="30" fillId="0" borderId="0" xfId="0" applyFont="1" applyAlignment="1">
      <alignment horizontal="left" vertical="top" wrapText="1"/>
    </xf>
    <xf numFmtId="0" fontId="31" fillId="0" borderId="0" xfId="0" applyFont="1" applyAlignment="1" applyProtection="1">
      <alignment horizontal="left" vertical="top" wrapText="1"/>
      <protection locked="0"/>
    </xf>
    <xf numFmtId="0" fontId="32" fillId="0" borderId="0" xfId="0" applyFont="1" applyAlignment="1" applyProtection="1">
      <alignment horizontal="left" vertical="top" wrapText="1"/>
      <protection locked="0"/>
    </xf>
    <xf numFmtId="0" fontId="1" fillId="8" borderId="0" xfId="0" applyFont="1" applyFill="1" applyAlignment="1">
      <alignment horizontal="left" vertical="top" wrapText="1"/>
    </xf>
    <xf numFmtId="0" fontId="33" fillId="8" borderId="0" xfId="0" applyFont="1" applyFill="1" applyAlignment="1">
      <alignment horizontal="left" vertical="top" wrapText="1"/>
    </xf>
    <xf numFmtId="0" fontId="33" fillId="8" borderId="0" xfId="0" applyFont="1" applyFill="1" applyAlignment="1">
      <alignment horizontal="right" vertical="top" wrapText="1"/>
    </xf>
    <xf numFmtId="0" fontId="33" fillId="8" borderId="0" xfId="0" applyFont="1" applyFill="1" applyAlignment="1" applyProtection="1">
      <alignment horizontal="left" vertical="top" wrapText="1"/>
      <protection locked="0"/>
    </xf>
    <xf numFmtId="0" fontId="6" fillId="0" borderId="0" xfId="0" applyFont="1" applyAlignment="1" applyProtection="1">
      <alignment vertical="top"/>
      <protection locked="0"/>
    </xf>
    <xf numFmtId="0" fontId="21" fillId="0" borderId="0" xfId="0" applyFont="1" applyAlignment="1">
      <alignment horizontal="left" vertical="top" wrapText="1"/>
    </xf>
    <xf numFmtId="0" fontId="23" fillId="0" borderId="0" xfId="0" applyFont="1" applyAlignment="1">
      <alignment horizontal="left" vertical="top" wrapText="1"/>
    </xf>
    <xf numFmtId="0" fontId="34" fillId="0" borderId="0" xfId="0" applyFont="1" applyAlignment="1">
      <alignment horizontal="left" vertical="top" wrapText="1"/>
    </xf>
    <xf numFmtId="0" fontId="1" fillId="4" borderId="0" xfId="0" applyFont="1" applyFill="1" applyAlignment="1">
      <alignment vertical="top" wrapText="1"/>
    </xf>
    <xf numFmtId="0" fontId="33" fillId="4" borderId="0" xfId="0" applyFont="1" applyFill="1" applyAlignment="1">
      <alignment vertical="top"/>
    </xf>
    <xf numFmtId="0" fontId="33" fillId="4" borderId="0" xfId="0" applyFont="1" applyFill="1" applyAlignment="1">
      <alignment horizontal="right" vertical="top"/>
    </xf>
    <xf numFmtId="0" fontId="33" fillId="4" borderId="0" xfId="0" applyFont="1" applyFill="1" applyAlignment="1" applyProtection="1">
      <alignment vertical="top"/>
      <protection locked="0"/>
    </xf>
    <xf numFmtId="0" fontId="6" fillId="0" borderId="0" xfId="0" applyFont="1" applyAlignment="1">
      <alignment horizontal="right" vertical="top" wrapText="1"/>
    </xf>
    <xf numFmtId="0" fontId="2" fillId="6" borderId="0" xfId="0" applyFont="1" applyFill="1" applyAlignment="1">
      <alignment horizontal="left" vertical="top" wrapText="1"/>
    </xf>
    <xf numFmtId="0" fontId="2" fillId="6" borderId="0" xfId="0" applyFont="1" applyFill="1" applyAlignment="1" applyProtection="1">
      <alignment horizontal="left" vertical="top" wrapText="1"/>
      <protection locked="0"/>
    </xf>
    <xf numFmtId="0" fontId="1" fillId="8" borderId="0" xfId="0" applyFont="1" applyFill="1" applyAlignment="1">
      <alignment horizontal="right" vertical="top" wrapText="1"/>
    </xf>
    <xf numFmtId="0" fontId="1" fillId="8"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10" fillId="9" borderId="0" xfId="0" applyFont="1" applyFill="1" applyAlignment="1">
      <alignment horizontal="left" vertical="top" wrapText="1"/>
    </xf>
    <xf numFmtId="0" fontId="6" fillId="9" borderId="0" xfId="0" applyFont="1" applyFill="1" applyAlignment="1">
      <alignment horizontal="left" vertical="top" wrapText="1"/>
    </xf>
    <xf numFmtId="0" fontId="6" fillId="9" borderId="0" xfId="0" applyFont="1" applyFill="1" applyAlignment="1">
      <alignment horizontal="right" vertical="top" wrapText="1"/>
    </xf>
    <xf numFmtId="0" fontId="6" fillId="9" borderId="0" xfId="0" applyFont="1" applyFill="1" applyAlignment="1" applyProtection="1">
      <alignment horizontal="left" vertical="top" wrapText="1"/>
      <protection locked="0"/>
    </xf>
    <xf numFmtId="0" fontId="14" fillId="6" borderId="0" xfId="0" applyFont="1" applyFill="1" applyAlignment="1">
      <alignment horizontal="left" vertical="top" wrapText="1"/>
    </xf>
    <xf numFmtId="0" fontId="13" fillId="10" borderId="0" xfId="0" applyFont="1" applyFill="1" applyAlignment="1">
      <alignment horizontal="left" vertical="top" wrapText="1"/>
    </xf>
    <xf numFmtId="0" fontId="13" fillId="7" borderId="0" xfId="0" applyFont="1" applyFill="1" applyAlignment="1">
      <alignment horizontal="right" vertical="top" wrapText="1"/>
    </xf>
    <xf numFmtId="0" fontId="15" fillId="6" borderId="0" xfId="0" applyFont="1" applyFill="1" applyAlignment="1">
      <alignment horizontal="left" vertical="top" wrapText="1"/>
    </xf>
    <xf numFmtId="0" fontId="15" fillId="6" borderId="0" xfId="0" applyFont="1" applyFill="1" applyAlignment="1" applyProtection="1">
      <alignment horizontal="left" vertical="top" wrapText="1"/>
      <protection locked="0"/>
    </xf>
    <xf numFmtId="0" fontId="1" fillId="9" borderId="0" xfId="0" applyFont="1" applyFill="1" applyAlignment="1">
      <alignment horizontal="left" vertical="top" wrapText="1"/>
    </xf>
    <xf numFmtId="0" fontId="2" fillId="0" borderId="0" xfId="0" applyFont="1" applyAlignment="1">
      <alignment horizontal="center" vertical="top"/>
    </xf>
    <xf numFmtId="0" fontId="6" fillId="0" borderId="0" xfId="0" applyFont="1"/>
    <xf numFmtId="0" fontId="17" fillId="0" borderId="0" xfId="0" applyFont="1" applyAlignment="1">
      <alignment vertical="top" wrapText="1"/>
    </xf>
    <xf numFmtId="0" fontId="12" fillId="0" borderId="2" xfId="0" applyFont="1" applyBorder="1" applyAlignment="1">
      <alignment vertical="top" wrapText="1"/>
    </xf>
    <xf numFmtId="0" fontId="35" fillId="0" borderId="0" xfId="0" applyFont="1" applyAlignment="1">
      <alignment horizontal="left" vertical="top" wrapText="1"/>
    </xf>
    <xf numFmtId="0" fontId="36" fillId="0" borderId="0" xfId="0" applyFont="1" applyAlignment="1">
      <alignment horizontal="left" vertical="top" wrapText="1"/>
    </xf>
    <xf numFmtId="0" fontId="15" fillId="0" borderId="0" xfId="0" applyFont="1" applyAlignment="1">
      <alignment horizontal="left" vertical="top" wrapText="1"/>
    </xf>
    <xf numFmtId="49" fontId="12" fillId="0" borderId="2" xfId="0" applyNumberFormat="1" applyFont="1" applyBorder="1" applyAlignment="1">
      <alignment horizontal="left" vertical="top"/>
    </xf>
    <xf numFmtId="0" fontId="6" fillId="0" borderId="1" xfId="0" applyFont="1" applyBorder="1" applyProtection="1">
      <protection locked="0"/>
    </xf>
    <xf numFmtId="0" fontId="3" fillId="6" borderId="0" xfId="1" applyFill="1" applyAlignment="1" applyProtection="1">
      <alignment horizontal="left" vertical="top" wrapText="1"/>
      <protection locked="0"/>
    </xf>
    <xf numFmtId="0" fontId="1" fillId="11" borderId="0" xfId="0" applyFont="1" applyFill="1" applyAlignment="1">
      <alignment horizontal="left" vertical="top" wrapText="1"/>
    </xf>
    <xf numFmtId="0" fontId="6" fillId="11" borderId="0" xfId="0" applyFont="1" applyFill="1" applyAlignment="1">
      <alignment horizontal="left" vertical="top" wrapText="1"/>
    </xf>
    <xf numFmtId="0" fontId="6" fillId="11" borderId="0" xfId="0" applyFont="1" applyFill="1" applyAlignment="1">
      <alignment horizontal="right" vertical="top" wrapText="1"/>
    </xf>
    <xf numFmtId="0" fontId="6" fillId="11" borderId="0" xfId="0" applyFont="1" applyFill="1" applyAlignment="1" applyProtection="1">
      <alignment horizontal="left" vertical="top" wrapText="1"/>
      <protection locked="0"/>
    </xf>
    <xf numFmtId="0" fontId="26" fillId="6" borderId="1" xfId="0" applyFont="1" applyFill="1" applyBorder="1" applyAlignment="1">
      <alignment horizontal="left" vertical="top" wrapText="1"/>
    </xf>
    <xf numFmtId="0" fontId="26" fillId="6" borderId="1" xfId="0" applyFont="1" applyFill="1" applyBorder="1" applyAlignment="1" applyProtection="1">
      <alignment horizontal="left" vertical="top" wrapText="1"/>
      <protection locked="0"/>
    </xf>
    <xf numFmtId="0" fontId="29" fillId="6" borderId="1" xfId="0" applyFont="1" applyFill="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18" fillId="0" borderId="3" xfId="0" applyFont="1" applyBorder="1" applyAlignment="1" applyProtection="1">
      <alignment horizontal="left" vertical="top" wrapText="1"/>
      <protection locked="0"/>
    </xf>
    <xf numFmtId="0" fontId="23" fillId="0" borderId="3" xfId="0" applyFont="1" applyBorder="1" applyAlignment="1" applyProtection="1">
      <alignment horizontal="left" vertical="top" wrapText="1"/>
      <protection locked="0"/>
    </xf>
    <xf numFmtId="0" fontId="1" fillId="13" borderId="0" xfId="0" applyFont="1" applyFill="1" applyAlignment="1">
      <alignment horizontal="left" vertical="top" wrapText="1"/>
    </xf>
    <xf numFmtId="0" fontId="6" fillId="13" borderId="0" xfId="0" applyFont="1" applyFill="1" applyAlignment="1">
      <alignment horizontal="left" vertical="top" wrapText="1"/>
    </xf>
    <xf numFmtId="0" fontId="6" fillId="13" borderId="0" xfId="0" applyFont="1" applyFill="1" applyAlignment="1">
      <alignment horizontal="right" vertical="top" wrapText="1"/>
    </xf>
    <xf numFmtId="0" fontId="6" fillId="13" borderId="0" xfId="0" applyFont="1" applyFill="1" applyAlignment="1" applyProtection="1">
      <alignment horizontal="left" vertical="top" wrapText="1"/>
      <protection locked="0"/>
    </xf>
    <xf numFmtId="0" fontId="5" fillId="0" borderId="0" xfId="0" applyFont="1" applyAlignment="1">
      <alignment vertical="top" wrapText="1"/>
    </xf>
    <xf numFmtId="0" fontId="6" fillId="14" borderId="1" xfId="0" applyFont="1" applyFill="1" applyBorder="1" applyProtection="1">
      <protection locked="0"/>
    </xf>
    <xf numFmtId="0" fontId="6" fillId="0" borderId="0" xfId="0" applyFont="1" applyAlignment="1">
      <alignment horizontal="right"/>
    </xf>
    <xf numFmtId="0" fontId="6" fillId="6" borderId="0" xfId="0" applyFont="1" applyFill="1" applyAlignment="1">
      <alignment vertical="top" wrapText="1"/>
    </xf>
    <xf numFmtId="0" fontId="12" fillId="0" borderId="0" xfId="0" applyFont="1" applyAlignment="1">
      <alignment vertical="top" wrapText="1"/>
    </xf>
    <xf numFmtId="0" fontId="12" fillId="0" borderId="0" xfId="0" applyFont="1" applyAlignment="1">
      <alignment horizontal="left" vertical="center" wrapText="1"/>
    </xf>
    <xf numFmtId="0" fontId="10" fillId="0" borderId="0" xfId="0" applyFont="1" applyAlignment="1">
      <alignment horizontal="center" vertical="top" wrapText="1"/>
    </xf>
    <xf numFmtId="0" fontId="10" fillId="15" borderId="0" xfId="0" applyFont="1" applyFill="1" applyAlignment="1">
      <alignment horizontal="left" vertical="top" wrapText="1"/>
    </xf>
    <xf numFmtId="0" fontId="4" fillId="15" borderId="0" xfId="0" applyFont="1" applyFill="1" applyAlignment="1">
      <alignment horizontal="left" vertical="top" wrapText="1"/>
    </xf>
    <xf numFmtId="0" fontId="10" fillId="15" borderId="0" xfId="0" applyFont="1" applyFill="1" applyAlignment="1">
      <alignment horizontal="right" vertical="top" wrapText="1"/>
    </xf>
    <xf numFmtId="0" fontId="4" fillId="15" borderId="0" xfId="0" applyFont="1" applyFill="1" applyAlignment="1" applyProtection="1">
      <alignment horizontal="left" vertical="top" wrapText="1"/>
      <protection locked="0"/>
    </xf>
    <xf numFmtId="0" fontId="13" fillId="6" borderId="0" xfId="0" applyFont="1" applyFill="1" applyAlignment="1">
      <alignment horizontal="right" vertical="top" wrapText="1"/>
    </xf>
    <xf numFmtId="0" fontId="1" fillId="15" borderId="0" xfId="0" applyFont="1" applyFill="1" applyAlignment="1">
      <alignment horizontal="left" vertical="top" wrapText="1"/>
    </xf>
    <xf numFmtId="0" fontId="16" fillId="15" borderId="0" xfId="0" applyFont="1" applyFill="1" applyAlignment="1">
      <alignment horizontal="left" vertical="top" wrapText="1"/>
    </xf>
    <xf numFmtId="0" fontId="33" fillId="15" borderId="0" xfId="0" applyFont="1" applyFill="1" applyAlignment="1">
      <alignment horizontal="right" vertical="top" wrapText="1"/>
    </xf>
    <xf numFmtId="0" fontId="16" fillId="15" borderId="0" xfId="0" applyFont="1" applyFill="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1" fillId="0" borderId="0" xfId="0" applyFont="1" applyAlignment="1">
      <alignment horizontal="right" vertical="top" wrapText="1"/>
    </xf>
    <xf numFmtId="0" fontId="3" fillId="0" borderId="1" xfId="1" applyBorder="1" applyAlignment="1" applyProtection="1">
      <alignment horizontal="left" vertical="top" wrapText="1"/>
      <protection locked="0"/>
    </xf>
    <xf numFmtId="0" fontId="1" fillId="16" borderId="0" xfId="0" applyFont="1" applyFill="1" applyAlignment="1">
      <alignment horizontal="left" vertical="top" wrapText="1"/>
    </xf>
    <xf numFmtId="0" fontId="16" fillId="16" borderId="0" xfId="0" applyFont="1" applyFill="1" applyAlignment="1">
      <alignment horizontal="left" vertical="top" wrapText="1"/>
    </xf>
    <xf numFmtId="0" fontId="33" fillId="16" borderId="0" xfId="0" applyFont="1" applyFill="1" applyAlignment="1">
      <alignment horizontal="right" vertical="top" wrapText="1"/>
    </xf>
    <xf numFmtId="0" fontId="16" fillId="16" borderId="0" xfId="0" applyFont="1" applyFill="1" applyAlignment="1" applyProtection="1">
      <alignment horizontal="left" vertical="top" wrapText="1"/>
      <protection locked="0"/>
    </xf>
    <xf numFmtId="9" fontId="18" fillId="0" borderId="1" xfId="0" applyNumberFormat="1" applyFont="1" applyBorder="1" applyAlignment="1" applyProtection="1">
      <alignment horizontal="left" vertical="top" wrapText="1"/>
      <protection locked="0"/>
    </xf>
    <xf numFmtId="0" fontId="39" fillId="0" borderId="0" xfId="0" applyFont="1" applyAlignment="1">
      <alignment horizontal="left" vertical="top" wrapText="1"/>
    </xf>
    <xf numFmtId="0" fontId="12" fillId="0" borderId="0" xfId="0" applyFont="1" applyProtection="1">
      <protection locked="0"/>
    </xf>
    <xf numFmtId="0" fontId="12" fillId="0" borderId="0" xfId="0" applyFont="1"/>
    <xf numFmtId="0" fontId="0" fillId="0" borderId="0" xfId="0" applyAlignment="1">
      <alignment wrapText="1"/>
    </xf>
    <xf numFmtId="0" fontId="3" fillId="0" borderId="1" xfId="1" applyFill="1" applyBorder="1" applyAlignment="1" applyProtection="1">
      <alignment horizontal="left" vertical="top" wrapText="1"/>
      <protection locked="0"/>
    </xf>
    <xf numFmtId="0" fontId="6" fillId="14" borderId="1" xfId="0" applyFont="1" applyFill="1" applyBorder="1" applyAlignment="1" applyProtection="1">
      <alignment vertical="top"/>
      <protection locked="0"/>
    </xf>
    <xf numFmtId="0" fontId="1" fillId="0" borderId="0" xfId="0" applyFont="1" applyAlignment="1">
      <alignment horizontal="center" vertical="top" wrapText="1"/>
    </xf>
    <xf numFmtId="0" fontId="1" fillId="16" borderId="0" xfId="0" applyFont="1" applyFill="1" applyAlignment="1">
      <alignment vertical="top" wrapText="1"/>
    </xf>
    <xf numFmtId="0" fontId="6" fillId="16" borderId="0" xfId="0" applyFont="1" applyFill="1" applyAlignment="1">
      <alignment vertical="top" wrapText="1"/>
    </xf>
    <xf numFmtId="0" fontId="6" fillId="16" borderId="0" xfId="0" applyFont="1" applyFill="1" applyAlignment="1">
      <alignment horizontal="right" vertical="top" wrapText="1"/>
    </xf>
    <xf numFmtId="0" fontId="6" fillId="16" borderId="0" xfId="0" applyFont="1" applyFill="1" applyAlignment="1" applyProtection="1">
      <alignment vertical="top" wrapText="1"/>
      <protection locked="0"/>
    </xf>
    <xf numFmtId="0" fontId="4" fillId="17" borderId="0" xfId="0" applyFont="1" applyFill="1" applyAlignment="1">
      <alignment horizontal="left" vertical="top" wrapText="1"/>
    </xf>
    <xf numFmtId="0" fontId="4" fillId="17" borderId="0" xfId="0" applyFont="1" applyFill="1" applyAlignment="1">
      <alignment horizontal="right" vertical="top" wrapText="1"/>
    </xf>
    <xf numFmtId="0" fontId="4" fillId="17" borderId="0" xfId="0" applyFont="1" applyFill="1" applyAlignment="1" applyProtection="1">
      <alignment horizontal="left" vertical="top" wrapText="1"/>
      <protection locked="0"/>
    </xf>
    <xf numFmtId="0" fontId="13" fillId="17" borderId="0" xfId="0" applyFont="1" applyFill="1" applyAlignment="1">
      <alignment horizontal="left" vertical="top" wrapText="1"/>
    </xf>
    <xf numFmtId="0" fontId="16" fillId="17" borderId="0" xfId="0" applyFont="1" applyFill="1" applyAlignment="1">
      <alignment horizontal="left" vertical="top" wrapText="1"/>
    </xf>
    <xf numFmtId="0" fontId="16" fillId="17" borderId="0" xfId="0" applyFont="1" applyFill="1" applyAlignment="1">
      <alignment horizontal="right" vertical="top" wrapText="1"/>
    </xf>
    <xf numFmtId="0" fontId="16" fillId="17" borderId="0" xfId="0" applyFont="1" applyFill="1" applyAlignment="1" applyProtection="1">
      <alignment horizontal="left" vertical="top" wrapText="1"/>
      <protection locked="0"/>
    </xf>
    <xf numFmtId="9" fontId="6" fillId="0" borderId="0" xfId="0" applyNumberFormat="1" applyFont="1" applyAlignment="1">
      <alignment horizontal="left" vertical="top"/>
    </xf>
    <xf numFmtId="0" fontId="13" fillId="0" borderId="0" xfId="0" applyFont="1" applyAlignment="1">
      <alignment horizontal="right"/>
    </xf>
    <xf numFmtId="0" fontId="3" fillId="0" borderId="0" xfId="1" applyProtection="1">
      <protection locked="0"/>
    </xf>
    <xf numFmtId="49" fontId="6" fillId="0" borderId="0" xfId="0" applyNumberFormat="1" applyFont="1" applyAlignment="1">
      <alignment vertical="top"/>
    </xf>
    <xf numFmtId="49" fontId="6" fillId="0" borderId="0" xfId="0" applyNumberFormat="1" applyFont="1" applyAlignment="1">
      <alignment horizontal="right" vertical="top"/>
    </xf>
    <xf numFmtId="0" fontId="12" fillId="0" borderId="0" xfId="0" applyFont="1" applyAlignment="1">
      <alignment horizontal="right" vertical="top" wrapText="1"/>
    </xf>
    <xf numFmtId="0" fontId="6" fillId="18" borderId="0" xfId="0" applyFont="1" applyFill="1" applyAlignment="1">
      <alignment horizontal="left" vertical="top" wrapText="1"/>
    </xf>
    <xf numFmtId="0" fontId="6" fillId="18" borderId="0" xfId="0" applyFont="1" applyFill="1" applyAlignment="1">
      <alignment horizontal="right" vertical="top" wrapText="1"/>
    </xf>
    <xf numFmtId="0" fontId="6" fillId="18" borderId="0" xfId="0" applyFont="1" applyFill="1" applyAlignment="1" applyProtection="1">
      <alignment horizontal="left" vertical="top" wrapText="1"/>
      <protection locked="0"/>
    </xf>
    <xf numFmtId="0" fontId="4" fillId="2" borderId="0" xfId="0" applyFont="1" applyFill="1" applyAlignment="1">
      <alignment horizontal="center" vertical="top" wrapText="1"/>
    </xf>
    <xf numFmtId="0" fontId="6" fillId="0" borderId="0" xfId="0" applyFont="1" applyAlignment="1">
      <alignment horizontal="left" vertical="top" wrapText="1"/>
    </xf>
    <xf numFmtId="0" fontId="17" fillId="0" borderId="0" xfId="0" applyFont="1" applyAlignment="1">
      <alignment horizontal="left" vertical="top" wrapText="1"/>
    </xf>
    <xf numFmtId="0" fontId="6" fillId="0" borderId="0" xfId="0" applyFont="1" applyAlignment="1" applyProtection="1">
      <alignment horizontal="left" vertical="top" wrapText="1"/>
      <protection locked="0"/>
    </xf>
    <xf numFmtId="0" fontId="6" fillId="0" borderId="3" xfId="0" applyFont="1" applyBorder="1" applyAlignment="1" applyProtection="1">
      <alignment horizontal="left" vertical="top" wrapText="1"/>
      <protection locked="0"/>
    </xf>
    <xf numFmtId="0" fontId="18" fillId="7" borderId="4" xfId="0" applyFont="1" applyFill="1" applyBorder="1" applyAlignment="1">
      <alignment horizontal="left" vertical="top" wrapText="1"/>
    </xf>
    <xf numFmtId="0" fontId="12" fillId="7" borderId="7" xfId="0" applyFont="1" applyFill="1" applyBorder="1" applyAlignment="1">
      <alignment horizontal="left" vertical="top" wrapText="1"/>
    </xf>
    <xf numFmtId="0" fontId="12" fillId="7" borderId="5" xfId="0" applyFont="1" applyFill="1" applyBorder="1" applyAlignment="1">
      <alignment horizontal="left" vertical="top" wrapText="1"/>
    </xf>
    <xf numFmtId="0" fontId="6" fillId="0" borderId="3" xfId="0" applyFont="1" applyBorder="1" applyAlignment="1">
      <alignment horizontal="left" vertical="top" wrapText="1"/>
    </xf>
    <xf numFmtId="0" fontId="17" fillId="0" borderId="0" xfId="0" quotePrefix="1" applyFont="1" applyAlignment="1">
      <alignment horizontal="left" vertical="top" wrapText="1"/>
    </xf>
    <xf numFmtId="0" fontId="5" fillId="0" borderId="0" xfId="0" applyFont="1" applyAlignment="1">
      <alignment horizontal="left" vertical="top" wrapText="1"/>
    </xf>
    <xf numFmtId="0" fontId="18" fillId="12" borderId="4" xfId="0" applyFont="1" applyFill="1" applyBorder="1" applyAlignment="1">
      <alignment horizontal="left" vertical="top" wrapText="1"/>
    </xf>
    <xf numFmtId="0" fontId="12" fillId="12" borderId="7" xfId="0" applyFont="1" applyFill="1" applyBorder="1" applyAlignment="1">
      <alignment horizontal="left" vertical="top" wrapText="1"/>
    </xf>
    <xf numFmtId="0" fontId="12" fillId="12" borderId="5" xfId="0" applyFont="1" applyFill="1" applyBorder="1" applyAlignment="1">
      <alignment horizontal="left" vertical="top" wrapText="1"/>
    </xf>
    <xf numFmtId="0" fontId="22" fillId="0" borderId="0" xfId="0" applyFont="1" applyAlignment="1">
      <alignment horizontal="left" vertical="top" wrapText="1"/>
    </xf>
    <xf numFmtId="0" fontId="6" fillId="0" borderId="3" xfId="0" applyFont="1" applyBorder="1" applyAlignment="1">
      <alignment horizontal="left" wrapText="1"/>
    </xf>
  </cellXfs>
  <cellStyles count="2">
    <cellStyle name="Hyperlink" xfId="1" builtinId="8"/>
    <cellStyle name="Normal" xfId="0" builtinId="0"/>
  </cellStyles>
  <dxfs count="333">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ata.gov.lv/dati/lv/dataset?res_format=OData" TargetMode="External"/><Relationship Id="rId13" Type="http://schemas.openxmlformats.org/officeDocument/2006/relationships/hyperlink" Target="https://data.gov.lv/dati/lv/dataset/arhivu-statistika/resource/68a478bc-c682-4858-a81c-928bf0aa3e1e" TargetMode="External"/><Relationship Id="rId3" Type="http://schemas.openxmlformats.org/officeDocument/2006/relationships/hyperlink" Target="http://tap.mk.gov.lv/lv/mk/tap/?pid=40472319Open%20data%20strategy%20includes%20requirements%20for%20institutions%20to%20publish%20open%20data%20in%20portal.%20Therefore%20open%20data%20portal%20will%20be%20maintained" TargetMode="External"/><Relationship Id="rId7" Type="http://schemas.openxmlformats.org/officeDocument/2006/relationships/hyperlink" Target="https://data.gov.lv/dati/lv/dataset/arhivu-statistika/resource/68a478bc-c682-4858-a81c-928bf0aa3e1e%3e%20Karte" TargetMode="External"/><Relationship Id="rId12" Type="http://schemas.openxmlformats.org/officeDocument/2006/relationships/hyperlink" Target="https://www.smartcitiesworld.net/news/news/baltic-sea-digital-twin-to-be-developed-by-latvia-7177" TargetMode="External"/><Relationship Id="rId2" Type="http://schemas.openxmlformats.org/officeDocument/2006/relationships/hyperlink" Target="https://data.gov.lv/lv/piemeri" TargetMode="External"/><Relationship Id="rId1" Type="http://schemas.openxmlformats.org/officeDocument/2006/relationships/hyperlink" Target="https://data.gov.lv/lv/buj" TargetMode="External"/><Relationship Id="rId6" Type="http://schemas.openxmlformats.org/officeDocument/2006/relationships/hyperlink" Target="https://data.gov.lv/dati/lv/dataset/covid-19/resource/d499d2f0-b1ea-4ba2-9600-2c701b03bd4a" TargetMode="External"/><Relationship Id="rId11" Type="http://schemas.openxmlformats.org/officeDocument/2006/relationships/hyperlink" Target="https://www.varam.gov.lv/lv/zinojumi-tsk-petijumi-klimata-politikas-joma" TargetMode="External"/><Relationship Id="rId5" Type="http://schemas.openxmlformats.org/officeDocument/2006/relationships/hyperlink" Target="https://data.gov.lv/lv/iesaki-datu-kopu" TargetMode="External"/><Relationship Id="rId10" Type="http://schemas.openxmlformats.org/officeDocument/2006/relationships/hyperlink" Target="https://estudijas.lu.lv/mod/page/view.php?id=212956" TargetMode="External"/><Relationship Id="rId4" Type="http://schemas.openxmlformats.org/officeDocument/2006/relationships/hyperlink" Target="https://data.gov.lv/dati/lv/dataset/piegazu-datu-grupa%20Each%20dataset%20has%20a%20form%20to%20communicate%20with%20the%20data%20publisher,%20as%20well%20as%20the%20form%20to%20ask%20questions%20to%20the%20portal%20administration." TargetMode="External"/><Relationship Id="rId9" Type="http://schemas.openxmlformats.org/officeDocument/2006/relationships/hyperlink" Target="https://data.gov.lv/lv/datu-aprakstisanas-vadlinij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7026F-AEE7-4B9C-8979-4495BBA21C16}">
  <dimension ref="A1:I1007"/>
  <sheetViews>
    <sheetView tabSelected="1" zoomScale="70" zoomScaleNormal="70" workbookViewId="0">
      <selection activeCell="G16" sqref="G16"/>
    </sheetView>
  </sheetViews>
  <sheetFormatPr defaultColWidth="8.7109375" defaultRowHeight="14.45"/>
  <cols>
    <col min="1" max="1" width="5.42578125" style="1" customWidth="1"/>
    <col min="2" max="2" width="90.42578125" style="3" customWidth="1"/>
    <col min="3" max="3" width="3.42578125" style="5" customWidth="1"/>
    <col min="4" max="4" width="25.5703125" style="3" customWidth="1"/>
    <col min="5" max="5" width="18.28515625" style="16" customWidth="1"/>
    <col min="6" max="6" width="18.28515625" style="17" customWidth="1"/>
    <col min="7" max="7" width="49.5703125" style="18" customWidth="1"/>
    <col min="8" max="8" width="50.7109375" style="8" customWidth="1"/>
    <col min="9" max="9" width="80.5703125" style="18" customWidth="1"/>
    <col min="10" max="16384" width="8.7109375" style="3"/>
  </cols>
  <sheetData>
    <row r="1" spans="1:9" ht="25.9">
      <c r="B1" s="184" t="s">
        <v>0</v>
      </c>
      <c r="C1" s="184"/>
      <c r="D1" s="184"/>
      <c r="E1" s="184"/>
      <c r="F1" s="184"/>
      <c r="G1" s="184"/>
      <c r="H1" s="184"/>
      <c r="I1" s="2"/>
    </row>
    <row r="2" spans="1:9" ht="44.1" customHeight="1">
      <c r="B2" s="4"/>
      <c r="E2" s="6"/>
      <c r="F2" s="7">
        <f>SUM(F3+F264+F476+F794)</f>
        <v>1435</v>
      </c>
      <c r="G2" s="3"/>
      <c r="I2" s="3"/>
    </row>
    <row r="3" spans="1:9" s="14" customFormat="1" ht="25.9">
      <c r="A3" s="9"/>
      <c r="B3" s="10" t="s">
        <v>1</v>
      </c>
      <c r="C3" s="11"/>
      <c r="D3" s="11"/>
      <c r="E3" s="11"/>
      <c r="F3" s="12">
        <f>F6+F113+F172</f>
        <v>480</v>
      </c>
      <c r="G3" s="11"/>
      <c r="H3" s="13"/>
      <c r="I3" s="11"/>
    </row>
    <row r="4" spans="1:9" ht="144">
      <c r="B4" s="15" t="s">
        <v>2</v>
      </c>
    </row>
    <row r="5" spans="1:9">
      <c r="B5" s="19" t="s">
        <v>3</v>
      </c>
      <c r="C5" s="20"/>
      <c r="D5" s="19" t="s">
        <v>4</v>
      </c>
      <c r="E5" s="21"/>
      <c r="F5" s="22"/>
      <c r="G5" s="23"/>
      <c r="H5" s="24"/>
      <c r="I5" s="23" t="s">
        <v>5</v>
      </c>
    </row>
    <row r="6" spans="1:9" ht="15.6">
      <c r="B6" s="25" t="s">
        <v>6</v>
      </c>
      <c r="C6" s="26"/>
      <c r="D6" s="26"/>
      <c r="E6" s="26"/>
      <c r="F6" s="27">
        <f>SUM(F7:F111)</f>
        <v>240</v>
      </c>
      <c r="G6" s="26"/>
      <c r="H6" s="28"/>
      <c r="I6" s="26"/>
    </row>
    <row r="7" spans="1:9" s="34" customFormat="1">
      <c r="A7" s="29">
        <v>1</v>
      </c>
      <c r="B7" s="185" t="s">
        <v>7</v>
      </c>
      <c r="C7" s="30" t="s">
        <v>8</v>
      </c>
      <c r="D7" s="31" t="s">
        <v>9</v>
      </c>
      <c r="E7" s="32">
        <v>30</v>
      </c>
      <c r="F7" s="33">
        <f>IF(C7="x",E7,0)</f>
        <v>30</v>
      </c>
      <c r="G7" s="186"/>
      <c r="H7" s="187"/>
      <c r="I7" s="186" t="s">
        <v>10</v>
      </c>
    </row>
    <row r="8" spans="1:9">
      <c r="B8" s="185"/>
      <c r="C8" s="35"/>
      <c r="D8" s="5" t="s">
        <v>11</v>
      </c>
      <c r="E8" s="32">
        <v>0</v>
      </c>
      <c r="F8" s="33">
        <f>IF(C8="x",E8,0)</f>
        <v>0</v>
      </c>
      <c r="G8" s="186"/>
      <c r="H8" s="187"/>
      <c r="I8" s="186"/>
    </row>
    <row r="9" spans="1:9">
      <c r="B9" s="185"/>
      <c r="C9" s="35"/>
      <c r="D9" s="5" t="s">
        <v>12</v>
      </c>
      <c r="E9" s="32">
        <v>30</v>
      </c>
      <c r="F9" s="33">
        <f>IF(C9="x",E9,0)</f>
        <v>0</v>
      </c>
      <c r="G9" s="186"/>
      <c r="H9" s="187"/>
      <c r="I9" s="186"/>
    </row>
    <row r="10" spans="1:9" ht="43.15">
      <c r="B10" s="36" t="s">
        <v>13</v>
      </c>
      <c r="C10" s="37"/>
      <c r="D10" s="38"/>
      <c r="E10" s="32"/>
      <c r="F10" s="33"/>
    </row>
    <row r="11" spans="1:9" ht="86.45">
      <c r="B11" s="39" t="s">
        <v>14</v>
      </c>
      <c r="D11" s="15"/>
      <c r="E11" s="32"/>
      <c r="F11" s="33"/>
    </row>
    <row r="12" spans="1:9">
      <c r="B12" s="15"/>
      <c r="D12" s="15"/>
      <c r="E12" s="32"/>
      <c r="F12" s="33"/>
    </row>
    <row r="13" spans="1:9" ht="14.65" customHeight="1">
      <c r="A13" s="1">
        <v>2</v>
      </c>
      <c r="B13" s="185" t="s">
        <v>15</v>
      </c>
      <c r="C13" s="35" t="s">
        <v>8</v>
      </c>
      <c r="D13" s="5" t="s">
        <v>9</v>
      </c>
      <c r="E13" s="32">
        <v>30</v>
      </c>
      <c r="F13" s="33">
        <f>IF(C13="x",E13,0)</f>
        <v>30</v>
      </c>
      <c r="G13" s="186"/>
      <c r="I13" s="186" t="s">
        <v>16</v>
      </c>
    </row>
    <row r="14" spans="1:9">
      <c r="B14" s="185"/>
      <c r="C14" s="35"/>
      <c r="D14" s="5" t="s">
        <v>11</v>
      </c>
      <c r="E14" s="32">
        <v>0</v>
      </c>
      <c r="F14" s="33">
        <f>IF(C14="x",E14,0)</f>
        <v>0</v>
      </c>
      <c r="G14" s="186"/>
      <c r="I14" s="186"/>
    </row>
    <row r="15" spans="1:9">
      <c r="B15" s="185"/>
      <c r="C15" s="35"/>
      <c r="D15" s="5" t="s">
        <v>17</v>
      </c>
      <c r="E15" s="32">
        <v>30</v>
      </c>
      <c r="F15" s="33">
        <f>IF(C15="x",E15,0)</f>
        <v>0</v>
      </c>
      <c r="G15" s="186"/>
      <c r="I15" s="186"/>
    </row>
    <row r="16" spans="1:9" ht="57.6">
      <c r="B16" s="36" t="s">
        <v>18</v>
      </c>
      <c r="C16" s="37"/>
      <c r="D16" s="38"/>
      <c r="E16" s="32"/>
      <c r="F16" s="33"/>
    </row>
    <row r="17" spans="1:9" ht="57.6">
      <c r="B17" s="39" t="s">
        <v>19</v>
      </c>
      <c r="D17" s="15"/>
      <c r="E17" s="32"/>
      <c r="F17" s="33"/>
    </row>
    <row r="18" spans="1:9">
      <c r="B18" s="15"/>
      <c r="D18" s="15"/>
      <c r="E18" s="32"/>
      <c r="F18" s="33"/>
    </row>
    <row r="19" spans="1:9" s="5" customFormat="1" ht="14.65" customHeight="1">
      <c r="A19" s="40">
        <v>3</v>
      </c>
      <c r="B19" s="185" t="s">
        <v>20</v>
      </c>
      <c r="C19" s="35"/>
      <c r="D19" s="5" t="s">
        <v>9</v>
      </c>
      <c r="E19" s="32">
        <v>10</v>
      </c>
      <c r="F19" s="33">
        <f>IF(C19="x",E19,0)</f>
        <v>0</v>
      </c>
      <c r="G19" s="186"/>
      <c r="H19" s="41"/>
      <c r="I19" s="186"/>
    </row>
    <row r="20" spans="1:9" s="5" customFormat="1">
      <c r="A20" s="40"/>
      <c r="B20" s="185"/>
      <c r="C20" s="35" t="s">
        <v>8</v>
      </c>
      <c r="D20" s="5" t="s">
        <v>11</v>
      </c>
      <c r="E20" s="32">
        <v>0</v>
      </c>
      <c r="F20" s="33">
        <f>IF(C20="x",E20,0)</f>
        <v>0</v>
      </c>
      <c r="G20" s="186"/>
      <c r="H20" s="41"/>
      <c r="I20" s="186"/>
    </row>
    <row r="21" spans="1:9" s="5" customFormat="1">
      <c r="A21" s="40"/>
      <c r="B21" s="15" t="s">
        <v>21</v>
      </c>
      <c r="D21" s="15"/>
      <c r="E21" s="32"/>
      <c r="F21" s="33"/>
      <c r="G21" s="42"/>
      <c r="H21" s="41"/>
      <c r="I21" s="42"/>
    </row>
    <row r="22" spans="1:9">
      <c r="B22" s="39"/>
      <c r="D22" s="15"/>
      <c r="E22" s="32"/>
      <c r="F22" s="33"/>
    </row>
    <row r="23" spans="1:9">
      <c r="B23" s="43"/>
      <c r="D23" s="15"/>
      <c r="E23" s="32"/>
      <c r="F23" s="33"/>
    </row>
    <row r="24" spans="1:9" s="15" customFormat="1" ht="15.6">
      <c r="A24" s="40">
        <v>4</v>
      </c>
      <c r="B24" s="188" t="s">
        <v>22</v>
      </c>
      <c r="C24" s="35"/>
      <c r="D24" s="5" t="s">
        <v>9</v>
      </c>
      <c r="E24" s="32">
        <v>10</v>
      </c>
      <c r="F24" s="33">
        <f>IF(C24="x",E24,0)</f>
        <v>0</v>
      </c>
      <c r="G24" s="44"/>
      <c r="H24" s="45"/>
      <c r="I24" s="44"/>
    </row>
    <row r="25" spans="1:9" s="15" customFormat="1">
      <c r="A25" s="40"/>
      <c r="B25" s="188"/>
      <c r="C25" s="35" t="s">
        <v>8</v>
      </c>
      <c r="D25" s="5" t="s">
        <v>11</v>
      </c>
      <c r="E25" s="32">
        <v>0</v>
      </c>
      <c r="F25" s="33">
        <f>IF(C25="x",E25,0)</f>
        <v>0</v>
      </c>
      <c r="G25" s="42"/>
      <c r="H25" s="45"/>
      <c r="I25" s="42"/>
    </row>
    <row r="26" spans="1:9" s="15" customFormat="1">
      <c r="A26" s="40"/>
      <c r="B26" s="41"/>
      <c r="C26" s="35"/>
      <c r="D26" s="5" t="s">
        <v>17</v>
      </c>
      <c r="E26" s="32">
        <v>10</v>
      </c>
      <c r="F26" s="33">
        <f>IF(C26="x",E26,0)</f>
        <v>0</v>
      </c>
      <c r="G26" s="42"/>
      <c r="H26" s="45"/>
      <c r="I26" s="42"/>
    </row>
    <row r="27" spans="1:9" s="15" customFormat="1">
      <c r="A27" s="40"/>
      <c r="B27" s="36" t="s">
        <v>23</v>
      </c>
      <c r="C27" s="5"/>
      <c r="E27" s="32"/>
      <c r="F27" s="33"/>
      <c r="G27" s="42"/>
      <c r="H27" s="45"/>
      <c r="I27" s="42"/>
    </row>
    <row r="28" spans="1:9" s="15" customFormat="1">
      <c r="A28" s="40"/>
      <c r="B28" s="39" t="s">
        <v>24</v>
      </c>
      <c r="C28" s="5"/>
      <c r="E28" s="32"/>
      <c r="F28" s="33"/>
      <c r="G28" s="42"/>
      <c r="H28" s="45"/>
      <c r="I28" s="42"/>
    </row>
    <row r="29" spans="1:9">
      <c r="B29" s="43"/>
      <c r="D29" s="15"/>
      <c r="E29" s="32"/>
      <c r="F29" s="33"/>
    </row>
    <row r="30" spans="1:9" s="5" customFormat="1" ht="14.65" customHeight="1">
      <c r="A30" s="40">
        <v>5</v>
      </c>
      <c r="B30" s="185" t="s">
        <v>25</v>
      </c>
      <c r="C30" s="35" t="s">
        <v>8</v>
      </c>
      <c r="D30" s="5" t="s">
        <v>9</v>
      </c>
      <c r="E30" s="32">
        <v>25</v>
      </c>
      <c r="F30" s="33">
        <f>IF(C30="x",E30,0)</f>
        <v>25</v>
      </c>
      <c r="G30" s="186"/>
      <c r="H30" s="41"/>
      <c r="I30" s="186"/>
    </row>
    <row r="31" spans="1:9" s="5" customFormat="1">
      <c r="A31" s="40"/>
      <c r="B31" s="185"/>
      <c r="C31" s="35"/>
      <c r="D31" s="5" t="s">
        <v>26</v>
      </c>
      <c r="E31" s="32">
        <v>0</v>
      </c>
      <c r="F31" s="33">
        <f>IF(C31="x",E31,0)</f>
        <v>0</v>
      </c>
      <c r="G31" s="186"/>
      <c r="H31" s="41"/>
      <c r="I31" s="186"/>
    </row>
    <row r="32" spans="1:9">
      <c r="B32" s="15" t="s">
        <v>27</v>
      </c>
      <c r="D32" s="15"/>
      <c r="E32" s="32"/>
      <c r="F32" s="33"/>
    </row>
    <row r="33" spans="1:9" s="5" customFormat="1" ht="28.9">
      <c r="A33" s="40"/>
      <c r="B33" s="39" t="s">
        <v>28</v>
      </c>
      <c r="D33" s="15"/>
      <c r="E33" s="32"/>
      <c r="F33" s="33"/>
      <c r="G33" s="42"/>
      <c r="H33" s="41"/>
      <c r="I33" s="42"/>
    </row>
    <row r="34" spans="1:9" s="5" customFormat="1">
      <c r="A34" s="40"/>
      <c r="B34" s="15"/>
      <c r="D34" s="15"/>
      <c r="E34" s="32"/>
      <c r="F34" s="33"/>
      <c r="G34" s="42"/>
      <c r="H34" s="41"/>
      <c r="I34" s="42"/>
    </row>
    <row r="35" spans="1:9" s="15" customFormat="1" ht="14.65" customHeight="1">
      <c r="A35" s="40" t="s">
        <v>29</v>
      </c>
      <c r="B35" s="185" t="s">
        <v>30</v>
      </c>
      <c r="C35" s="35" t="s">
        <v>8</v>
      </c>
      <c r="D35" s="5" t="s">
        <v>9</v>
      </c>
      <c r="E35" s="32">
        <v>15</v>
      </c>
      <c r="F35" s="33">
        <f>IF(C35="x",E35,0)</f>
        <v>15</v>
      </c>
      <c r="G35" s="186"/>
      <c r="H35" s="45"/>
      <c r="I35" s="186" t="s">
        <v>31</v>
      </c>
    </row>
    <row r="36" spans="1:9" s="15" customFormat="1" ht="57.6" customHeight="1">
      <c r="A36" s="40"/>
      <c r="B36" s="185"/>
      <c r="C36" s="35"/>
      <c r="D36" s="5" t="s">
        <v>11</v>
      </c>
      <c r="E36" s="32">
        <v>0</v>
      </c>
      <c r="F36" s="33">
        <f>IF(C36="x",E36,0)</f>
        <v>0</v>
      </c>
      <c r="G36" s="186"/>
      <c r="H36" s="45"/>
      <c r="I36" s="186"/>
    </row>
    <row r="37" spans="1:9" s="5" customFormat="1">
      <c r="A37" s="40"/>
      <c r="B37" s="15" t="s">
        <v>32</v>
      </c>
      <c r="D37" s="46"/>
      <c r="E37" s="47"/>
      <c r="F37" s="33"/>
      <c r="G37" s="48"/>
      <c r="H37" s="41"/>
      <c r="I37" s="48"/>
    </row>
    <row r="38" spans="1:9">
      <c r="A38" s="40"/>
      <c r="B38" s="39" t="s">
        <v>33</v>
      </c>
      <c r="D38" s="46"/>
      <c r="E38" s="47"/>
      <c r="F38" s="33"/>
      <c r="G38" s="48"/>
      <c r="I38" s="48"/>
    </row>
    <row r="39" spans="1:9">
      <c r="A39" s="49"/>
      <c r="B39" s="50"/>
      <c r="D39" s="46"/>
      <c r="E39" s="47"/>
      <c r="F39" s="33"/>
      <c r="G39" s="48"/>
      <c r="I39" s="48"/>
    </row>
    <row r="40" spans="1:9" s="15" customFormat="1">
      <c r="A40" s="40" t="s">
        <v>34</v>
      </c>
      <c r="B40" s="185" t="s">
        <v>35</v>
      </c>
      <c r="C40" s="35" t="s">
        <v>8</v>
      </c>
      <c r="D40" s="5" t="s">
        <v>9</v>
      </c>
      <c r="E40" s="32">
        <v>15</v>
      </c>
      <c r="F40" s="33">
        <f>IF(C40="x",E40,0)</f>
        <v>15</v>
      </c>
      <c r="G40" s="186"/>
      <c r="H40" s="45"/>
      <c r="I40" s="186" t="s">
        <v>36</v>
      </c>
    </row>
    <row r="41" spans="1:9" s="15" customFormat="1">
      <c r="A41" s="40"/>
      <c r="B41" s="185"/>
      <c r="C41" s="35"/>
      <c r="D41" s="5" t="s">
        <v>11</v>
      </c>
      <c r="E41" s="32">
        <v>0</v>
      </c>
      <c r="F41" s="33">
        <f>IF(C41="x",E41,0)</f>
        <v>0</v>
      </c>
      <c r="G41" s="186"/>
      <c r="H41" s="45"/>
      <c r="I41" s="186"/>
    </row>
    <row r="42" spans="1:9" s="15" customFormat="1">
      <c r="A42" s="40"/>
      <c r="B42" s="15" t="s">
        <v>32</v>
      </c>
      <c r="C42" s="5"/>
      <c r="E42" s="32"/>
      <c r="F42" s="33"/>
      <c r="G42" s="42"/>
      <c r="H42" s="45"/>
      <c r="I42" s="42"/>
    </row>
    <row r="43" spans="1:9" s="15" customFormat="1" ht="72">
      <c r="A43" s="40"/>
      <c r="B43" s="39" t="s">
        <v>37</v>
      </c>
      <c r="C43" s="5"/>
      <c r="E43" s="32"/>
      <c r="F43" s="33"/>
      <c r="G43" s="51" t="s">
        <v>38</v>
      </c>
      <c r="H43" s="52" t="s">
        <v>39</v>
      </c>
    </row>
    <row r="44" spans="1:9">
      <c r="A44" s="49"/>
      <c r="B44" s="50"/>
      <c r="D44" s="46"/>
      <c r="E44" s="47"/>
      <c r="F44" s="33"/>
      <c r="G44" s="48"/>
      <c r="I44" s="48"/>
    </row>
    <row r="45" spans="1:9" s="15" customFormat="1">
      <c r="A45" s="40" t="s">
        <v>40</v>
      </c>
      <c r="B45" s="185" t="s">
        <v>41</v>
      </c>
      <c r="C45" s="35"/>
      <c r="D45" s="5" t="s">
        <v>9</v>
      </c>
      <c r="E45" s="32">
        <v>15</v>
      </c>
      <c r="F45" s="33">
        <f>IF(C45="x",E45,0)</f>
        <v>0</v>
      </c>
      <c r="G45" s="186"/>
      <c r="H45" s="45"/>
      <c r="I45" s="186" t="s">
        <v>42</v>
      </c>
    </row>
    <row r="46" spans="1:9" s="15" customFormat="1">
      <c r="A46" s="40"/>
      <c r="B46" s="185"/>
      <c r="C46" s="35" t="s">
        <v>8</v>
      </c>
      <c r="D46" s="5" t="s">
        <v>11</v>
      </c>
      <c r="E46" s="32">
        <v>0</v>
      </c>
      <c r="F46" s="33">
        <f>IF(C46="x",E46,0)</f>
        <v>0</v>
      </c>
      <c r="G46" s="186"/>
      <c r="H46" s="45"/>
      <c r="I46" s="186"/>
    </row>
    <row r="47" spans="1:9" s="15" customFormat="1">
      <c r="A47" s="40"/>
      <c r="B47" s="15" t="s">
        <v>32</v>
      </c>
      <c r="C47" s="5"/>
      <c r="E47" s="32"/>
      <c r="F47" s="33"/>
      <c r="G47" s="42"/>
      <c r="H47" s="45"/>
      <c r="I47" s="42"/>
    </row>
    <row r="48" spans="1:9" s="15" customFormat="1">
      <c r="A48" s="40"/>
      <c r="B48" s="39" t="s">
        <v>24</v>
      </c>
      <c r="C48" s="5"/>
      <c r="E48" s="32"/>
      <c r="F48" s="33"/>
      <c r="G48" s="42"/>
      <c r="H48" s="45"/>
      <c r="I48" s="42"/>
    </row>
    <row r="49" spans="1:9" s="15" customFormat="1">
      <c r="A49" s="40"/>
      <c r="B49" s="43"/>
      <c r="C49" s="5"/>
      <c r="E49" s="32"/>
      <c r="F49" s="33"/>
      <c r="G49" s="42"/>
      <c r="H49" s="45"/>
      <c r="I49" s="42"/>
    </row>
    <row r="50" spans="1:9" s="15" customFormat="1">
      <c r="A50" s="40" t="s">
        <v>43</v>
      </c>
      <c r="B50" s="185" t="s">
        <v>44</v>
      </c>
      <c r="C50" s="35" t="s">
        <v>8</v>
      </c>
      <c r="D50" s="5" t="s">
        <v>9</v>
      </c>
      <c r="E50" s="32">
        <v>10</v>
      </c>
      <c r="F50" s="33">
        <f>IF(C50="x",E50,0)</f>
        <v>10</v>
      </c>
      <c r="G50" s="42"/>
      <c r="H50" s="45"/>
      <c r="I50" s="42"/>
    </row>
    <row r="51" spans="1:9" s="15" customFormat="1">
      <c r="A51" s="40"/>
      <c r="B51" s="185"/>
      <c r="C51" s="35"/>
      <c r="D51" s="5" t="s">
        <v>11</v>
      </c>
      <c r="E51" s="32">
        <v>0</v>
      </c>
      <c r="F51" s="33">
        <f>IF(C51="x",E51,0)</f>
        <v>0</v>
      </c>
      <c r="G51" s="42"/>
      <c r="H51" s="45"/>
      <c r="I51" s="42"/>
    </row>
    <row r="52" spans="1:9" s="15" customFormat="1">
      <c r="A52" s="40"/>
      <c r="B52" s="15" t="s">
        <v>45</v>
      </c>
      <c r="C52" s="5"/>
      <c r="E52" s="32"/>
      <c r="F52" s="33"/>
      <c r="G52" s="42"/>
      <c r="H52" s="45"/>
      <c r="I52" s="42"/>
    </row>
    <row r="53" spans="1:9" s="15" customFormat="1">
      <c r="A53" s="40"/>
      <c r="B53" s="39" t="s">
        <v>46</v>
      </c>
      <c r="C53" s="5"/>
      <c r="E53" s="32"/>
      <c r="F53" s="33"/>
      <c r="G53" s="42"/>
      <c r="H53" s="45"/>
      <c r="I53" s="42"/>
    </row>
    <row r="54" spans="1:9" s="5" customFormat="1">
      <c r="A54" s="40"/>
      <c r="B54" s="15"/>
      <c r="D54" s="15"/>
      <c r="E54" s="32"/>
      <c r="F54" s="33"/>
      <c r="G54" s="42"/>
      <c r="H54" s="41"/>
      <c r="I54" s="42"/>
    </row>
    <row r="55" spans="1:9" ht="14.65" customHeight="1">
      <c r="A55" s="1">
        <v>7</v>
      </c>
      <c r="B55" s="185" t="s">
        <v>47</v>
      </c>
      <c r="C55" s="35" t="s">
        <v>8</v>
      </c>
      <c r="D55" s="5" t="s">
        <v>9</v>
      </c>
      <c r="E55" s="32">
        <v>15</v>
      </c>
      <c r="F55" s="33">
        <f>IF(C55="x",E55,0)</f>
        <v>15</v>
      </c>
      <c r="G55" s="186"/>
      <c r="I55" s="186" t="s">
        <v>48</v>
      </c>
    </row>
    <row r="56" spans="1:9">
      <c r="B56" s="185"/>
      <c r="C56" s="35"/>
      <c r="D56" s="5" t="s">
        <v>11</v>
      </c>
      <c r="E56" s="32">
        <v>0</v>
      </c>
      <c r="F56" s="33">
        <f>IF(C56="x",E56,0)</f>
        <v>0</v>
      </c>
      <c r="G56" s="186"/>
      <c r="I56" s="186"/>
    </row>
    <row r="57" spans="1:9" s="5" customFormat="1">
      <c r="A57" s="40"/>
      <c r="B57" s="15" t="s">
        <v>32</v>
      </c>
      <c r="D57" s="15"/>
      <c r="E57" s="32"/>
      <c r="F57" s="33"/>
      <c r="G57" s="42"/>
      <c r="H57" s="41"/>
      <c r="I57" s="42"/>
    </row>
    <row r="58" spans="1:9" ht="28.9">
      <c r="B58" s="39" t="s">
        <v>49</v>
      </c>
      <c r="D58" s="15"/>
      <c r="E58" s="32"/>
      <c r="F58" s="33"/>
    </row>
    <row r="59" spans="1:9" s="5" customFormat="1">
      <c r="A59" s="40"/>
      <c r="B59" s="15"/>
      <c r="D59" s="15"/>
      <c r="E59" s="32"/>
      <c r="F59" s="33"/>
      <c r="G59" s="42"/>
      <c r="H59" s="41"/>
      <c r="I59" s="42"/>
    </row>
    <row r="60" spans="1:9" s="31" customFormat="1">
      <c r="A60" s="29">
        <v>8</v>
      </c>
      <c r="B60" s="185" t="s">
        <v>50</v>
      </c>
      <c r="C60" s="30" t="s">
        <v>8</v>
      </c>
      <c r="D60" s="31" t="s">
        <v>9</v>
      </c>
      <c r="E60" s="32">
        <v>15</v>
      </c>
      <c r="F60" s="33">
        <f>IF(C60="x",E60,0)</f>
        <v>15</v>
      </c>
      <c r="G60" s="186"/>
      <c r="H60" s="53"/>
      <c r="I60" s="186" t="s">
        <v>51</v>
      </c>
    </row>
    <row r="61" spans="1:9" s="5" customFormat="1">
      <c r="A61" s="40"/>
      <c r="B61" s="185"/>
      <c r="C61" s="35"/>
      <c r="D61" s="5" t="s">
        <v>11</v>
      </c>
      <c r="E61" s="32">
        <v>0</v>
      </c>
      <c r="F61" s="33">
        <f>IF(C61="x",E61,0)</f>
        <v>0</v>
      </c>
      <c r="G61" s="186"/>
      <c r="H61" s="41"/>
      <c r="I61" s="186"/>
    </row>
    <row r="62" spans="1:9" s="5" customFormat="1">
      <c r="A62" s="40"/>
      <c r="B62" s="15" t="s">
        <v>32</v>
      </c>
      <c r="D62" s="15"/>
      <c r="E62" s="32"/>
      <c r="F62" s="33"/>
      <c r="G62" s="42"/>
      <c r="H62" s="41"/>
      <c r="I62" s="42"/>
    </row>
    <row r="63" spans="1:9" s="5" customFormat="1" ht="288">
      <c r="A63" s="40"/>
      <c r="B63" s="39" t="s">
        <v>52</v>
      </c>
      <c r="D63" s="15"/>
      <c r="E63" s="32"/>
      <c r="F63" s="33"/>
      <c r="G63" s="51" t="s">
        <v>53</v>
      </c>
      <c r="H63" s="52" t="s">
        <v>54</v>
      </c>
      <c r="I63" s="15"/>
    </row>
    <row r="64" spans="1:9" s="5" customFormat="1">
      <c r="A64" s="40"/>
      <c r="B64" s="15"/>
      <c r="D64" s="15"/>
      <c r="E64" s="32"/>
      <c r="F64" s="33"/>
      <c r="G64" s="42"/>
      <c r="H64" s="41"/>
      <c r="I64" s="42"/>
    </row>
    <row r="65" spans="1:9" s="31" customFormat="1">
      <c r="A65" s="29" t="s">
        <v>55</v>
      </c>
      <c r="B65" s="185" t="s">
        <v>56</v>
      </c>
      <c r="C65" s="30" t="s">
        <v>8</v>
      </c>
      <c r="D65" s="31" t="s">
        <v>9</v>
      </c>
      <c r="E65" s="32">
        <v>15</v>
      </c>
      <c r="F65" s="33">
        <f>IF(C65="x",E65,0)</f>
        <v>15</v>
      </c>
      <c r="G65" s="186"/>
      <c r="H65" s="53"/>
      <c r="I65" s="186"/>
    </row>
    <row r="66" spans="1:9">
      <c r="B66" s="185"/>
      <c r="C66" s="35"/>
      <c r="D66" s="5" t="s">
        <v>11</v>
      </c>
      <c r="E66" s="32">
        <v>0</v>
      </c>
      <c r="F66" s="33">
        <f>IF(C66="x",E66,0)</f>
        <v>0</v>
      </c>
      <c r="G66" s="186"/>
      <c r="I66" s="186"/>
    </row>
    <row r="67" spans="1:9">
      <c r="B67" s="15" t="s">
        <v>57</v>
      </c>
      <c r="D67" s="15"/>
      <c r="E67" s="32"/>
      <c r="F67" s="33"/>
    </row>
    <row r="68" spans="1:9">
      <c r="B68" s="39" t="s">
        <v>58</v>
      </c>
      <c r="D68" s="15"/>
      <c r="E68" s="32"/>
      <c r="F68" s="33"/>
    </row>
    <row r="69" spans="1:9">
      <c r="B69" s="54"/>
      <c r="D69" s="15"/>
      <c r="E69" s="32"/>
      <c r="F69" s="33"/>
    </row>
    <row r="70" spans="1:9" s="31" customFormat="1">
      <c r="A70" s="29" t="s">
        <v>59</v>
      </c>
      <c r="B70" s="185" t="s">
        <v>60</v>
      </c>
      <c r="C70" s="30" t="s">
        <v>8</v>
      </c>
      <c r="D70" s="31" t="s">
        <v>9</v>
      </c>
      <c r="E70" s="32">
        <v>10</v>
      </c>
      <c r="F70" s="33">
        <f>IF(C70="x",E70,0)</f>
        <v>10</v>
      </c>
      <c r="G70" s="186"/>
      <c r="H70" s="53"/>
      <c r="I70" s="186"/>
    </row>
    <row r="71" spans="1:9">
      <c r="B71" s="185"/>
      <c r="C71" s="35"/>
      <c r="D71" s="5" t="s">
        <v>11</v>
      </c>
      <c r="E71" s="32">
        <v>0</v>
      </c>
      <c r="F71" s="33">
        <f>IF(C71="x",E71,0)</f>
        <v>0</v>
      </c>
      <c r="G71" s="186"/>
      <c r="I71" s="186"/>
    </row>
    <row r="72" spans="1:9">
      <c r="B72" s="15" t="s">
        <v>57</v>
      </c>
      <c r="D72" s="15"/>
      <c r="E72" s="32"/>
      <c r="F72" s="33"/>
    </row>
    <row r="73" spans="1:9" ht="28.9">
      <c r="B73" s="39" t="s">
        <v>61</v>
      </c>
      <c r="D73" s="15"/>
      <c r="E73" s="32"/>
      <c r="F73" s="33"/>
    </row>
    <row r="74" spans="1:9">
      <c r="B74" s="54"/>
      <c r="D74" s="15"/>
      <c r="E74" s="32"/>
      <c r="F74" s="33"/>
    </row>
    <row r="75" spans="1:9" s="31" customFormat="1" ht="24.4" customHeight="1">
      <c r="A75" s="29" t="s">
        <v>62</v>
      </c>
      <c r="B75" s="192" t="s">
        <v>63</v>
      </c>
      <c r="C75" s="55" t="s">
        <v>8</v>
      </c>
      <c r="D75" s="31" t="s">
        <v>9</v>
      </c>
      <c r="E75" s="33">
        <v>20</v>
      </c>
      <c r="F75" s="33">
        <f>IF(C75="x",E75,0)</f>
        <v>20</v>
      </c>
      <c r="G75" s="56"/>
      <c r="H75" s="53"/>
      <c r="I75" s="56"/>
    </row>
    <row r="76" spans="1:9" s="31" customFormat="1" ht="20.25" customHeight="1">
      <c r="A76" s="57"/>
      <c r="B76" s="192"/>
      <c r="C76" s="55"/>
      <c r="D76" s="5" t="s">
        <v>11</v>
      </c>
      <c r="E76" s="32">
        <v>0</v>
      </c>
      <c r="F76" s="33">
        <f>IF(C76="x",E76,0)</f>
        <v>0</v>
      </c>
      <c r="G76" s="56"/>
      <c r="H76" s="53"/>
      <c r="I76" s="56"/>
    </row>
    <row r="77" spans="1:9" s="31" customFormat="1" ht="20.25" customHeight="1">
      <c r="A77" s="57"/>
      <c r="B77" s="58" t="s">
        <v>64</v>
      </c>
      <c r="C77" s="5"/>
      <c r="E77" s="32"/>
      <c r="F77" s="33"/>
      <c r="G77" s="56"/>
      <c r="H77" s="53"/>
      <c r="I77" s="56"/>
    </row>
    <row r="78" spans="1:9" s="31" customFormat="1" ht="20.25" customHeight="1">
      <c r="A78" s="57"/>
      <c r="B78" s="59" t="s">
        <v>65</v>
      </c>
      <c r="C78" s="60"/>
      <c r="E78" s="32"/>
      <c r="F78" s="33"/>
      <c r="G78" s="56"/>
      <c r="H78" s="53"/>
      <c r="I78" s="56"/>
    </row>
    <row r="79" spans="1:9" s="31" customFormat="1" ht="20.25" customHeight="1">
      <c r="A79" s="57"/>
      <c r="B79" s="61" t="s">
        <v>66</v>
      </c>
      <c r="C79" s="62"/>
      <c r="E79" s="32"/>
      <c r="F79" s="33"/>
      <c r="G79" s="56"/>
      <c r="H79" s="53"/>
      <c r="I79" s="56"/>
    </row>
    <row r="80" spans="1:9" s="31" customFormat="1" ht="20.25" customHeight="1">
      <c r="A80" s="57"/>
      <c r="B80" s="61" t="s">
        <v>67</v>
      </c>
      <c r="C80" s="63" t="s">
        <v>8</v>
      </c>
      <c r="E80" s="32"/>
      <c r="F80" s="33"/>
      <c r="G80" s="56"/>
      <c r="H80" s="53"/>
      <c r="I80" s="56"/>
    </row>
    <row r="81" spans="1:9" s="31" customFormat="1" ht="20.25" customHeight="1">
      <c r="A81" s="57"/>
      <c r="B81" s="61" t="s">
        <v>68</v>
      </c>
      <c r="C81" s="63" t="s">
        <v>8</v>
      </c>
      <c r="E81" s="32"/>
      <c r="F81" s="33"/>
      <c r="G81" s="56"/>
      <c r="H81" s="53"/>
      <c r="I81" s="56"/>
    </row>
    <row r="82" spans="1:9" s="31" customFormat="1" ht="20.25" customHeight="1">
      <c r="A82" s="57"/>
      <c r="B82" s="61" t="s">
        <v>69</v>
      </c>
      <c r="C82" s="63" t="s">
        <v>8</v>
      </c>
      <c r="E82" s="32"/>
      <c r="F82" s="33"/>
      <c r="G82" s="56"/>
      <c r="H82" s="53"/>
      <c r="I82" s="56"/>
    </row>
    <row r="83" spans="1:9" s="31" customFormat="1" ht="20.25" customHeight="1">
      <c r="A83" s="57"/>
      <c r="B83" s="61" t="s">
        <v>70</v>
      </c>
      <c r="C83" s="63" t="s">
        <v>8</v>
      </c>
      <c r="E83" s="32"/>
      <c r="F83" s="33"/>
      <c r="G83" s="56"/>
      <c r="H83" s="53"/>
      <c r="I83" s="56"/>
    </row>
    <row r="84" spans="1:9" s="31" customFormat="1" ht="20.25" customHeight="1">
      <c r="A84" s="57"/>
      <c r="B84" s="61" t="s">
        <v>71</v>
      </c>
      <c r="C84" s="63" t="s">
        <v>8</v>
      </c>
      <c r="E84" s="32"/>
      <c r="F84" s="33"/>
      <c r="G84" s="56"/>
      <c r="H84" s="53"/>
      <c r="I84" s="56"/>
    </row>
    <row r="85" spans="1:9" s="31" customFormat="1" ht="20.25" customHeight="1" thickBot="1">
      <c r="A85" s="57"/>
      <c r="B85" s="64" t="s">
        <v>72</v>
      </c>
      <c r="C85" s="65" t="s">
        <v>8</v>
      </c>
      <c r="E85" s="32"/>
      <c r="F85" s="33"/>
      <c r="G85" s="56"/>
      <c r="H85" s="53"/>
      <c r="I85" s="56"/>
    </row>
    <row r="86" spans="1:9" s="31" customFormat="1">
      <c r="A86" s="57"/>
      <c r="B86" s="66"/>
      <c r="C86" s="53"/>
      <c r="E86" s="32"/>
      <c r="F86" s="33"/>
      <c r="G86" s="42"/>
      <c r="H86" s="53"/>
      <c r="I86" s="42"/>
    </row>
    <row r="87" spans="1:9" s="31" customFormat="1" ht="14.65" customHeight="1">
      <c r="A87" s="29" t="s">
        <v>73</v>
      </c>
      <c r="B87" s="185" t="s">
        <v>74</v>
      </c>
      <c r="C87" s="35" t="s">
        <v>8</v>
      </c>
      <c r="D87" s="5" t="s">
        <v>75</v>
      </c>
      <c r="E87" s="33">
        <v>10</v>
      </c>
      <c r="F87" s="33">
        <f>IF(C87="x",E87,0)</f>
        <v>10</v>
      </c>
      <c r="G87" s="186"/>
      <c r="H87" s="53"/>
      <c r="I87" s="186" t="s">
        <v>76</v>
      </c>
    </row>
    <row r="88" spans="1:9" s="31" customFormat="1">
      <c r="A88" s="29"/>
      <c r="B88" s="185"/>
      <c r="C88" s="35"/>
      <c r="D88" s="5" t="s">
        <v>77</v>
      </c>
      <c r="E88" s="33">
        <v>5</v>
      </c>
      <c r="F88" s="33">
        <f>IF(C88="x",E88,0)</f>
        <v>0</v>
      </c>
      <c r="G88" s="186"/>
      <c r="H88" s="53"/>
      <c r="I88" s="186"/>
    </row>
    <row r="89" spans="1:9" s="31" customFormat="1">
      <c r="A89" s="29"/>
      <c r="B89" s="185"/>
      <c r="C89" s="35"/>
      <c r="D89" s="5" t="s">
        <v>11</v>
      </c>
      <c r="E89" s="32">
        <v>0</v>
      </c>
      <c r="F89" s="33">
        <f>IF(C89="x",E89,0)</f>
        <v>0</v>
      </c>
      <c r="G89" s="186"/>
      <c r="H89" s="53"/>
      <c r="I89" s="186"/>
    </row>
    <row r="90" spans="1:9" s="31" customFormat="1">
      <c r="A90" s="29"/>
      <c r="B90" s="15" t="s">
        <v>78</v>
      </c>
      <c r="C90" s="5"/>
      <c r="D90" s="15"/>
      <c r="E90" s="67"/>
      <c r="F90" s="33"/>
      <c r="G90" s="42"/>
      <c r="H90" s="53"/>
      <c r="I90" s="42"/>
    </row>
    <row r="91" spans="1:9" s="31" customFormat="1" ht="43.15">
      <c r="A91" s="29"/>
      <c r="B91" s="43" t="s">
        <v>79</v>
      </c>
      <c r="C91" s="5"/>
      <c r="D91" s="15"/>
      <c r="E91" s="67"/>
      <c r="F91" s="33"/>
      <c r="G91" s="42"/>
      <c r="H91" s="53"/>
      <c r="I91" s="42"/>
    </row>
    <row r="92" spans="1:9" s="31" customFormat="1">
      <c r="A92" s="29"/>
      <c r="B92" s="43"/>
      <c r="C92" s="5"/>
      <c r="D92" s="15"/>
      <c r="E92" s="67"/>
      <c r="F92" s="33"/>
      <c r="G92" s="42"/>
      <c r="H92" s="53"/>
      <c r="I92" s="42"/>
    </row>
    <row r="93" spans="1:9" s="31" customFormat="1" ht="14.65" customHeight="1">
      <c r="A93" s="29" t="s">
        <v>80</v>
      </c>
      <c r="B93" s="185" t="s">
        <v>81</v>
      </c>
      <c r="C93" s="35" t="s">
        <v>8</v>
      </c>
      <c r="D93" s="5" t="s">
        <v>9</v>
      </c>
      <c r="E93" s="33">
        <v>15</v>
      </c>
      <c r="F93" s="33">
        <f>IF(C93="x",E93,0)</f>
        <v>15</v>
      </c>
      <c r="G93" s="42"/>
      <c r="H93" s="53"/>
      <c r="I93" s="42"/>
    </row>
    <row r="94" spans="1:9" s="31" customFormat="1">
      <c r="A94" s="29"/>
      <c r="B94" s="185"/>
      <c r="C94" s="35"/>
      <c r="D94" s="5" t="s">
        <v>11</v>
      </c>
      <c r="E94" s="33">
        <v>0</v>
      </c>
      <c r="F94" s="33">
        <f>IF(C94="x",E94,0)</f>
        <v>0</v>
      </c>
      <c r="G94" s="42"/>
      <c r="H94" s="53"/>
      <c r="I94" s="42"/>
    </row>
    <row r="95" spans="1:9" s="31" customFormat="1">
      <c r="A95" s="29"/>
      <c r="B95" s="15" t="s">
        <v>82</v>
      </c>
      <c r="C95" s="5"/>
      <c r="D95" s="15"/>
      <c r="E95" s="32"/>
      <c r="F95" s="33"/>
      <c r="G95" s="42"/>
      <c r="H95" s="53"/>
      <c r="I95" s="42"/>
    </row>
    <row r="96" spans="1:9" s="31" customFormat="1" ht="158.44999999999999">
      <c r="A96" s="29"/>
      <c r="B96" s="43" t="s">
        <v>83</v>
      </c>
      <c r="C96" s="5"/>
      <c r="D96" s="15"/>
      <c r="E96" s="67"/>
      <c r="F96" s="33"/>
      <c r="G96" s="51" t="s">
        <v>84</v>
      </c>
      <c r="H96" s="52" t="s">
        <v>85</v>
      </c>
      <c r="I96" s="15"/>
    </row>
    <row r="97" spans="1:9" s="31" customFormat="1">
      <c r="A97" s="29"/>
      <c r="B97" s="68"/>
      <c r="C97" s="53"/>
      <c r="E97" s="32"/>
      <c r="F97" s="33"/>
      <c r="G97" s="42"/>
      <c r="H97" s="53"/>
      <c r="I97" s="42"/>
    </row>
    <row r="98" spans="1:9" s="15" customFormat="1" ht="28.9">
      <c r="A98" s="40" t="s">
        <v>86</v>
      </c>
      <c r="B98" s="41" t="s">
        <v>87</v>
      </c>
      <c r="C98" s="69" t="s">
        <v>8</v>
      </c>
      <c r="D98" s="32" t="s">
        <v>9</v>
      </c>
      <c r="E98" s="32">
        <v>15</v>
      </c>
      <c r="F98" s="33">
        <f>IF(C98="x",E98,0)</f>
        <v>15</v>
      </c>
      <c r="G98" s="42"/>
      <c r="H98" s="45"/>
      <c r="I98" s="42"/>
    </row>
    <row r="99" spans="1:9" ht="28.9">
      <c r="B99" s="15" t="s">
        <v>88</v>
      </c>
      <c r="C99" s="69"/>
      <c r="D99" s="32" t="s">
        <v>11</v>
      </c>
      <c r="E99" s="32">
        <v>0</v>
      </c>
      <c r="F99" s="33">
        <f>IF(C99="x",E99,0)</f>
        <v>0</v>
      </c>
    </row>
    <row r="100" spans="1:9">
      <c r="B100" s="189" t="s">
        <v>89</v>
      </c>
      <c r="C100" s="190"/>
      <c r="D100" s="191"/>
      <c r="E100" s="32"/>
      <c r="F100" s="33"/>
    </row>
    <row r="101" spans="1:9" ht="12.6" customHeight="1">
      <c r="B101" s="61" t="s">
        <v>90</v>
      </c>
      <c r="C101" s="61" t="s">
        <v>91</v>
      </c>
      <c r="D101" s="61" t="s">
        <v>92</v>
      </c>
      <c r="E101" s="32"/>
      <c r="F101" s="33"/>
    </row>
    <row r="102" spans="1:9" ht="55.15">
      <c r="B102" s="61" t="s">
        <v>93</v>
      </c>
      <c r="C102" s="70" t="s">
        <v>8</v>
      </c>
      <c r="D102" s="71" t="s">
        <v>94</v>
      </c>
      <c r="E102" s="32"/>
      <c r="F102" s="33"/>
      <c r="G102" s="72"/>
      <c r="I102" s="72" t="s">
        <v>95</v>
      </c>
    </row>
    <row r="103" spans="1:9" ht="55.15">
      <c r="B103" s="61" t="s">
        <v>96</v>
      </c>
      <c r="C103" s="70"/>
      <c r="D103" s="71"/>
      <c r="E103" s="32"/>
      <c r="F103" s="33"/>
      <c r="G103" s="72"/>
      <c r="I103" s="72" t="s">
        <v>97</v>
      </c>
    </row>
    <row r="104" spans="1:9" ht="151.9">
      <c r="B104" s="61" t="s">
        <v>98</v>
      </c>
      <c r="C104" s="73" t="s">
        <v>8</v>
      </c>
      <c r="D104" s="71" t="s">
        <v>99</v>
      </c>
      <c r="E104" s="32"/>
      <c r="F104" s="33"/>
      <c r="G104" s="72"/>
      <c r="I104" s="72" t="s">
        <v>100</v>
      </c>
    </row>
    <row r="105" spans="1:9" ht="55.15">
      <c r="B105" s="61" t="s">
        <v>101</v>
      </c>
      <c r="C105" s="73"/>
      <c r="D105" s="71"/>
      <c r="E105" s="32"/>
      <c r="F105" s="33"/>
      <c r="G105" s="72"/>
      <c r="I105" s="72" t="s">
        <v>102</v>
      </c>
    </row>
    <row r="106" spans="1:9" ht="69">
      <c r="B106" s="61" t="s">
        <v>103</v>
      </c>
      <c r="C106" s="73"/>
      <c r="D106" s="71"/>
      <c r="E106" s="5"/>
      <c r="F106" s="33"/>
      <c r="G106" s="72"/>
      <c r="I106" s="72" t="s">
        <v>104</v>
      </c>
    </row>
    <row r="107" spans="1:9" ht="110.45">
      <c r="B107" s="74" t="s">
        <v>105</v>
      </c>
      <c r="C107" s="73" t="s">
        <v>8</v>
      </c>
      <c r="D107" s="71" t="s">
        <v>106</v>
      </c>
      <c r="E107" s="5"/>
      <c r="F107" s="33"/>
      <c r="G107" s="72"/>
      <c r="I107" s="72" t="s">
        <v>107</v>
      </c>
    </row>
    <row r="108" spans="1:9">
      <c r="B108" s="75"/>
      <c r="C108" s="76"/>
      <c r="D108" s="77"/>
      <c r="E108" s="5"/>
      <c r="F108" s="33"/>
      <c r="G108" s="78"/>
      <c r="I108" s="78"/>
    </row>
    <row r="109" spans="1:9" s="15" customFormat="1" ht="27.6">
      <c r="A109" s="40" t="s">
        <v>108</v>
      </c>
      <c r="B109" s="75" t="s">
        <v>109</v>
      </c>
      <c r="C109" s="69" t="s">
        <v>8</v>
      </c>
      <c r="D109" s="32" t="s">
        <v>9</v>
      </c>
      <c r="E109" s="33">
        <v>0</v>
      </c>
      <c r="F109" s="33">
        <f>IF(C109="x",E109,0)</f>
        <v>0</v>
      </c>
      <c r="G109" s="78"/>
      <c r="H109" s="45"/>
      <c r="I109" s="78"/>
    </row>
    <row r="110" spans="1:9" s="15" customFormat="1">
      <c r="A110" s="40"/>
      <c r="B110" s="15" t="s">
        <v>110</v>
      </c>
      <c r="C110" s="69"/>
      <c r="D110" s="32" t="s">
        <v>11</v>
      </c>
      <c r="E110" s="32">
        <v>0</v>
      </c>
      <c r="F110" s="33">
        <f>IF(C110="x",E110,0)</f>
        <v>0</v>
      </c>
      <c r="G110" s="72"/>
      <c r="H110" s="45"/>
      <c r="I110" s="72" t="s">
        <v>111</v>
      </c>
    </row>
    <row r="111" spans="1:9" s="15" customFormat="1" ht="57.6">
      <c r="A111" s="40"/>
      <c r="B111" s="39" t="s">
        <v>112</v>
      </c>
      <c r="C111" s="76"/>
      <c r="D111" s="79"/>
      <c r="E111" s="80"/>
      <c r="F111" s="33"/>
      <c r="G111" s="72"/>
      <c r="H111" s="45"/>
      <c r="I111" s="72"/>
    </row>
    <row r="112" spans="1:9">
      <c r="B112" s="75"/>
      <c r="C112" s="76"/>
      <c r="D112" s="77"/>
      <c r="E112" s="5"/>
      <c r="F112" s="33"/>
      <c r="G112" s="78"/>
      <c r="I112" s="78"/>
    </row>
    <row r="113" spans="1:9" ht="15.6">
      <c r="B113" s="81" t="s">
        <v>113</v>
      </c>
      <c r="C113" s="82"/>
      <c r="D113" s="82"/>
      <c r="E113" s="82"/>
      <c r="F113" s="83">
        <f>SUM(F114:F170)</f>
        <v>140</v>
      </c>
      <c r="G113" s="82"/>
      <c r="H113" s="84"/>
      <c r="I113" s="82"/>
    </row>
    <row r="114" spans="1:9" ht="14.65" customHeight="1">
      <c r="A114" s="40">
        <v>12</v>
      </c>
      <c r="B114" s="185" t="s">
        <v>114</v>
      </c>
      <c r="C114" s="69" t="s">
        <v>8</v>
      </c>
      <c r="D114" s="32" t="s">
        <v>9</v>
      </c>
      <c r="E114" s="32">
        <v>30</v>
      </c>
      <c r="F114" s="33">
        <f>IF(C114="x",E114,0)</f>
        <v>30</v>
      </c>
      <c r="G114" s="186"/>
      <c r="I114" s="186" t="s">
        <v>115</v>
      </c>
    </row>
    <row r="115" spans="1:9">
      <c r="B115" s="185"/>
      <c r="C115" s="69"/>
      <c r="D115" s="32" t="s">
        <v>11</v>
      </c>
      <c r="E115" s="32">
        <v>0</v>
      </c>
      <c r="F115" s="33">
        <f>IF(C115="x",E115,0)</f>
        <v>0</v>
      </c>
      <c r="G115" s="186"/>
      <c r="I115" s="186"/>
    </row>
    <row r="116" spans="1:9">
      <c r="B116" s="15" t="s">
        <v>116</v>
      </c>
      <c r="D116" s="5"/>
      <c r="E116" s="5"/>
      <c r="F116" s="33"/>
    </row>
    <row r="117" spans="1:9" ht="57.6">
      <c r="B117" s="39" t="s">
        <v>117</v>
      </c>
      <c r="D117" s="5"/>
      <c r="E117" s="5"/>
      <c r="F117" s="33"/>
    </row>
    <row r="118" spans="1:9">
      <c r="B118" s="43"/>
      <c r="D118" s="5"/>
      <c r="E118" s="5"/>
      <c r="F118" s="33"/>
    </row>
    <row r="119" spans="1:9">
      <c r="A119" s="1">
        <v>13</v>
      </c>
      <c r="B119" s="185" t="s">
        <v>118</v>
      </c>
      <c r="C119" s="69"/>
      <c r="D119" s="68" t="s">
        <v>119</v>
      </c>
      <c r="E119" s="68">
        <v>0</v>
      </c>
      <c r="F119" s="33">
        <f t="shared" ref="F119:F129" si="0">IF(C119="x",E119,0)</f>
        <v>0</v>
      </c>
    </row>
    <row r="120" spans="1:9">
      <c r="B120" s="185"/>
      <c r="C120" s="69"/>
      <c r="D120" s="32" t="s">
        <v>120</v>
      </c>
      <c r="E120" s="32">
        <v>0</v>
      </c>
      <c r="F120" s="33">
        <f t="shared" si="0"/>
        <v>0</v>
      </c>
    </row>
    <row r="121" spans="1:9">
      <c r="B121" s="185"/>
      <c r="C121" s="69" t="s">
        <v>8</v>
      </c>
      <c r="D121" s="32" t="s">
        <v>121</v>
      </c>
      <c r="E121" s="32">
        <v>0</v>
      </c>
      <c r="F121" s="33">
        <f t="shared" si="0"/>
        <v>0</v>
      </c>
    </row>
    <row r="122" spans="1:9">
      <c r="B122" s="15" t="s">
        <v>122</v>
      </c>
      <c r="D122" s="5"/>
      <c r="E122" s="5"/>
      <c r="F122" s="33">
        <f t="shared" si="0"/>
        <v>0</v>
      </c>
    </row>
    <row r="123" spans="1:9" ht="28.9">
      <c r="B123" s="39" t="s">
        <v>123</v>
      </c>
      <c r="D123" s="5"/>
      <c r="E123" s="5"/>
      <c r="F123" s="33">
        <f t="shared" si="0"/>
        <v>0</v>
      </c>
    </row>
    <row r="124" spans="1:9">
      <c r="B124" s="54"/>
      <c r="D124" s="5"/>
      <c r="E124" s="5"/>
      <c r="F124" s="33">
        <f t="shared" si="0"/>
        <v>0</v>
      </c>
      <c r="G124" s="78"/>
      <c r="I124" s="78"/>
    </row>
    <row r="125" spans="1:9" s="15" customFormat="1">
      <c r="A125" s="40">
        <v>14</v>
      </c>
      <c r="B125" s="185" t="s">
        <v>124</v>
      </c>
      <c r="C125" s="69" t="s">
        <v>8</v>
      </c>
      <c r="D125" s="68" t="s">
        <v>125</v>
      </c>
      <c r="E125" s="68">
        <v>20</v>
      </c>
      <c r="F125" s="33">
        <f t="shared" si="0"/>
        <v>20</v>
      </c>
      <c r="G125" s="193"/>
      <c r="H125" s="45"/>
      <c r="I125" s="193" t="s">
        <v>126</v>
      </c>
    </row>
    <row r="126" spans="1:9" s="15" customFormat="1">
      <c r="A126" s="40"/>
      <c r="B126" s="185"/>
      <c r="C126" s="69"/>
      <c r="D126" s="68" t="s">
        <v>127</v>
      </c>
      <c r="E126" s="68">
        <v>15</v>
      </c>
      <c r="F126" s="33">
        <f t="shared" si="0"/>
        <v>0</v>
      </c>
      <c r="G126" s="193"/>
      <c r="H126" s="45"/>
      <c r="I126" s="193"/>
    </row>
    <row r="127" spans="1:9" s="15" customFormat="1">
      <c r="A127" s="40"/>
      <c r="B127" s="185"/>
      <c r="C127" s="69"/>
      <c r="D127" s="32" t="s">
        <v>128</v>
      </c>
      <c r="E127" s="32">
        <v>10</v>
      </c>
      <c r="F127" s="33">
        <f t="shared" si="0"/>
        <v>0</v>
      </c>
      <c r="G127" s="186"/>
      <c r="H127" s="45"/>
      <c r="I127" s="186"/>
    </row>
    <row r="128" spans="1:9" s="15" customFormat="1">
      <c r="A128" s="40"/>
      <c r="B128" s="185"/>
      <c r="C128" s="69"/>
      <c r="D128" s="32" t="s">
        <v>11</v>
      </c>
      <c r="E128" s="32">
        <v>0</v>
      </c>
      <c r="F128" s="33">
        <f t="shared" si="0"/>
        <v>0</v>
      </c>
      <c r="G128" s="186"/>
      <c r="H128" s="45"/>
      <c r="I128" s="186"/>
    </row>
    <row r="129" spans="1:9" s="15" customFormat="1">
      <c r="A129" s="40"/>
      <c r="B129" s="185"/>
      <c r="C129" s="69"/>
      <c r="D129" s="32" t="s">
        <v>17</v>
      </c>
      <c r="E129" s="32">
        <v>20</v>
      </c>
      <c r="F129" s="33">
        <f t="shared" si="0"/>
        <v>0</v>
      </c>
      <c r="G129" s="186"/>
      <c r="H129" s="45"/>
      <c r="I129" s="186"/>
    </row>
    <row r="130" spans="1:9" s="15" customFormat="1" ht="28.9">
      <c r="A130" s="40"/>
      <c r="B130" s="15" t="s">
        <v>129</v>
      </c>
      <c r="C130" s="5"/>
      <c r="D130" s="5"/>
      <c r="E130" s="5"/>
      <c r="F130" s="33"/>
      <c r="G130" s="42"/>
      <c r="H130" s="45"/>
      <c r="I130" s="42"/>
    </row>
    <row r="131" spans="1:9" s="15" customFormat="1" ht="28.9">
      <c r="A131" s="40"/>
      <c r="B131" s="39" t="s">
        <v>130</v>
      </c>
      <c r="C131" s="5"/>
      <c r="D131" s="5"/>
      <c r="E131" s="5"/>
      <c r="F131" s="33"/>
      <c r="G131" s="42"/>
      <c r="H131" s="45"/>
      <c r="I131" s="42"/>
    </row>
    <row r="132" spans="1:9">
      <c r="B132" s="43"/>
      <c r="D132" s="5"/>
      <c r="E132" s="5"/>
      <c r="F132" s="33"/>
    </row>
    <row r="133" spans="1:9">
      <c r="A133" s="1">
        <v>15</v>
      </c>
      <c r="B133" s="185" t="s">
        <v>131</v>
      </c>
      <c r="C133" s="69"/>
      <c r="D133" s="32" t="s">
        <v>132</v>
      </c>
      <c r="E133" s="32">
        <v>20</v>
      </c>
      <c r="F133" s="33">
        <f t="shared" ref="F133:F138" si="1">IF(C133="x",E133,0)</f>
        <v>0</v>
      </c>
      <c r="I133" s="18" t="s">
        <v>133</v>
      </c>
    </row>
    <row r="134" spans="1:9">
      <c r="B134" s="185"/>
      <c r="C134" s="69"/>
      <c r="D134" s="32" t="s">
        <v>134</v>
      </c>
      <c r="E134" s="32">
        <v>15</v>
      </c>
      <c r="F134" s="33">
        <f t="shared" si="1"/>
        <v>0</v>
      </c>
    </row>
    <row r="135" spans="1:9">
      <c r="B135" s="185"/>
      <c r="C135" s="69" t="s">
        <v>8</v>
      </c>
      <c r="D135" s="32" t="s">
        <v>135</v>
      </c>
      <c r="E135" s="32">
        <v>10</v>
      </c>
      <c r="F135" s="33">
        <f t="shared" si="1"/>
        <v>10</v>
      </c>
    </row>
    <row r="136" spans="1:9">
      <c r="B136" s="185"/>
      <c r="C136" s="69"/>
      <c r="D136" s="32" t="s">
        <v>136</v>
      </c>
      <c r="E136" s="32">
        <v>5</v>
      </c>
      <c r="F136" s="33">
        <f t="shared" si="1"/>
        <v>0</v>
      </c>
    </row>
    <row r="137" spans="1:9">
      <c r="B137" s="185"/>
      <c r="C137" s="69"/>
      <c r="D137" s="32" t="s">
        <v>137</v>
      </c>
      <c r="E137" s="32">
        <v>0</v>
      </c>
      <c r="F137" s="33">
        <f t="shared" si="1"/>
        <v>0</v>
      </c>
    </row>
    <row r="138" spans="1:9">
      <c r="B138" s="5"/>
      <c r="C138" s="69"/>
      <c r="D138" s="32" t="s">
        <v>138</v>
      </c>
      <c r="E138" s="32">
        <v>20</v>
      </c>
      <c r="F138" s="33">
        <f t="shared" si="1"/>
        <v>0</v>
      </c>
    </row>
    <row r="139" spans="1:9">
      <c r="B139" s="15" t="s">
        <v>139</v>
      </c>
      <c r="C139" s="85"/>
      <c r="D139" s="32"/>
      <c r="E139" s="32"/>
      <c r="F139" s="33"/>
    </row>
    <row r="140" spans="1:9">
      <c r="B140" s="39"/>
      <c r="C140" s="85"/>
      <c r="D140" s="32"/>
      <c r="E140" s="32"/>
      <c r="F140" s="33"/>
    </row>
    <row r="141" spans="1:9">
      <c r="B141" s="43"/>
      <c r="D141" s="5"/>
      <c r="E141" s="5"/>
      <c r="F141" s="33"/>
    </row>
    <row r="142" spans="1:9">
      <c r="A142" s="1">
        <v>16</v>
      </c>
      <c r="B142" s="185" t="s">
        <v>140</v>
      </c>
      <c r="C142" s="69"/>
      <c r="D142" s="32" t="s">
        <v>9</v>
      </c>
      <c r="E142" s="32">
        <v>20</v>
      </c>
      <c r="F142" s="33">
        <f>IF(C142="x",E142,0)</f>
        <v>0</v>
      </c>
      <c r="G142" s="194"/>
      <c r="I142" s="194" t="s">
        <v>141</v>
      </c>
    </row>
    <row r="143" spans="1:9" ht="27" customHeight="1">
      <c r="B143" s="185"/>
      <c r="C143" s="69" t="s">
        <v>8</v>
      </c>
      <c r="D143" s="32" t="s">
        <v>11</v>
      </c>
      <c r="E143" s="32">
        <v>0</v>
      </c>
      <c r="F143" s="33">
        <f>IF(C143="x",E143,0)</f>
        <v>0</v>
      </c>
      <c r="G143" s="194"/>
      <c r="I143" s="194"/>
    </row>
    <row r="144" spans="1:9">
      <c r="B144" s="15" t="s">
        <v>142</v>
      </c>
      <c r="D144" s="5"/>
      <c r="E144" s="5"/>
      <c r="F144" s="33"/>
    </row>
    <row r="145" spans="1:9">
      <c r="B145" s="39" t="s">
        <v>24</v>
      </c>
      <c r="D145" s="5"/>
      <c r="E145" s="5"/>
      <c r="F145" s="33"/>
    </row>
    <row r="146" spans="1:9">
      <c r="B146" s="43"/>
      <c r="D146" s="5"/>
      <c r="E146" s="5"/>
      <c r="F146" s="33"/>
    </row>
    <row r="147" spans="1:9" s="15" customFormat="1" ht="19.5" customHeight="1">
      <c r="A147" s="40">
        <v>17</v>
      </c>
      <c r="B147" s="188" t="s">
        <v>143</v>
      </c>
      <c r="C147" s="69" t="s">
        <v>8</v>
      </c>
      <c r="D147" s="32" t="s">
        <v>9</v>
      </c>
      <c r="E147" s="32">
        <v>20</v>
      </c>
      <c r="F147" s="33">
        <f>IF(C147="x",E147,0)</f>
        <v>20</v>
      </c>
      <c r="G147" s="42"/>
      <c r="H147" s="45"/>
      <c r="I147" s="42"/>
    </row>
    <row r="148" spans="1:9" s="15" customFormat="1" ht="12.75" customHeight="1">
      <c r="A148" s="40"/>
      <c r="B148" s="188"/>
      <c r="C148" s="69"/>
      <c r="D148" s="32" t="s">
        <v>11</v>
      </c>
      <c r="E148" s="32">
        <v>0</v>
      </c>
      <c r="F148" s="33">
        <f>IF(C148="x",E148,0)</f>
        <v>0</v>
      </c>
      <c r="G148" s="42"/>
      <c r="H148" s="45"/>
      <c r="I148" s="42"/>
    </row>
    <row r="149" spans="1:9" s="15" customFormat="1">
      <c r="A149" s="40"/>
      <c r="B149" s="43" t="s">
        <v>142</v>
      </c>
      <c r="C149" s="85"/>
      <c r="D149" s="32"/>
      <c r="E149" s="32"/>
      <c r="F149" s="33"/>
      <c r="G149" s="42"/>
      <c r="H149" s="45"/>
      <c r="I149" s="42"/>
    </row>
    <row r="150" spans="1:9" s="15" customFormat="1" ht="72">
      <c r="A150" s="40"/>
      <c r="B150" s="39" t="s">
        <v>144</v>
      </c>
      <c r="C150" s="85"/>
      <c r="D150" s="32"/>
      <c r="E150" s="32"/>
      <c r="F150" s="33"/>
      <c r="G150" s="51" t="s">
        <v>145</v>
      </c>
      <c r="H150" s="52" t="s">
        <v>146</v>
      </c>
    </row>
    <row r="151" spans="1:9" s="15" customFormat="1">
      <c r="A151" s="40"/>
      <c r="B151" s="43"/>
      <c r="C151" s="5"/>
      <c r="D151" s="5"/>
      <c r="E151" s="5"/>
      <c r="F151" s="33"/>
      <c r="G151" s="42"/>
      <c r="H151" s="45"/>
      <c r="I151" s="42"/>
    </row>
    <row r="152" spans="1:9" s="15" customFormat="1" ht="14.65" customHeight="1">
      <c r="A152" s="40">
        <v>18</v>
      </c>
      <c r="B152" s="185" t="s">
        <v>147</v>
      </c>
      <c r="C152" s="69" t="s">
        <v>8</v>
      </c>
      <c r="D152" s="32" t="s">
        <v>9</v>
      </c>
      <c r="E152" s="32">
        <v>20</v>
      </c>
      <c r="F152" s="33">
        <f>IF(C152="x",E152,0)</f>
        <v>20</v>
      </c>
      <c r="G152" s="42"/>
      <c r="H152" s="45"/>
      <c r="I152" s="42"/>
    </row>
    <row r="153" spans="1:9" s="15" customFormat="1">
      <c r="A153" s="40"/>
      <c r="B153" s="185"/>
      <c r="C153" s="69"/>
      <c r="D153" s="32" t="s">
        <v>11</v>
      </c>
      <c r="E153" s="32">
        <v>0</v>
      </c>
      <c r="F153" s="33">
        <f>IF(C153="x",E153,0)</f>
        <v>0</v>
      </c>
      <c r="G153" s="42"/>
      <c r="H153" s="45"/>
      <c r="I153" s="42"/>
    </row>
    <row r="154" spans="1:9" s="15" customFormat="1" ht="28.9">
      <c r="A154" s="40"/>
      <c r="B154" s="15" t="s">
        <v>148</v>
      </c>
      <c r="C154" s="5"/>
      <c r="D154" s="5"/>
      <c r="E154" s="5"/>
      <c r="F154" s="33"/>
      <c r="G154" s="42"/>
      <c r="H154" s="45"/>
      <c r="I154" s="42"/>
    </row>
    <row r="155" spans="1:9" s="15" customFormat="1" ht="28.9">
      <c r="A155" s="40"/>
      <c r="B155" s="39" t="s">
        <v>149</v>
      </c>
      <c r="C155" s="5"/>
      <c r="D155" s="5"/>
      <c r="E155" s="5"/>
      <c r="F155" s="33"/>
      <c r="G155" s="51" t="s">
        <v>150</v>
      </c>
      <c r="H155" s="52" t="s">
        <v>151</v>
      </c>
    </row>
    <row r="156" spans="1:9" s="15" customFormat="1">
      <c r="A156" s="40"/>
      <c r="B156" s="54"/>
      <c r="C156" s="5"/>
      <c r="D156" s="5"/>
      <c r="E156" s="5"/>
      <c r="F156" s="33"/>
      <c r="G156" s="78"/>
      <c r="H156" s="45"/>
      <c r="I156" s="78"/>
    </row>
    <row r="157" spans="1:9" ht="14.65" customHeight="1">
      <c r="A157" s="1">
        <v>19</v>
      </c>
      <c r="B157" s="185" t="s">
        <v>152</v>
      </c>
      <c r="C157" s="69"/>
      <c r="D157" s="32" t="s">
        <v>9</v>
      </c>
      <c r="E157" s="32">
        <v>20</v>
      </c>
      <c r="F157" s="33">
        <f>IF(C157="x",E157,0)</f>
        <v>0</v>
      </c>
    </row>
    <row r="158" spans="1:9">
      <c r="B158" s="185"/>
      <c r="C158" s="69" t="s">
        <v>8</v>
      </c>
      <c r="D158" s="32" t="s">
        <v>11</v>
      </c>
      <c r="E158" s="32">
        <v>0</v>
      </c>
      <c r="F158" s="33">
        <f>IF(C158="x",E158,0)</f>
        <v>0</v>
      </c>
    </row>
    <row r="159" spans="1:9">
      <c r="B159" s="15" t="s">
        <v>153</v>
      </c>
      <c r="D159" s="5"/>
      <c r="E159" s="5"/>
      <c r="F159" s="33"/>
    </row>
    <row r="160" spans="1:9">
      <c r="B160" s="39" t="s">
        <v>24</v>
      </c>
      <c r="D160" s="5"/>
      <c r="E160" s="5"/>
      <c r="F160" s="33"/>
    </row>
    <row r="161" spans="1:9">
      <c r="B161" s="43"/>
      <c r="D161" s="5"/>
      <c r="E161" s="5"/>
      <c r="F161" s="33"/>
    </row>
    <row r="162" spans="1:9">
      <c r="A162" s="40">
        <v>20</v>
      </c>
      <c r="B162" s="185" t="s">
        <v>154</v>
      </c>
      <c r="C162" s="69" t="s">
        <v>8</v>
      </c>
      <c r="D162" s="32" t="s">
        <v>9</v>
      </c>
      <c r="E162" s="32">
        <v>20</v>
      </c>
      <c r="F162" s="33">
        <f>IF(C162="x",E162,0)</f>
        <v>20</v>
      </c>
      <c r="G162" s="48"/>
      <c r="I162" s="48"/>
    </row>
    <row r="163" spans="1:9" ht="33" customHeight="1">
      <c r="A163" s="49"/>
      <c r="B163" s="185"/>
      <c r="C163" s="69"/>
      <c r="D163" s="32" t="s">
        <v>11</v>
      </c>
      <c r="E163" s="32">
        <v>0</v>
      </c>
      <c r="F163" s="33">
        <f>IF(C163="x",E163,0)</f>
        <v>0</v>
      </c>
      <c r="G163" s="48"/>
      <c r="I163" s="48"/>
    </row>
    <row r="164" spans="1:9" ht="28.9">
      <c r="A164" s="49"/>
      <c r="B164" s="15" t="s">
        <v>148</v>
      </c>
      <c r="D164" s="86"/>
      <c r="E164" s="86"/>
      <c r="F164" s="33"/>
      <c r="G164" s="48"/>
      <c r="I164" s="48"/>
    </row>
    <row r="165" spans="1:9" ht="28.9">
      <c r="A165" s="49"/>
      <c r="B165" s="39" t="s">
        <v>155</v>
      </c>
      <c r="D165" s="86"/>
      <c r="E165" s="86"/>
      <c r="F165" s="33"/>
      <c r="G165" s="51" t="s">
        <v>150</v>
      </c>
      <c r="H165" s="52" t="s">
        <v>156</v>
      </c>
      <c r="I165" s="15"/>
    </row>
    <row r="166" spans="1:9">
      <c r="A166" s="49"/>
      <c r="B166" s="87"/>
      <c r="D166" s="86"/>
      <c r="E166" s="86"/>
      <c r="F166" s="33"/>
      <c r="G166" s="88"/>
      <c r="I166" s="88"/>
    </row>
    <row r="167" spans="1:9" s="15" customFormat="1" ht="14.65" customHeight="1">
      <c r="A167" s="40">
        <v>21</v>
      </c>
      <c r="B167" s="185" t="s">
        <v>157</v>
      </c>
      <c r="C167" s="69" t="s">
        <v>8</v>
      </c>
      <c r="D167" s="32" t="s">
        <v>9</v>
      </c>
      <c r="E167" s="32">
        <v>20</v>
      </c>
      <c r="F167" s="33">
        <f>IF(C167="x",E167,0)</f>
        <v>20</v>
      </c>
      <c r="G167" s="186"/>
      <c r="H167" s="45"/>
      <c r="I167" s="186" t="s">
        <v>158</v>
      </c>
    </row>
    <row r="168" spans="1:9" s="15" customFormat="1">
      <c r="A168" s="40"/>
      <c r="B168" s="185"/>
      <c r="C168" s="69"/>
      <c r="D168" s="32" t="s">
        <v>11</v>
      </c>
      <c r="E168" s="32">
        <v>0</v>
      </c>
      <c r="F168" s="33">
        <f>IF(C168="x",E168,0)</f>
        <v>0</v>
      </c>
      <c r="G168" s="186"/>
      <c r="H168" s="45"/>
      <c r="I168" s="186"/>
    </row>
    <row r="169" spans="1:9" s="15" customFormat="1" ht="28.9">
      <c r="A169" s="40"/>
      <c r="B169" s="15" t="s">
        <v>148</v>
      </c>
      <c r="C169" s="5"/>
      <c r="D169" s="5"/>
      <c r="E169" s="5"/>
      <c r="F169" s="33"/>
      <c r="G169" s="42"/>
      <c r="H169" s="45"/>
      <c r="I169" s="42"/>
    </row>
    <row r="170" spans="1:9" s="15" customFormat="1" ht="100.9">
      <c r="A170" s="40"/>
      <c r="B170" s="39" t="s">
        <v>159</v>
      </c>
      <c r="C170" s="5"/>
      <c r="D170" s="5"/>
      <c r="E170" s="5"/>
      <c r="F170" s="33"/>
      <c r="G170" s="42"/>
      <c r="H170" s="45"/>
      <c r="I170" s="42"/>
    </row>
    <row r="171" spans="1:9">
      <c r="B171" s="43"/>
      <c r="D171" s="5"/>
      <c r="E171" s="5"/>
      <c r="F171" s="33"/>
    </row>
    <row r="172" spans="1:9" ht="15.6">
      <c r="B172" s="89" t="s">
        <v>160</v>
      </c>
      <c r="C172" s="90"/>
      <c r="D172" s="90"/>
      <c r="E172" s="90"/>
      <c r="F172" s="91">
        <f>SUM(F173:F259)</f>
        <v>100</v>
      </c>
      <c r="G172" s="90"/>
      <c r="H172" s="92"/>
      <c r="I172" s="90"/>
    </row>
    <row r="173" spans="1:9" ht="19.149999999999999">
      <c r="A173" s="40">
        <v>22</v>
      </c>
      <c r="B173" s="185" t="s">
        <v>161</v>
      </c>
      <c r="C173" s="69" t="s">
        <v>8</v>
      </c>
      <c r="D173" s="32" t="s">
        <v>9</v>
      </c>
      <c r="E173" s="32">
        <v>20</v>
      </c>
      <c r="F173" s="33">
        <f>IF(C173="x",E173,0)</f>
        <v>20</v>
      </c>
      <c r="G173" s="42"/>
      <c r="I173" s="42" t="s">
        <v>162</v>
      </c>
    </row>
    <row r="174" spans="1:9">
      <c r="A174" s="49"/>
      <c r="B174" s="185"/>
      <c r="C174" s="69"/>
      <c r="D174" s="32" t="s">
        <v>11</v>
      </c>
      <c r="E174" s="32">
        <v>0</v>
      </c>
      <c r="F174" s="33">
        <f>IF(C174="x",E174,0)</f>
        <v>0</v>
      </c>
    </row>
    <row r="175" spans="1:9" s="15" customFormat="1">
      <c r="A175" s="40"/>
      <c r="B175" s="15" t="s">
        <v>163</v>
      </c>
      <c r="C175" s="5"/>
      <c r="D175" s="5"/>
      <c r="E175" s="5"/>
      <c r="F175" s="33"/>
      <c r="G175" s="42"/>
      <c r="H175" s="45"/>
      <c r="I175" s="42"/>
    </row>
    <row r="176" spans="1:9" s="15" customFormat="1" ht="86.45">
      <c r="A176" s="40"/>
      <c r="B176" s="39" t="s">
        <v>164</v>
      </c>
      <c r="C176" s="5"/>
      <c r="D176" s="5"/>
      <c r="E176" s="5"/>
      <c r="F176" s="33"/>
      <c r="G176" s="51" t="s">
        <v>165</v>
      </c>
      <c r="H176" s="52" t="s">
        <v>166</v>
      </c>
    </row>
    <row r="177" spans="1:9">
      <c r="B177" s="54"/>
      <c r="D177" s="5"/>
      <c r="E177" s="5"/>
      <c r="F177" s="33"/>
      <c r="G177" s="78"/>
      <c r="I177" s="78"/>
    </row>
    <row r="178" spans="1:9" ht="14.65" customHeight="1">
      <c r="A178" s="1" t="s">
        <v>167</v>
      </c>
      <c r="B178" s="185" t="s">
        <v>168</v>
      </c>
      <c r="C178" s="69" t="s">
        <v>8</v>
      </c>
      <c r="D178" s="32" t="s">
        <v>9</v>
      </c>
      <c r="E178" s="32">
        <v>15</v>
      </c>
      <c r="F178" s="33">
        <f>IF(C178="x",E178,0)</f>
        <v>15</v>
      </c>
    </row>
    <row r="179" spans="1:9">
      <c r="B179" s="185"/>
      <c r="C179" s="69"/>
      <c r="D179" s="32" t="s">
        <v>11</v>
      </c>
      <c r="E179" s="32">
        <v>0</v>
      </c>
      <c r="F179" s="33">
        <f>IF(C179="x",E179,0)</f>
        <v>0</v>
      </c>
    </row>
    <row r="180" spans="1:9">
      <c r="B180" s="15" t="s">
        <v>169</v>
      </c>
      <c r="C180" s="69"/>
      <c r="D180" s="32" t="s">
        <v>170</v>
      </c>
      <c r="E180" s="93">
        <v>0</v>
      </c>
      <c r="F180" s="33">
        <f>IF(C180="x",E180,0)</f>
        <v>0</v>
      </c>
    </row>
    <row r="181" spans="1:9" ht="72">
      <c r="B181" s="39" t="s">
        <v>171</v>
      </c>
      <c r="D181" s="5"/>
      <c r="E181" s="5"/>
      <c r="F181" s="33"/>
    </row>
    <row r="182" spans="1:9">
      <c r="B182" s="54"/>
      <c r="D182" s="5"/>
      <c r="E182" s="5"/>
      <c r="F182" s="33"/>
      <c r="G182" s="78"/>
      <c r="I182" s="78"/>
    </row>
    <row r="183" spans="1:9">
      <c r="A183" s="1" t="s">
        <v>172</v>
      </c>
      <c r="B183" s="185" t="s">
        <v>173</v>
      </c>
      <c r="C183" s="69" t="s">
        <v>8</v>
      </c>
      <c r="D183" s="32" t="s">
        <v>174</v>
      </c>
      <c r="E183" s="32">
        <v>0</v>
      </c>
      <c r="F183" s="33">
        <f>IF(C183="x",E183,0)</f>
        <v>0</v>
      </c>
    </row>
    <row r="184" spans="1:9">
      <c r="B184" s="185"/>
      <c r="C184" s="69"/>
      <c r="D184" s="32" t="s">
        <v>175</v>
      </c>
      <c r="E184" s="32">
        <v>0</v>
      </c>
      <c r="F184" s="33">
        <f>IF(C184="x",E184,0)</f>
        <v>0</v>
      </c>
    </row>
    <row r="185" spans="1:9">
      <c r="B185" s="185"/>
      <c r="C185" s="69"/>
      <c r="D185" s="32" t="s">
        <v>176</v>
      </c>
      <c r="E185" s="32">
        <v>0</v>
      </c>
      <c r="F185" s="33">
        <f>IF(C185="x",E185,0)</f>
        <v>0</v>
      </c>
    </row>
    <row r="186" spans="1:9">
      <c r="B186" s="15" t="s">
        <v>177</v>
      </c>
      <c r="D186" s="5"/>
      <c r="E186" s="5"/>
      <c r="F186" s="33"/>
    </row>
    <row r="187" spans="1:9" ht="28.9">
      <c r="B187" s="39" t="s">
        <v>178</v>
      </c>
      <c r="D187" s="5"/>
      <c r="E187" s="5"/>
      <c r="F187" s="33"/>
    </row>
    <row r="188" spans="1:9">
      <c r="B188" s="54"/>
      <c r="D188" s="5"/>
      <c r="E188" s="5"/>
      <c r="F188" s="33"/>
      <c r="G188" s="78"/>
      <c r="I188" s="78"/>
    </row>
    <row r="189" spans="1:9">
      <c r="A189" s="1" t="s">
        <v>179</v>
      </c>
      <c r="B189" s="185" t="s">
        <v>180</v>
      </c>
      <c r="C189" s="69"/>
      <c r="D189" s="32" t="s">
        <v>9</v>
      </c>
      <c r="E189" s="32">
        <v>15</v>
      </c>
      <c r="F189" s="33">
        <f>IF(C189="x",E189,0)</f>
        <v>0</v>
      </c>
    </row>
    <row r="190" spans="1:9">
      <c r="B190" s="185"/>
      <c r="C190" s="69"/>
      <c r="D190" s="32" t="s">
        <v>11</v>
      </c>
      <c r="E190" s="32">
        <v>0</v>
      </c>
      <c r="F190" s="33">
        <f>IF(C190="x",E190,0)</f>
        <v>0</v>
      </c>
    </row>
    <row r="191" spans="1:9">
      <c r="B191" s="185"/>
      <c r="C191" s="69" t="s">
        <v>8</v>
      </c>
      <c r="D191" s="32" t="s">
        <v>170</v>
      </c>
      <c r="E191" s="32">
        <v>0</v>
      </c>
      <c r="F191" s="33">
        <f>IF(C191="x",E191,0)</f>
        <v>0</v>
      </c>
    </row>
    <row r="192" spans="1:9">
      <c r="B192" s="15" t="s">
        <v>169</v>
      </c>
      <c r="C192" s="85"/>
      <c r="D192" s="32"/>
      <c r="E192" s="32"/>
      <c r="F192" s="33"/>
    </row>
    <row r="193" spans="1:9">
      <c r="B193" s="39" t="s">
        <v>24</v>
      </c>
      <c r="C193" s="85"/>
      <c r="D193" s="32"/>
      <c r="E193" s="32"/>
      <c r="F193" s="33"/>
    </row>
    <row r="194" spans="1:9">
      <c r="B194" s="54"/>
      <c r="D194" s="5"/>
      <c r="E194" s="5"/>
      <c r="F194" s="33"/>
      <c r="G194" s="78"/>
      <c r="I194" s="78"/>
    </row>
    <row r="195" spans="1:9">
      <c r="A195" s="1" t="s">
        <v>181</v>
      </c>
      <c r="B195" s="185" t="s">
        <v>182</v>
      </c>
      <c r="C195" s="69"/>
      <c r="D195" s="32" t="s">
        <v>183</v>
      </c>
      <c r="E195" s="32">
        <v>15</v>
      </c>
      <c r="F195" s="33">
        <f>IF(C195="x",E195,0)</f>
        <v>0</v>
      </c>
    </row>
    <row r="196" spans="1:9">
      <c r="B196" s="185"/>
      <c r="C196" s="69"/>
      <c r="D196" s="32" t="s">
        <v>184</v>
      </c>
      <c r="E196" s="32">
        <v>12</v>
      </c>
      <c r="F196" s="33">
        <f>IF(C196="x",E196,0)</f>
        <v>0</v>
      </c>
    </row>
    <row r="197" spans="1:9">
      <c r="B197" s="185"/>
      <c r="C197" s="69"/>
      <c r="D197" s="32" t="s">
        <v>185</v>
      </c>
      <c r="E197" s="32">
        <v>10</v>
      </c>
      <c r="F197" s="33">
        <f>IF(C197="x",E197,0)</f>
        <v>0</v>
      </c>
    </row>
    <row r="198" spans="1:9">
      <c r="B198" s="185"/>
      <c r="C198" s="69"/>
      <c r="D198" s="32" t="s">
        <v>186</v>
      </c>
      <c r="E198" s="32">
        <v>5</v>
      </c>
      <c r="F198" s="33">
        <f>IF(C198="x",E198,0)</f>
        <v>0</v>
      </c>
    </row>
    <row r="199" spans="1:9">
      <c r="B199" s="185"/>
      <c r="C199" s="69"/>
      <c r="D199" s="32" t="s">
        <v>187</v>
      </c>
      <c r="E199" s="32">
        <v>0</v>
      </c>
      <c r="F199" s="33">
        <f>IF(C199="x",E199,0)</f>
        <v>0</v>
      </c>
    </row>
    <row r="200" spans="1:9">
      <c r="B200" s="54"/>
      <c r="D200" s="5"/>
      <c r="E200" s="5"/>
      <c r="F200" s="33"/>
      <c r="G200" s="78"/>
      <c r="I200" s="78"/>
    </row>
    <row r="201" spans="1:9">
      <c r="A201" s="1" t="s">
        <v>188</v>
      </c>
      <c r="B201" s="185" t="s">
        <v>189</v>
      </c>
      <c r="C201" s="69"/>
      <c r="D201" s="32" t="s">
        <v>190</v>
      </c>
      <c r="E201" s="32">
        <v>10</v>
      </c>
      <c r="F201" s="33">
        <f>IF(C201="x",E201,0)</f>
        <v>0</v>
      </c>
    </row>
    <row r="202" spans="1:9">
      <c r="B202" s="185"/>
      <c r="C202" s="69"/>
      <c r="D202" s="32" t="s">
        <v>191</v>
      </c>
      <c r="E202" s="32">
        <v>5</v>
      </c>
      <c r="F202" s="33">
        <f>IF(C202="x",E202,0)</f>
        <v>0</v>
      </c>
    </row>
    <row r="203" spans="1:9">
      <c r="B203" s="185"/>
      <c r="C203" s="69"/>
      <c r="D203" s="32" t="s">
        <v>192</v>
      </c>
      <c r="E203" s="32">
        <v>0</v>
      </c>
      <c r="F203" s="33">
        <f>IF(C203="x",E203,0)</f>
        <v>0</v>
      </c>
    </row>
    <row r="204" spans="1:9">
      <c r="B204" s="5"/>
      <c r="C204" s="85"/>
      <c r="D204" s="32"/>
      <c r="E204" s="32"/>
      <c r="F204" s="33"/>
    </row>
    <row r="205" spans="1:9" s="15" customFormat="1" ht="28.9">
      <c r="A205" s="40" t="s">
        <v>193</v>
      </c>
      <c r="B205" s="41" t="s">
        <v>194</v>
      </c>
      <c r="C205" s="5"/>
      <c r="E205" s="32">
        <v>0</v>
      </c>
      <c r="F205" s="33">
        <f>IF(C205="x",E205,0)</f>
        <v>0</v>
      </c>
      <c r="G205" s="78"/>
      <c r="H205" s="45"/>
      <c r="I205" s="78"/>
    </row>
    <row r="206" spans="1:9" s="15" customFormat="1">
      <c r="A206" s="40"/>
      <c r="B206" s="43" t="s">
        <v>195</v>
      </c>
      <c r="C206" s="5"/>
      <c r="E206" s="5"/>
      <c r="F206" s="33"/>
      <c r="G206" s="42"/>
      <c r="H206" s="45"/>
      <c r="I206" s="42"/>
    </row>
    <row r="207" spans="1:9" s="15" customFormat="1" ht="43.15">
      <c r="A207" s="40"/>
      <c r="B207" s="39" t="s">
        <v>196</v>
      </c>
      <c r="C207" s="5"/>
      <c r="E207" s="5"/>
      <c r="F207" s="33"/>
      <c r="G207" s="42"/>
      <c r="H207" s="45"/>
      <c r="I207" s="42"/>
    </row>
    <row r="208" spans="1:9">
      <c r="A208" s="49"/>
      <c r="B208" s="50"/>
      <c r="D208" s="46"/>
      <c r="E208" s="86"/>
      <c r="F208" s="33"/>
    </row>
    <row r="209" spans="1:9" s="15" customFormat="1" ht="28.9">
      <c r="A209" s="40" t="s">
        <v>197</v>
      </c>
      <c r="B209" s="41" t="s">
        <v>198</v>
      </c>
      <c r="C209" s="69" t="s">
        <v>8</v>
      </c>
      <c r="D209" s="32" t="s">
        <v>9</v>
      </c>
      <c r="E209" s="32">
        <v>10</v>
      </c>
      <c r="F209" s="33">
        <f>IF(C209="x",E209,0)</f>
        <v>10</v>
      </c>
      <c r="G209" s="42"/>
      <c r="H209" s="45"/>
      <c r="I209" s="42"/>
    </row>
    <row r="210" spans="1:9" s="15" customFormat="1" ht="28.9">
      <c r="A210" s="40"/>
      <c r="B210" s="43" t="s">
        <v>199</v>
      </c>
      <c r="C210" s="69"/>
      <c r="D210" s="32" t="s">
        <v>11</v>
      </c>
      <c r="E210" s="5"/>
      <c r="F210" s="33"/>
      <c r="G210" s="42"/>
      <c r="H210" s="45"/>
      <c r="I210" s="42"/>
    </row>
    <row r="211" spans="1:9" s="15" customFormat="1" ht="28.9">
      <c r="A211" s="40"/>
      <c r="B211" s="39" t="s">
        <v>200</v>
      </c>
      <c r="C211" s="5"/>
      <c r="E211" s="5"/>
      <c r="F211" s="33"/>
      <c r="G211" s="42"/>
      <c r="H211" s="45"/>
      <c r="I211" s="42"/>
    </row>
    <row r="212" spans="1:9">
      <c r="A212" s="49"/>
      <c r="B212" s="50"/>
      <c r="D212" s="46"/>
      <c r="E212" s="86"/>
      <c r="F212" s="33"/>
    </row>
    <row r="213" spans="1:9">
      <c r="A213" s="40" t="s">
        <v>201</v>
      </c>
      <c r="B213" s="185" t="s">
        <v>202</v>
      </c>
      <c r="C213" s="69" t="s">
        <v>8</v>
      </c>
      <c r="D213" s="32" t="s">
        <v>9</v>
      </c>
      <c r="E213" s="32">
        <v>15</v>
      </c>
      <c r="F213" s="33">
        <f>IF(C213="x",E213,0)</f>
        <v>15</v>
      </c>
      <c r="G213" s="194"/>
      <c r="I213" s="194" t="s">
        <v>203</v>
      </c>
    </row>
    <row r="214" spans="1:9">
      <c r="A214" s="49"/>
      <c r="B214" s="185"/>
      <c r="C214" s="69"/>
      <c r="D214" s="32" t="s">
        <v>11</v>
      </c>
      <c r="E214" s="32">
        <v>0</v>
      </c>
      <c r="F214" s="33">
        <f>IF(C214="x",E214,0)</f>
        <v>0</v>
      </c>
      <c r="G214" s="194"/>
      <c r="I214" s="194"/>
    </row>
    <row r="215" spans="1:9">
      <c r="A215" s="49"/>
      <c r="B215" s="15" t="s">
        <v>204</v>
      </c>
      <c r="D215" s="5"/>
      <c r="E215" s="5"/>
      <c r="F215" s="33"/>
    </row>
    <row r="216" spans="1:9" ht="28.9">
      <c r="A216" s="49"/>
      <c r="B216" s="39" t="s">
        <v>205</v>
      </c>
      <c r="D216" s="5"/>
      <c r="E216" s="5"/>
      <c r="F216" s="33"/>
      <c r="G216" s="94" t="s">
        <v>206</v>
      </c>
      <c r="H216" s="95" t="s">
        <v>207</v>
      </c>
      <c r="I216" s="3"/>
    </row>
    <row r="217" spans="1:9">
      <c r="A217" s="49"/>
      <c r="B217" s="50"/>
      <c r="D217" s="46"/>
      <c r="E217" s="86"/>
      <c r="F217" s="33"/>
    </row>
    <row r="218" spans="1:9">
      <c r="B218" s="5"/>
      <c r="C218" s="85"/>
      <c r="D218" s="32"/>
      <c r="E218" s="32"/>
      <c r="F218" s="33"/>
    </row>
    <row r="219" spans="1:9" s="15" customFormat="1" ht="39.4" customHeight="1">
      <c r="A219" s="40" t="s">
        <v>208</v>
      </c>
      <c r="B219" s="185" t="s">
        <v>209</v>
      </c>
      <c r="C219" s="69"/>
      <c r="D219" s="32" t="s">
        <v>9</v>
      </c>
      <c r="E219" s="32">
        <v>10</v>
      </c>
      <c r="F219" s="33">
        <f>IF(C219="x",E219,0)</f>
        <v>0</v>
      </c>
      <c r="G219" s="186"/>
      <c r="H219" s="45"/>
      <c r="I219" s="186" t="s">
        <v>210</v>
      </c>
    </row>
    <row r="220" spans="1:9" s="15" customFormat="1">
      <c r="A220" s="40"/>
      <c r="B220" s="185"/>
      <c r="C220" s="69" t="s">
        <v>8</v>
      </c>
      <c r="D220" s="32" t="s">
        <v>11</v>
      </c>
      <c r="E220" s="32">
        <v>0</v>
      </c>
      <c r="F220" s="33">
        <f>IF(C220="x",E220,0)</f>
        <v>0</v>
      </c>
      <c r="G220" s="186"/>
      <c r="H220" s="45"/>
      <c r="I220" s="186"/>
    </row>
    <row r="221" spans="1:9" s="15" customFormat="1">
      <c r="A221" s="40"/>
      <c r="B221" s="15" t="s">
        <v>211</v>
      </c>
      <c r="C221" s="5"/>
      <c r="D221" s="5"/>
      <c r="E221" s="5"/>
      <c r="F221" s="33"/>
      <c r="G221" s="42"/>
      <c r="H221" s="45"/>
      <c r="I221" s="42"/>
    </row>
    <row r="222" spans="1:9" s="15" customFormat="1">
      <c r="A222" s="40"/>
      <c r="B222" s="39" t="s">
        <v>24</v>
      </c>
      <c r="C222" s="5"/>
      <c r="D222" s="5"/>
      <c r="E222" s="5"/>
      <c r="F222" s="33"/>
      <c r="G222" s="42"/>
      <c r="H222" s="45"/>
      <c r="I222" s="42"/>
    </row>
    <row r="223" spans="1:9" s="15" customFormat="1">
      <c r="A223" s="40"/>
      <c r="B223" s="43"/>
      <c r="C223" s="5"/>
      <c r="D223" s="5"/>
      <c r="E223" s="5"/>
      <c r="F223" s="33"/>
      <c r="G223" s="42"/>
      <c r="H223" s="45"/>
      <c r="I223" s="42"/>
    </row>
    <row r="224" spans="1:9" s="15" customFormat="1">
      <c r="A224" s="40" t="s">
        <v>212</v>
      </c>
      <c r="B224" s="185" t="s">
        <v>213</v>
      </c>
      <c r="C224" s="69" t="s">
        <v>8</v>
      </c>
      <c r="D224" s="32" t="s">
        <v>9</v>
      </c>
      <c r="E224" s="32">
        <v>10</v>
      </c>
      <c r="F224" s="33">
        <f>IF(C224="x",E224,0)</f>
        <v>10</v>
      </c>
      <c r="G224" s="42"/>
      <c r="H224" s="45"/>
      <c r="I224" s="42" t="s">
        <v>214</v>
      </c>
    </row>
    <row r="225" spans="1:9" s="15" customFormat="1">
      <c r="A225" s="40"/>
      <c r="B225" s="185"/>
      <c r="C225" s="69"/>
      <c r="D225" s="32" t="s">
        <v>11</v>
      </c>
      <c r="E225" s="32">
        <v>0</v>
      </c>
      <c r="F225" s="33">
        <f>IF(C225="x",E225,0)</f>
        <v>0</v>
      </c>
      <c r="G225" s="42"/>
      <c r="H225" s="45"/>
      <c r="I225" s="42"/>
    </row>
    <row r="226" spans="1:9" s="15" customFormat="1">
      <c r="A226" s="40"/>
      <c r="B226" s="15" t="s">
        <v>211</v>
      </c>
      <c r="C226" s="5"/>
      <c r="D226" s="5"/>
      <c r="E226" s="5"/>
      <c r="F226" s="33"/>
      <c r="G226" s="42"/>
      <c r="H226" s="45"/>
      <c r="I226" s="42"/>
    </row>
    <row r="227" spans="1:9" s="15" customFormat="1" ht="28.9">
      <c r="A227" s="40"/>
      <c r="B227" s="39" t="s">
        <v>215</v>
      </c>
      <c r="C227" s="5"/>
      <c r="D227" s="5"/>
      <c r="E227" s="5"/>
      <c r="F227" s="33"/>
      <c r="G227" s="42"/>
      <c r="H227" s="45"/>
      <c r="I227" s="42"/>
    </row>
    <row r="228" spans="1:9" s="15" customFormat="1">
      <c r="A228" s="40"/>
      <c r="B228" s="43"/>
      <c r="C228" s="5"/>
      <c r="D228" s="5"/>
      <c r="E228" s="5"/>
      <c r="F228" s="33"/>
      <c r="G228" s="42"/>
      <c r="H228" s="45"/>
      <c r="I228" s="42"/>
    </row>
    <row r="229" spans="1:9" s="15" customFormat="1" ht="19.149999999999999">
      <c r="A229" s="40" t="s">
        <v>216</v>
      </c>
      <c r="B229" s="185" t="s">
        <v>217</v>
      </c>
      <c r="C229" s="69"/>
      <c r="D229" s="32" t="s">
        <v>9</v>
      </c>
      <c r="E229" s="32">
        <v>10</v>
      </c>
      <c r="F229" s="33">
        <f>IF(C229="x",E229,0)</f>
        <v>0</v>
      </c>
      <c r="G229" s="42"/>
      <c r="H229" s="45"/>
      <c r="I229" s="42" t="s">
        <v>218</v>
      </c>
    </row>
    <row r="230" spans="1:9" s="15" customFormat="1">
      <c r="A230" s="40"/>
      <c r="B230" s="185"/>
      <c r="C230" s="69" t="s">
        <v>8</v>
      </c>
      <c r="D230" s="32" t="s">
        <v>11</v>
      </c>
      <c r="E230" s="32">
        <v>0</v>
      </c>
      <c r="F230" s="33">
        <f>IF(C230="x",E230,0)</f>
        <v>0</v>
      </c>
      <c r="G230" s="42"/>
      <c r="H230" s="45"/>
      <c r="I230" s="42"/>
    </row>
    <row r="231" spans="1:9" s="15" customFormat="1">
      <c r="A231" s="40"/>
      <c r="B231" s="15" t="s">
        <v>211</v>
      </c>
      <c r="C231" s="5"/>
      <c r="D231" s="5"/>
      <c r="E231" s="5"/>
      <c r="F231" s="33"/>
      <c r="G231" s="42"/>
      <c r="H231" s="45"/>
      <c r="I231" s="42"/>
    </row>
    <row r="232" spans="1:9" s="15" customFormat="1">
      <c r="A232" s="40"/>
      <c r="B232" s="39" t="s">
        <v>24</v>
      </c>
      <c r="C232" s="5"/>
      <c r="D232" s="5"/>
      <c r="E232" s="5"/>
      <c r="F232" s="33"/>
      <c r="G232" s="42"/>
      <c r="H232" s="45"/>
      <c r="I232" s="42"/>
    </row>
    <row r="233" spans="1:9">
      <c r="B233" s="54"/>
      <c r="D233" s="5"/>
      <c r="E233" s="5"/>
      <c r="F233" s="33"/>
      <c r="G233" s="78"/>
      <c r="I233" s="78"/>
    </row>
    <row r="234" spans="1:9">
      <c r="A234" s="1" t="s">
        <v>219</v>
      </c>
      <c r="B234" s="185" t="s">
        <v>220</v>
      </c>
      <c r="C234" s="69" t="s">
        <v>8</v>
      </c>
      <c r="D234" s="32" t="s">
        <v>9</v>
      </c>
      <c r="E234" s="32">
        <v>15</v>
      </c>
      <c r="F234" s="33">
        <f>IF(C234="x",E234,0)</f>
        <v>15</v>
      </c>
      <c r="G234" s="194"/>
      <c r="I234" s="194" t="s">
        <v>221</v>
      </c>
    </row>
    <row r="235" spans="1:9">
      <c r="B235" s="185"/>
      <c r="C235" s="69"/>
      <c r="D235" s="32" t="s">
        <v>11</v>
      </c>
      <c r="E235" s="32">
        <v>0</v>
      </c>
      <c r="F235" s="33">
        <f>IF(C235="x",E235,0)</f>
        <v>0</v>
      </c>
      <c r="G235" s="194"/>
      <c r="I235" s="194"/>
    </row>
    <row r="236" spans="1:9">
      <c r="B236" s="15" t="s">
        <v>222</v>
      </c>
      <c r="D236" s="5"/>
      <c r="E236" s="5"/>
      <c r="F236" s="33"/>
    </row>
    <row r="237" spans="1:9">
      <c r="B237" s="39" t="s">
        <v>223</v>
      </c>
      <c r="D237" s="5"/>
      <c r="E237" s="5"/>
      <c r="F237" s="33"/>
    </row>
    <row r="238" spans="1:9">
      <c r="B238" s="54"/>
      <c r="D238" s="5"/>
      <c r="E238" s="5"/>
      <c r="F238" s="33"/>
      <c r="G238" s="78"/>
      <c r="I238" s="78"/>
    </row>
    <row r="239" spans="1:9" ht="14.65" customHeight="1">
      <c r="A239" s="1" t="s">
        <v>224</v>
      </c>
      <c r="B239" s="185" t="s">
        <v>225</v>
      </c>
      <c r="C239" s="69"/>
      <c r="D239" s="32" t="s">
        <v>9</v>
      </c>
      <c r="E239" s="32">
        <v>10</v>
      </c>
      <c r="F239" s="33">
        <f>IF(C239="x",E239,0)</f>
        <v>0</v>
      </c>
    </row>
    <row r="240" spans="1:9">
      <c r="B240" s="185"/>
      <c r="C240" s="69" t="s">
        <v>8</v>
      </c>
      <c r="D240" s="32" t="s">
        <v>11</v>
      </c>
      <c r="E240" s="32">
        <v>0</v>
      </c>
      <c r="F240" s="33">
        <f>IF(C240="x",E240,0)</f>
        <v>0</v>
      </c>
    </row>
    <row r="241" spans="1:9">
      <c r="B241" s="15" t="s">
        <v>226</v>
      </c>
      <c r="D241" s="15"/>
      <c r="E241" s="5"/>
      <c r="F241" s="33"/>
    </row>
    <row r="242" spans="1:9">
      <c r="B242" s="39" t="s">
        <v>24</v>
      </c>
      <c r="D242" s="15"/>
      <c r="E242" s="5"/>
      <c r="F242" s="33"/>
    </row>
    <row r="243" spans="1:9">
      <c r="B243" s="43"/>
      <c r="D243" s="15"/>
      <c r="E243" s="5"/>
      <c r="F243" s="33"/>
    </row>
    <row r="244" spans="1:9" s="15" customFormat="1">
      <c r="A244" s="40" t="s">
        <v>227</v>
      </c>
      <c r="B244" s="185" t="s">
        <v>228</v>
      </c>
      <c r="C244" s="69"/>
      <c r="D244" s="32" t="s">
        <v>229</v>
      </c>
      <c r="E244" s="32">
        <v>20</v>
      </c>
      <c r="F244" s="33">
        <f>IF(C244="x",E244,0)</f>
        <v>0</v>
      </c>
      <c r="G244" s="42"/>
      <c r="H244" s="45"/>
      <c r="I244" s="42"/>
    </row>
    <row r="245" spans="1:9" s="15" customFormat="1">
      <c r="A245" s="40"/>
      <c r="B245" s="185"/>
      <c r="C245" s="69" t="s">
        <v>8</v>
      </c>
      <c r="D245" s="32" t="s">
        <v>230</v>
      </c>
      <c r="E245" s="32">
        <v>15</v>
      </c>
      <c r="F245" s="33">
        <f>IF(C245="x",E245,0)</f>
        <v>15</v>
      </c>
      <c r="G245" s="42"/>
      <c r="H245" s="45"/>
      <c r="I245" s="42"/>
    </row>
    <row r="246" spans="1:9" s="15" customFormat="1">
      <c r="A246" s="40"/>
      <c r="B246" s="185"/>
      <c r="C246" s="69"/>
      <c r="D246" s="32" t="s">
        <v>231</v>
      </c>
      <c r="E246" s="32">
        <v>10</v>
      </c>
      <c r="F246" s="33">
        <f>IF(C246="x",E246,0)</f>
        <v>0</v>
      </c>
      <c r="G246" s="42"/>
      <c r="H246" s="45"/>
      <c r="I246" s="42"/>
    </row>
    <row r="247" spans="1:9" s="15" customFormat="1">
      <c r="A247" s="40"/>
      <c r="B247" s="185"/>
      <c r="C247" s="69"/>
      <c r="D247" s="32" t="s">
        <v>232</v>
      </c>
      <c r="E247" s="32">
        <v>5</v>
      </c>
      <c r="F247" s="33">
        <f>IF(C247="x",E247,0)</f>
        <v>0</v>
      </c>
      <c r="G247" s="42"/>
      <c r="H247" s="45"/>
      <c r="I247" s="42"/>
    </row>
    <row r="248" spans="1:9" s="15" customFormat="1">
      <c r="A248" s="40"/>
      <c r="B248" s="185"/>
      <c r="C248" s="69"/>
      <c r="D248" s="32" t="s">
        <v>11</v>
      </c>
      <c r="E248" s="32">
        <v>0</v>
      </c>
      <c r="F248" s="33">
        <f>IF(C248="x",E248,0)</f>
        <v>0</v>
      </c>
      <c r="G248" s="42"/>
      <c r="H248" s="45"/>
      <c r="I248" s="42"/>
    </row>
    <row r="249" spans="1:9" s="15" customFormat="1">
      <c r="A249" s="40"/>
      <c r="B249" s="15" t="s">
        <v>233</v>
      </c>
      <c r="C249" s="5"/>
      <c r="D249" s="5"/>
      <c r="E249" s="5"/>
      <c r="F249" s="33"/>
      <c r="G249" s="42"/>
      <c r="H249" s="45"/>
      <c r="I249" s="42"/>
    </row>
    <row r="250" spans="1:9" s="15" customFormat="1" ht="144">
      <c r="A250" s="40"/>
      <c r="B250" s="39" t="s">
        <v>234</v>
      </c>
      <c r="C250" s="5"/>
      <c r="D250" s="5"/>
      <c r="E250" s="5"/>
      <c r="F250" s="33"/>
      <c r="G250" s="42"/>
      <c r="H250" s="45"/>
      <c r="I250" s="42"/>
    </row>
    <row r="251" spans="1:9">
      <c r="A251" s="49"/>
      <c r="B251" s="87"/>
      <c r="D251" s="86"/>
      <c r="E251" s="86"/>
      <c r="F251" s="33"/>
      <c r="G251" s="78"/>
      <c r="I251" s="78"/>
    </row>
    <row r="252" spans="1:9" s="15" customFormat="1">
      <c r="A252" s="40" t="s">
        <v>235</v>
      </c>
      <c r="B252" s="185" t="s">
        <v>236</v>
      </c>
      <c r="C252" s="69"/>
      <c r="D252" s="32" t="s">
        <v>237</v>
      </c>
      <c r="E252" s="32">
        <v>0</v>
      </c>
      <c r="F252" s="33">
        <f t="shared" ref="F252:F257" si="2">IF(C252="x",E252,0)</f>
        <v>0</v>
      </c>
      <c r="G252" s="42"/>
      <c r="H252" s="45"/>
      <c r="I252" s="42"/>
    </row>
    <row r="253" spans="1:9" s="15" customFormat="1">
      <c r="A253" s="40"/>
      <c r="B253" s="185"/>
      <c r="C253" s="69"/>
      <c r="D253" s="32" t="s">
        <v>238</v>
      </c>
      <c r="E253" s="32">
        <v>0</v>
      </c>
      <c r="F253" s="33">
        <f t="shared" si="2"/>
        <v>0</v>
      </c>
      <c r="G253" s="42"/>
      <c r="H253" s="45"/>
      <c r="I253" s="42"/>
    </row>
    <row r="254" spans="1:9" s="15" customFormat="1">
      <c r="A254" s="40"/>
      <c r="B254" s="185"/>
      <c r="C254" s="69"/>
      <c r="D254" s="32" t="s">
        <v>239</v>
      </c>
      <c r="E254" s="32">
        <v>0</v>
      </c>
      <c r="F254" s="33">
        <f t="shared" si="2"/>
        <v>0</v>
      </c>
      <c r="G254" s="42"/>
      <c r="H254" s="45"/>
      <c r="I254" s="42"/>
    </row>
    <row r="255" spans="1:9" s="15" customFormat="1">
      <c r="A255" s="40"/>
      <c r="B255" s="185"/>
      <c r="C255" s="69"/>
      <c r="D255" s="32" t="s">
        <v>240</v>
      </c>
      <c r="E255" s="32">
        <v>0</v>
      </c>
      <c r="F255" s="33">
        <f t="shared" si="2"/>
        <v>0</v>
      </c>
      <c r="G255" s="42"/>
      <c r="H255" s="45"/>
      <c r="I255" s="42"/>
    </row>
    <row r="256" spans="1:9" s="15" customFormat="1">
      <c r="A256" s="40"/>
      <c r="B256" s="185"/>
      <c r="C256" s="69" t="s">
        <v>8</v>
      </c>
      <c r="D256" s="32" t="s">
        <v>241</v>
      </c>
      <c r="E256" s="32">
        <v>0</v>
      </c>
      <c r="F256" s="33">
        <f t="shared" si="2"/>
        <v>0</v>
      </c>
      <c r="G256" s="42"/>
      <c r="H256" s="45"/>
      <c r="I256" s="42"/>
    </row>
    <row r="257" spans="1:9" s="15" customFormat="1">
      <c r="A257" s="40"/>
      <c r="B257" s="185"/>
      <c r="C257" s="69"/>
      <c r="D257" s="32" t="s">
        <v>170</v>
      </c>
      <c r="E257" s="32">
        <v>0</v>
      </c>
      <c r="F257" s="33">
        <f t="shared" si="2"/>
        <v>0</v>
      </c>
      <c r="G257" s="42"/>
      <c r="H257" s="45"/>
      <c r="I257" s="42"/>
    </row>
    <row r="258" spans="1:9" s="15" customFormat="1">
      <c r="A258" s="40"/>
      <c r="B258" s="15" t="s">
        <v>242</v>
      </c>
      <c r="C258" s="85"/>
      <c r="D258" s="32"/>
      <c r="E258" s="32"/>
      <c r="F258" s="33"/>
      <c r="G258" s="42"/>
      <c r="H258" s="45"/>
      <c r="I258" s="42"/>
    </row>
    <row r="259" spans="1:9" s="15" customFormat="1">
      <c r="A259" s="40"/>
      <c r="B259" s="39" t="s">
        <v>243</v>
      </c>
      <c r="C259" s="85"/>
      <c r="D259" s="32"/>
      <c r="E259" s="32"/>
      <c r="F259" s="33"/>
      <c r="G259" s="42"/>
      <c r="H259" s="45"/>
      <c r="I259" s="42"/>
    </row>
    <row r="260" spans="1:9">
      <c r="A260" s="49"/>
      <c r="B260" s="50"/>
      <c r="D260" s="46"/>
      <c r="E260" s="86"/>
      <c r="F260" s="33"/>
      <c r="G260" s="48"/>
      <c r="I260" s="48"/>
    </row>
    <row r="261" spans="1:9" ht="14.65" customHeight="1">
      <c r="B261" s="81" t="s">
        <v>244</v>
      </c>
      <c r="C261" s="81"/>
      <c r="D261" s="81"/>
      <c r="E261" s="81"/>
      <c r="F261" s="96"/>
      <c r="G261" s="81"/>
      <c r="H261" s="97"/>
      <c r="I261" s="81"/>
    </row>
    <row r="262" spans="1:9" ht="44.1" customHeight="1">
      <c r="B262" s="4"/>
      <c r="F262" s="98"/>
    </row>
    <row r="263" spans="1:9">
      <c r="F263" s="33"/>
    </row>
    <row r="264" spans="1:9" ht="25.9">
      <c r="B264" s="99" t="s">
        <v>245</v>
      </c>
      <c r="C264" s="100"/>
      <c r="D264" s="100"/>
      <c r="E264" s="100"/>
      <c r="F264" s="101">
        <f>F267+F320+F354</f>
        <v>145</v>
      </c>
      <c r="G264" s="100"/>
      <c r="H264" s="102"/>
      <c r="I264" s="100"/>
    </row>
    <row r="265" spans="1:9" ht="204" customHeight="1">
      <c r="B265" s="46" t="s">
        <v>246</v>
      </c>
      <c r="F265" s="33"/>
    </row>
    <row r="266" spans="1:9">
      <c r="B266" s="19" t="s">
        <v>3</v>
      </c>
      <c r="C266" s="51"/>
      <c r="D266" s="103" t="s">
        <v>4</v>
      </c>
      <c r="E266" s="104"/>
      <c r="F266" s="105"/>
      <c r="G266" s="106"/>
      <c r="H266" s="107"/>
      <c r="I266" s="106" t="s">
        <v>5</v>
      </c>
    </row>
    <row r="267" spans="1:9">
      <c r="B267" s="108" t="s">
        <v>247</v>
      </c>
      <c r="C267" s="100"/>
      <c r="D267" s="100"/>
      <c r="E267" s="100"/>
      <c r="F267" s="101">
        <f>SUM(F268:F319)</f>
        <v>100</v>
      </c>
      <c r="G267" s="100"/>
      <c r="H267" s="102"/>
      <c r="I267" s="100"/>
    </row>
    <row r="268" spans="1:9">
      <c r="A268" s="109">
        <v>28</v>
      </c>
      <c r="B268" s="185" t="s">
        <v>248</v>
      </c>
      <c r="C268" s="30"/>
      <c r="D268" s="31" t="s">
        <v>9</v>
      </c>
      <c r="E268" s="110">
        <v>10</v>
      </c>
      <c r="F268" s="33">
        <f>IF(C268="x",E268,0)</f>
        <v>0</v>
      </c>
      <c r="G268" s="111"/>
      <c r="I268" s="111"/>
    </row>
    <row r="269" spans="1:9">
      <c r="B269" s="185"/>
      <c r="C269" s="35" t="s">
        <v>8</v>
      </c>
      <c r="D269" s="5" t="s">
        <v>11</v>
      </c>
      <c r="E269" s="110">
        <v>5</v>
      </c>
      <c r="F269" s="33">
        <f>IF(C269="x",E269,0)</f>
        <v>5</v>
      </c>
      <c r="G269" s="111"/>
      <c r="I269" s="111"/>
    </row>
    <row r="270" spans="1:9">
      <c r="B270" s="185"/>
      <c r="C270" s="41"/>
      <c r="D270" s="5"/>
      <c r="E270" s="110">
        <v>0</v>
      </c>
      <c r="F270" s="33">
        <f>IF(C270="x",E270,0)</f>
        <v>0</v>
      </c>
      <c r="G270" s="111"/>
      <c r="I270" s="111"/>
    </row>
    <row r="271" spans="1:9">
      <c r="B271" s="112" t="s">
        <v>249</v>
      </c>
      <c r="C271" s="37"/>
      <c r="D271" s="37"/>
      <c r="E271" s="37"/>
      <c r="F271" s="33"/>
    </row>
    <row r="272" spans="1:9">
      <c r="B272" s="39" t="s">
        <v>24</v>
      </c>
      <c r="D272" s="5"/>
      <c r="E272" s="5"/>
      <c r="F272" s="33"/>
    </row>
    <row r="273" spans="1:9" ht="15.6">
      <c r="B273" s="5"/>
      <c r="D273" s="113"/>
      <c r="E273" s="114"/>
      <c r="F273" s="33"/>
      <c r="G273" s="115"/>
      <c r="I273" s="115"/>
    </row>
    <row r="274" spans="1:9">
      <c r="A274" s="109">
        <v>29</v>
      </c>
      <c r="B274" s="185" t="s">
        <v>250</v>
      </c>
      <c r="C274" s="30"/>
      <c r="D274" s="31" t="s">
        <v>251</v>
      </c>
      <c r="E274" s="110">
        <v>15</v>
      </c>
      <c r="F274" s="33">
        <f>IF(C274="x",E274,0)</f>
        <v>0</v>
      </c>
      <c r="G274" s="186"/>
      <c r="I274" s="186" t="s">
        <v>252</v>
      </c>
    </row>
    <row r="275" spans="1:9">
      <c r="B275" s="185"/>
      <c r="C275" s="35" t="s">
        <v>8</v>
      </c>
      <c r="D275" s="5" t="s">
        <v>253</v>
      </c>
      <c r="E275" s="110">
        <v>5</v>
      </c>
      <c r="F275" s="33">
        <f>IF(C275="x",E275,0)</f>
        <v>5</v>
      </c>
      <c r="G275" s="186"/>
      <c r="I275" s="186"/>
    </row>
    <row r="276" spans="1:9">
      <c r="B276" s="185"/>
      <c r="C276" s="35"/>
      <c r="D276" s="5" t="s">
        <v>254</v>
      </c>
      <c r="E276" s="110">
        <v>0</v>
      </c>
      <c r="F276" s="33">
        <f>IF(C276="x",E276,0)</f>
        <v>0</v>
      </c>
      <c r="G276" s="186"/>
      <c r="I276" s="186"/>
    </row>
    <row r="277" spans="1:9">
      <c r="B277" s="116" t="s">
        <v>255</v>
      </c>
      <c r="C277" s="37"/>
      <c r="D277" s="37"/>
      <c r="E277" s="37"/>
      <c r="F277" s="33"/>
    </row>
    <row r="278" spans="1:9">
      <c r="B278" s="39" t="s">
        <v>256</v>
      </c>
      <c r="D278" s="5"/>
      <c r="E278" s="5"/>
      <c r="F278" s="33"/>
    </row>
    <row r="279" spans="1:9">
      <c r="B279" s="15"/>
      <c r="D279" s="5"/>
      <c r="E279" s="5"/>
      <c r="F279" s="33"/>
    </row>
    <row r="280" spans="1:9" s="15" customFormat="1">
      <c r="A280" s="40">
        <v>30</v>
      </c>
      <c r="B280" s="185" t="s">
        <v>257</v>
      </c>
      <c r="C280" s="35"/>
      <c r="D280" s="5" t="s">
        <v>9</v>
      </c>
      <c r="E280" s="110">
        <v>20</v>
      </c>
      <c r="F280" s="33">
        <f>IF(C280="x",E280,0)</f>
        <v>0</v>
      </c>
      <c r="G280" s="111"/>
      <c r="H280" s="45"/>
      <c r="I280" s="111"/>
    </row>
    <row r="281" spans="1:9" s="15" customFormat="1">
      <c r="A281" s="40"/>
      <c r="B281" s="185"/>
      <c r="C281" s="35" t="s">
        <v>8</v>
      </c>
      <c r="D281" s="5" t="s">
        <v>11</v>
      </c>
      <c r="E281" s="110">
        <v>0</v>
      </c>
      <c r="F281" s="33">
        <f>IF(C281="x",E281,0)</f>
        <v>0</v>
      </c>
      <c r="G281" s="111"/>
      <c r="H281" s="45"/>
      <c r="I281" s="111"/>
    </row>
    <row r="282" spans="1:9" s="15" customFormat="1">
      <c r="A282" s="40"/>
      <c r="B282" s="185"/>
      <c r="C282" s="35"/>
      <c r="D282" s="5" t="s">
        <v>170</v>
      </c>
      <c r="E282" s="110">
        <v>0</v>
      </c>
      <c r="F282" s="33">
        <f>IF(C282="x",E282,0)</f>
        <v>0</v>
      </c>
      <c r="G282" s="111"/>
      <c r="H282" s="45"/>
      <c r="I282" s="111"/>
    </row>
    <row r="283" spans="1:9" s="15" customFormat="1">
      <c r="A283" s="40"/>
      <c r="B283" s="36" t="s">
        <v>258</v>
      </c>
      <c r="C283" s="37"/>
      <c r="D283" s="37"/>
      <c r="E283" s="37"/>
      <c r="F283" s="33"/>
      <c r="G283" s="42"/>
      <c r="H283" s="45"/>
      <c r="I283" s="42"/>
    </row>
    <row r="284" spans="1:9" s="15" customFormat="1">
      <c r="A284" s="40"/>
      <c r="B284" s="39" t="s">
        <v>24</v>
      </c>
      <c r="C284" s="5"/>
      <c r="D284" s="5"/>
      <c r="E284" s="5"/>
      <c r="F284" s="33"/>
      <c r="G284" s="42"/>
      <c r="H284" s="45"/>
      <c r="I284" s="42"/>
    </row>
    <row r="285" spans="1:9">
      <c r="B285" s="15"/>
      <c r="D285" s="5"/>
      <c r="E285" s="5"/>
      <c r="F285" s="33"/>
    </row>
    <row r="286" spans="1:9" s="15" customFormat="1">
      <c r="A286" s="40">
        <v>31</v>
      </c>
      <c r="B286" s="185" t="s">
        <v>259</v>
      </c>
      <c r="C286" s="35"/>
      <c r="D286" s="5" t="s">
        <v>9</v>
      </c>
      <c r="E286" s="110">
        <v>20</v>
      </c>
      <c r="F286" s="33">
        <f>IF(C286="x",E286,0)</f>
        <v>0</v>
      </c>
      <c r="G286" s="186"/>
      <c r="H286" s="45"/>
      <c r="I286" s="186" t="s">
        <v>260</v>
      </c>
    </row>
    <row r="287" spans="1:9" s="15" customFormat="1">
      <c r="A287" s="40"/>
      <c r="B287" s="185"/>
      <c r="C287" s="35" t="s">
        <v>8</v>
      </c>
      <c r="D287" s="5" t="s">
        <v>26</v>
      </c>
      <c r="E287" s="110">
        <v>0</v>
      </c>
      <c r="F287" s="33">
        <f>IF(C287="x",E287,0)</f>
        <v>0</v>
      </c>
      <c r="G287" s="186"/>
      <c r="H287" s="45"/>
      <c r="I287" s="186"/>
    </row>
    <row r="288" spans="1:9" s="15" customFormat="1">
      <c r="A288" s="40"/>
      <c r="B288" s="185"/>
      <c r="C288" s="35"/>
      <c r="D288" s="5" t="s">
        <v>170</v>
      </c>
      <c r="E288" s="110">
        <v>0</v>
      </c>
      <c r="F288" s="33">
        <f>IF(C288="x",E288,0)</f>
        <v>0</v>
      </c>
      <c r="G288" s="186"/>
      <c r="H288" s="45"/>
      <c r="I288" s="186"/>
    </row>
    <row r="289" spans="1:9" s="15" customFormat="1">
      <c r="A289" s="40"/>
      <c r="B289" s="15" t="s">
        <v>261</v>
      </c>
      <c r="C289" s="5"/>
      <c r="D289" s="5"/>
      <c r="E289" s="5"/>
      <c r="F289" s="33"/>
      <c r="G289" s="42"/>
      <c r="H289" s="45"/>
      <c r="I289" s="42"/>
    </row>
    <row r="290" spans="1:9" s="15" customFormat="1">
      <c r="A290" s="40"/>
      <c r="B290" s="39" t="s">
        <v>24</v>
      </c>
      <c r="C290" s="5"/>
      <c r="D290" s="5"/>
      <c r="E290" s="5"/>
      <c r="F290" s="33"/>
      <c r="G290" s="42"/>
      <c r="H290" s="45"/>
      <c r="I290" s="42"/>
    </row>
    <row r="291" spans="1:9">
      <c r="B291" s="15"/>
      <c r="D291" s="5"/>
      <c r="E291" s="5"/>
      <c r="F291" s="33"/>
      <c r="G291" s="42"/>
      <c r="I291" s="42"/>
    </row>
    <row r="292" spans="1:9">
      <c r="A292" s="40">
        <v>32</v>
      </c>
      <c r="B292" s="185" t="s">
        <v>262</v>
      </c>
      <c r="C292" s="35"/>
      <c r="D292" s="5" t="s">
        <v>9</v>
      </c>
      <c r="E292" s="110">
        <v>15</v>
      </c>
      <c r="F292" s="33">
        <f>IF(C292="x",E292,0)</f>
        <v>0</v>
      </c>
      <c r="G292" s="42"/>
      <c r="I292" s="42"/>
    </row>
    <row r="293" spans="1:9">
      <c r="B293" s="185"/>
      <c r="C293" s="35" t="s">
        <v>8</v>
      </c>
      <c r="D293" s="5" t="s">
        <v>11</v>
      </c>
      <c r="E293" s="110">
        <v>0</v>
      </c>
      <c r="F293" s="33">
        <f>IF(C293="x",E293,0)</f>
        <v>0</v>
      </c>
      <c r="G293" s="42"/>
      <c r="I293" s="42"/>
    </row>
    <row r="294" spans="1:9">
      <c r="B294" s="185"/>
      <c r="C294" s="41"/>
      <c r="D294" s="5"/>
      <c r="E294" s="5"/>
      <c r="F294" s="33"/>
      <c r="G294" s="42"/>
      <c r="I294" s="42"/>
    </row>
    <row r="295" spans="1:9">
      <c r="B295" s="15" t="s">
        <v>263</v>
      </c>
      <c r="D295" s="15"/>
      <c r="E295" s="5"/>
      <c r="F295" s="33"/>
      <c r="G295" s="42"/>
      <c r="I295" s="42"/>
    </row>
    <row r="296" spans="1:9">
      <c r="B296" s="39" t="s">
        <v>24</v>
      </c>
      <c r="D296" s="15"/>
      <c r="E296" s="5"/>
      <c r="F296" s="33"/>
      <c r="G296" s="42"/>
      <c r="I296" s="42"/>
    </row>
    <row r="297" spans="1:9">
      <c r="B297" s="15"/>
      <c r="D297" s="5"/>
      <c r="E297" s="5"/>
      <c r="F297" s="33"/>
      <c r="G297" s="42"/>
      <c r="I297" s="42"/>
    </row>
    <row r="298" spans="1:9" s="15" customFormat="1">
      <c r="A298" s="40">
        <v>33</v>
      </c>
      <c r="B298" s="185" t="s">
        <v>264</v>
      </c>
      <c r="C298" s="35" t="s">
        <v>8</v>
      </c>
      <c r="D298" s="5" t="s">
        <v>9</v>
      </c>
      <c r="E298" s="110">
        <v>20</v>
      </c>
      <c r="F298" s="33">
        <f>IF(C298="x",E298,0)</f>
        <v>20</v>
      </c>
      <c r="G298" s="186"/>
      <c r="H298" s="45"/>
      <c r="I298" s="186"/>
    </row>
    <row r="299" spans="1:9" s="15" customFormat="1">
      <c r="A299" s="40"/>
      <c r="B299" s="185"/>
      <c r="C299" s="35"/>
      <c r="D299" s="5" t="s">
        <v>11</v>
      </c>
      <c r="E299" s="110">
        <v>0</v>
      </c>
      <c r="F299" s="33">
        <f>IF(C299="x",E299,0)</f>
        <v>0</v>
      </c>
      <c r="G299" s="186"/>
      <c r="H299" s="45"/>
      <c r="I299" s="186"/>
    </row>
    <row r="300" spans="1:9" s="15" customFormat="1" ht="28.9">
      <c r="A300" s="40"/>
      <c r="B300" s="15" t="s">
        <v>265</v>
      </c>
      <c r="C300" s="5"/>
      <c r="D300" s="5"/>
      <c r="E300" s="110"/>
      <c r="F300" s="33"/>
      <c r="G300" s="42"/>
      <c r="H300" s="45"/>
      <c r="I300" s="42"/>
    </row>
    <row r="301" spans="1:9" s="15" customFormat="1" ht="28.9">
      <c r="A301" s="40"/>
      <c r="B301" s="39" t="s">
        <v>266</v>
      </c>
      <c r="C301" s="5"/>
      <c r="D301" s="5"/>
      <c r="E301" s="5"/>
      <c r="F301" s="33"/>
      <c r="G301" s="51" t="s">
        <v>267</v>
      </c>
      <c r="H301" s="52" t="s">
        <v>268</v>
      </c>
    </row>
    <row r="302" spans="1:9">
      <c r="A302" s="40"/>
      <c r="B302" s="15"/>
      <c r="D302" s="5"/>
      <c r="E302" s="5"/>
      <c r="F302" s="33"/>
      <c r="G302" s="42"/>
      <c r="I302" s="42"/>
    </row>
    <row r="303" spans="1:9">
      <c r="A303" s="40">
        <v>34</v>
      </c>
      <c r="B303" s="185" t="s">
        <v>269</v>
      </c>
      <c r="C303" s="35" t="s">
        <v>8</v>
      </c>
      <c r="D303" s="5" t="s">
        <v>9</v>
      </c>
      <c r="E303" s="110">
        <v>30</v>
      </c>
      <c r="F303" s="33">
        <f>IF(C303="x",E303,0)</f>
        <v>30</v>
      </c>
      <c r="G303" s="186" t="s">
        <v>270</v>
      </c>
      <c r="I303" s="186" t="s">
        <v>270</v>
      </c>
    </row>
    <row r="304" spans="1:9">
      <c r="B304" s="185"/>
      <c r="C304" s="35"/>
      <c r="D304" s="5" t="s">
        <v>11</v>
      </c>
      <c r="E304" s="110">
        <v>0</v>
      </c>
      <c r="F304" s="33">
        <f>IF(C304="x",E304,0)</f>
        <v>0</v>
      </c>
      <c r="G304" s="186"/>
      <c r="I304" s="186"/>
    </row>
    <row r="305" spans="1:9">
      <c r="B305" s="15" t="s">
        <v>271</v>
      </c>
      <c r="D305" s="5"/>
      <c r="E305" s="5"/>
      <c r="F305" s="33"/>
    </row>
    <row r="306" spans="1:9" ht="129.6">
      <c r="B306" s="39" t="s">
        <v>272</v>
      </c>
      <c r="D306" s="5"/>
      <c r="E306" s="5"/>
      <c r="F306" s="33"/>
      <c r="G306" s="94" t="s">
        <v>273</v>
      </c>
      <c r="H306" s="95" t="s">
        <v>274</v>
      </c>
      <c r="I306" s="3"/>
    </row>
    <row r="307" spans="1:9">
      <c r="B307" s="54"/>
      <c r="D307" s="5"/>
      <c r="E307" s="5"/>
      <c r="F307" s="33"/>
      <c r="G307" s="78"/>
      <c r="I307" s="78"/>
    </row>
    <row r="308" spans="1:9" s="15" customFormat="1" ht="14.65" customHeight="1">
      <c r="A308" s="40">
        <v>35</v>
      </c>
      <c r="B308" s="192" t="s">
        <v>275</v>
      </c>
      <c r="C308" s="117" t="s">
        <v>8</v>
      </c>
      <c r="D308" s="110" t="s">
        <v>9</v>
      </c>
      <c r="E308" s="110">
        <v>25</v>
      </c>
      <c r="F308" s="33">
        <f>IF(C308="x",E308,0)</f>
        <v>25</v>
      </c>
      <c r="G308" s="186"/>
      <c r="H308" s="45"/>
      <c r="I308" s="186"/>
    </row>
    <row r="309" spans="1:9" s="15" customFormat="1">
      <c r="A309" s="40"/>
      <c r="B309" s="192"/>
      <c r="C309" s="117"/>
      <c r="D309" s="110" t="s">
        <v>11</v>
      </c>
      <c r="E309" s="110">
        <v>0</v>
      </c>
      <c r="F309" s="33">
        <f>IF(C309="x",E309,0)</f>
        <v>0</v>
      </c>
      <c r="G309" s="186"/>
      <c r="H309" s="45"/>
      <c r="I309" s="186"/>
    </row>
    <row r="310" spans="1:9" s="15" customFormat="1">
      <c r="A310" s="40"/>
      <c r="B310" s="192"/>
      <c r="C310" s="117"/>
      <c r="D310" s="110" t="s">
        <v>170</v>
      </c>
      <c r="E310" s="110">
        <v>0</v>
      </c>
      <c r="F310" s="33">
        <f>IF(C310="x",E310,0)</f>
        <v>0</v>
      </c>
      <c r="G310" s="186"/>
      <c r="H310" s="45"/>
      <c r="I310" s="186"/>
    </row>
    <row r="311" spans="1:9" s="15" customFormat="1" ht="14.65" customHeight="1">
      <c r="A311" s="40"/>
      <c r="B311" s="15" t="s">
        <v>276</v>
      </c>
      <c r="C311" s="5"/>
      <c r="D311" s="5"/>
      <c r="E311" s="5"/>
      <c r="F311" s="33"/>
      <c r="G311" s="42"/>
      <c r="H311" s="45"/>
      <c r="I311" s="42"/>
    </row>
    <row r="312" spans="1:9" s="15" customFormat="1" ht="28.9">
      <c r="A312" s="40"/>
      <c r="B312" s="39" t="s">
        <v>277</v>
      </c>
      <c r="C312" s="5"/>
      <c r="D312" s="5"/>
      <c r="E312" s="5"/>
      <c r="F312" s="33"/>
      <c r="G312" s="51" t="s">
        <v>278</v>
      </c>
      <c r="H312" s="118" t="s">
        <v>279</v>
      </c>
    </row>
    <row r="313" spans="1:9" s="15" customFormat="1">
      <c r="A313" s="40"/>
      <c r="B313" s="43"/>
      <c r="C313" s="5"/>
      <c r="D313" s="5"/>
      <c r="E313" s="5"/>
      <c r="F313" s="33"/>
      <c r="G313" s="42"/>
      <c r="H313" s="45"/>
      <c r="I313" s="42"/>
    </row>
    <row r="314" spans="1:9">
      <c r="A314" s="40">
        <v>36</v>
      </c>
      <c r="B314" s="192" t="s">
        <v>280</v>
      </c>
      <c r="C314" s="117" t="s">
        <v>8</v>
      </c>
      <c r="D314" s="110" t="s">
        <v>9</v>
      </c>
      <c r="E314" s="110">
        <v>15</v>
      </c>
      <c r="F314" s="33">
        <f>IF(C314="x",E314,0)</f>
        <v>15</v>
      </c>
      <c r="G314" s="194"/>
      <c r="I314" s="194"/>
    </row>
    <row r="315" spans="1:9">
      <c r="A315" s="49"/>
      <c r="B315" s="192"/>
      <c r="C315" s="117"/>
      <c r="D315" s="110" t="s">
        <v>11</v>
      </c>
      <c r="E315" s="110">
        <v>0</v>
      </c>
      <c r="F315" s="33">
        <f>IF(C315="x",E315,0)</f>
        <v>0</v>
      </c>
      <c r="G315" s="194"/>
      <c r="I315" s="194"/>
    </row>
    <row r="316" spans="1:9">
      <c r="A316" s="49"/>
      <c r="B316" s="192"/>
      <c r="C316" s="117"/>
      <c r="D316" s="110" t="s">
        <v>170</v>
      </c>
      <c r="E316" s="110">
        <v>0</v>
      </c>
      <c r="F316" s="33">
        <f>IF(C316="x",E316,0)</f>
        <v>0</v>
      </c>
      <c r="G316" s="194"/>
      <c r="I316" s="194"/>
    </row>
    <row r="317" spans="1:9">
      <c r="A317" s="49"/>
      <c r="B317" s="15" t="s">
        <v>281</v>
      </c>
      <c r="D317" s="5"/>
      <c r="E317" s="5"/>
      <c r="F317" s="33"/>
    </row>
    <row r="318" spans="1:9" ht="28.9">
      <c r="A318" s="49"/>
      <c r="B318" s="39" t="s">
        <v>282</v>
      </c>
      <c r="D318" s="5"/>
      <c r="E318" s="5"/>
      <c r="F318" s="33"/>
      <c r="G318" s="94" t="s">
        <v>283</v>
      </c>
      <c r="H318" s="95" t="s">
        <v>279</v>
      </c>
      <c r="I318" s="3"/>
    </row>
    <row r="319" spans="1:9">
      <c r="B319" s="54"/>
      <c r="D319" s="5"/>
      <c r="E319" s="5"/>
      <c r="F319" s="33"/>
      <c r="G319" s="78"/>
      <c r="I319" s="78"/>
    </row>
    <row r="320" spans="1:9">
      <c r="B320" s="119" t="s">
        <v>284</v>
      </c>
      <c r="C320" s="120"/>
      <c r="D320" s="120"/>
      <c r="E320" s="120"/>
      <c r="F320" s="121">
        <f>SUM(F321:F353)</f>
        <v>0</v>
      </c>
      <c r="G320" s="120"/>
      <c r="H320" s="122"/>
      <c r="I320" s="120"/>
    </row>
    <row r="321" spans="1:9" s="15" customFormat="1">
      <c r="A321" s="40">
        <v>37</v>
      </c>
      <c r="B321" s="192" t="s">
        <v>285</v>
      </c>
      <c r="C321" s="117"/>
      <c r="D321" s="110" t="s">
        <v>9</v>
      </c>
      <c r="E321" s="110">
        <v>40</v>
      </c>
      <c r="F321" s="33">
        <f>IF(C321="x",E321,0)</f>
        <v>0</v>
      </c>
      <c r="G321" s="186"/>
      <c r="H321" s="45"/>
      <c r="I321" s="186"/>
    </row>
    <row r="322" spans="1:9" s="15" customFormat="1">
      <c r="A322" s="40"/>
      <c r="B322" s="192"/>
      <c r="C322" s="117" t="s">
        <v>8</v>
      </c>
      <c r="D322" s="110" t="s">
        <v>11</v>
      </c>
      <c r="E322" s="110">
        <v>0</v>
      </c>
      <c r="F322" s="33">
        <f>IF(C322="x",E322,0)</f>
        <v>0</v>
      </c>
      <c r="G322" s="186"/>
      <c r="H322" s="45"/>
      <c r="I322" s="186"/>
    </row>
    <row r="323" spans="1:9" s="15" customFormat="1">
      <c r="A323" s="40"/>
      <c r="B323" s="192"/>
      <c r="C323" s="117"/>
      <c r="D323" s="110" t="s">
        <v>170</v>
      </c>
      <c r="E323" s="110">
        <v>0</v>
      </c>
      <c r="F323" s="33">
        <f>IF(C323="x",E323,0)</f>
        <v>0</v>
      </c>
      <c r="G323" s="186"/>
      <c r="H323" s="45"/>
      <c r="I323" s="186"/>
    </row>
    <row r="324" spans="1:9" s="15" customFormat="1" ht="28.9">
      <c r="A324" s="40"/>
      <c r="B324" s="15" t="s">
        <v>286</v>
      </c>
      <c r="C324" s="5"/>
      <c r="D324" s="5"/>
      <c r="E324" s="5"/>
      <c r="F324" s="33"/>
      <c r="G324" s="42"/>
      <c r="H324" s="45"/>
      <c r="I324" s="42"/>
    </row>
    <row r="325" spans="1:9" s="15" customFormat="1">
      <c r="A325" s="40"/>
      <c r="B325" s="195" t="s">
        <v>287</v>
      </c>
      <c r="C325" s="196"/>
      <c r="D325" s="197"/>
      <c r="E325" s="5"/>
      <c r="F325" s="33"/>
      <c r="G325" s="42"/>
      <c r="H325" s="45"/>
      <c r="I325" s="42"/>
    </row>
    <row r="326" spans="1:9" s="15" customFormat="1">
      <c r="A326" s="40"/>
      <c r="B326" s="123" t="s">
        <v>288</v>
      </c>
      <c r="C326" s="123"/>
      <c r="D326" s="123"/>
      <c r="E326" s="5"/>
      <c r="F326" s="33"/>
      <c r="G326" s="42"/>
      <c r="H326" s="45"/>
      <c r="I326" s="42"/>
    </row>
    <row r="327" spans="1:9" s="15" customFormat="1">
      <c r="A327" s="40"/>
      <c r="B327" s="123" t="s">
        <v>289</v>
      </c>
      <c r="C327" s="124"/>
      <c r="D327" s="125"/>
      <c r="E327" s="5"/>
      <c r="F327" s="33"/>
      <c r="G327" s="42"/>
      <c r="H327" s="45"/>
      <c r="I327" s="42"/>
    </row>
    <row r="328" spans="1:9" s="15" customFormat="1">
      <c r="A328" s="40"/>
      <c r="B328" s="123" t="s">
        <v>290</v>
      </c>
      <c r="C328" s="124"/>
      <c r="D328" s="125"/>
      <c r="E328" s="5"/>
      <c r="F328" s="33"/>
      <c r="G328" s="42"/>
      <c r="H328" s="45"/>
      <c r="I328" s="42"/>
    </row>
    <row r="329" spans="1:9" s="15" customFormat="1">
      <c r="A329" s="40"/>
      <c r="B329" s="123" t="s">
        <v>291</v>
      </c>
      <c r="C329" s="124"/>
      <c r="D329" s="125"/>
      <c r="E329" s="5"/>
      <c r="F329" s="33"/>
      <c r="G329" s="42"/>
      <c r="H329" s="45"/>
      <c r="I329" s="42"/>
    </row>
    <row r="330" spans="1:9" s="15" customFormat="1">
      <c r="A330" s="40"/>
      <c r="B330" s="123" t="s">
        <v>292</v>
      </c>
      <c r="C330" s="124"/>
      <c r="D330" s="125"/>
      <c r="E330" s="5"/>
      <c r="F330" s="33"/>
      <c r="G330" s="42"/>
      <c r="H330" s="45"/>
      <c r="I330" s="42"/>
    </row>
    <row r="331" spans="1:9">
      <c r="B331" s="54"/>
      <c r="D331" s="5"/>
      <c r="E331" s="5"/>
      <c r="F331" s="33"/>
      <c r="G331" s="78"/>
      <c r="I331" s="78"/>
    </row>
    <row r="332" spans="1:9" s="15" customFormat="1">
      <c r="A332" s="40">
        <v>38</v>
      </c>
      <c r="B332" s="192" t="s">
        <v>293</v>
      </c>
      <c r="C332" s="117"/>
      <c r="D332" s="110" t="s">
        <v>9</v>
      </c>
      <c r="E332" s="110">
        <v>40</v>
      </c>
      <c r="F332" s="33">
        <f>IF(C332="x",E332,0)</f>
        <v>0</v>
      </c>
      <c r="G332" s="186"/>
      <c r="H332" s="45"/>
      <c r="I332" s="186"/>
    </row>
    <row r="333" spans="1:9" s="15" customFormat="1">
      <c r="A333" s="40"/>
      <c r="B333" s="192"/>
      <c r="C333" s="117" t="s">
        <v>8</v>
      </c>
      <c r="D333" s="110" t="s">
        <v>11</v>
      </c>
      <c r="E333" s="110">
        <v>0</v>
      </c>
      <c r="F333" s="33">
        <f>IF(C333="x",E333,0)</f>
        <v>0</v>
      </c>
      <c r="G333" s="186"/>
      <c r="H333" s="45"/>
      <c r="I333" s="186"/>
    </row>
    <row r="334" spans="1:9" s="15" customFormat="1">
      <c r="A334" s="40"/>
      <c r="B334" s="192"/>
      <c r="C334" s="117"/>
      <c r="D334" s="110" t="s">
        <v>170</v>
      </c>
      <c r="E334" s="110">
        <v>0</v>
      </c>
      <c r="F334" s="33">
        <f>IF(C334="x",E334,0)</f>
        <v>0</v>
      </c>
      <c r="G334" s="186"/>
      <c r="H334" s="45"/>
      <c r="I334" s="186"/>
    </row>
    <row r="335" spans="1:9" s="15" customFormat="1">
      <c r="A335" s="40"/>
      <c r="B335" s="185"/>
      <c r="C335" s="126"/>
      <c r="D335" s="110"/>
      <c r="E335" s="110"/>
      <c r="F335" s="33"/>
      <c r="G335" s="186"/>
      <c r="H335" s="45"/>
      <c r="I335" s="186"/>
    </row>
    <row r="336" spans="1:9" s="15" customFormat="1" ht="28.9">
      <c r="A336" s="40"/>
      <c r="B336" s="15" t="s">
        <v>286</v>
      </c>
      <c r="C336" s="5"/>
      <c r="D336" s="5"/>
      <c r="E336" s="5"/>
      <c r="F336" s="33"/>
      <c r="G336" s="42"/>
      <c r="H336" s="45"/>
      <c r="I336" s="42"/>
    </row>
    <row r="337" spans="1:9" s="15" customFormat="1">
      <c r="A337" s="40"/>
      <c r="B337" s="195" t="s">
        <v>294</v>
      </c>
      <c r="C337" s="196"/>
      <c r="D337" s="197"/>
      <c r="E337" s="5"/>
      <c r="F337" s="33"/>
      <c r="G337" s="42"/>
      <c r="H337" s="45"/>
      <c r="I337" s="42"/>
    </row>
    <row r="338" spans="1:9" s="15" customFormat="1">
      <c r="A338" s="40"/>
      <c r="B338" s="123" t="s">
        <v>295</v>
      </c>
      <c r="C338" s="123"/>
      <c r="D338" s="123"/>
      <c r="E338" s="5"/>
      <c r="F338" s="33"/>
      <c r="G338" s="42"/>
      <c r="H338" s="45"/>
      <c r="I338" s="42"/>
    </row>
    <row r="339" spans="1:9" s="15" customFormat="1">
      <c r="A339" s="40"/>
      <c r="B339" s="123" t="s">
        <v>296</v>
      </c>
      <c r="C339" s="124"/>
      <c r="D339" s="125"/>
      <c r="E339" s="5"/>
      <c r="F339" s="33"/>
      <c r="G339" s="42"/>
      <c r="H339" s="45"/>
      <c r="I339" s="42"/>
    </row>
    <row r="340" spans="1:9" s="15" customFormat="1">
      <c r="A340" s="40"/>
      <c r="B340" s="123" t="s">
        <v>292</v>
      </c>
      <c r="C340" s="124"/>
      <c r="D340" s="125"/>
      <c r="E340" s="5"/>
      <c r="F340" s="33"/>
      <c r="G340" s="42"/>
      <c r="H340" s="45"/>
      <c r="I340" s="42"/>
    </row>
    <row r="341" spans="1:9" s="15" customFormat="1">
      <c r="A341" s="40"/>
      <c r="B341" s="54"/>
      <c r="C341" s="5"/>
      <c r="D341" s="5"/>
      <c r="E341" s="5"/>
      <c r="F341" s="33"/>
      <c r="G341" s="78"/>
      <c r="H341" s="45"/>
      <c r="I341" s="78"/>
    </row>
    <row r="342" spans="1:9" s="15" customFormat="1">
      <c r="A342" s="40" t="s">
        <v>297</v>
      </c>
      <c r="B342" s="192" t="s">
        <v>298</v>
      </c>
      <c r="C342" s="117"/>
      <c r="D342" s="110" t="s">
        <v>9</v>
      </c>
      <c r="E342" s="110">
        <v>20</v>
      </c>
      <c r="F342" s="33">
        <f>IF(C342="x",E342,0)</f>
        <v>0</v>
      </c>
      <c r="G342" s="186"/>
      <c r="H342" s="45"/>
      <c r="I342" s="186"/>
    </row>
    <row r="343" spans="1:9" s="15" customFormat="1">
      <c r="A343" s="40"/>
      <c r="B343" s="192"/>
      <c r="C343" s="117" t="s">
        <v>8</v>
      </c>
      <c r="D343" s="110" t="s">
        <v>11</v>
      </c>
      <c r="E343" s="110">
        <v>0</v>
      </c>
      <c r="F343" s="33">
        <f>IF(C343="x",E343,0)</f>
        <v>0</v>
      </c>
      <c r="G343" s="186"/>
      <c r="H343" s="45"/>
      <c r="I343" s="186"/>
    </row>
    <row r="344" spans="1:9" s="15" customFormat="1">
      <c r="A344" s="40"/>
      <c r="B344" s="192"/>
      <c r="C344" s="117"/>
      <c r="D344" s="110" t="s">
        <v>170</v>
      </c>
      <c r="E344" s="110">
        <v>0</v>
      </c>
      <c r="F344" s="33">
        <f>IF(C344="x",E344,0)</f>
        <v>0</v>
      </c>
      <c r="G344" s="186"/>
      <c r="H344" s="45"/>
      <c r="I344" s="186"/>
    </row>
    <row r="345" spans="1:9" s="15" customFormat="1">
      <c r="A345" s="40"/>
      <c r="B345" s="15" t="s">
        <v>299</v>
      </c>
      <c r="C345" s="5"/>
      <c r="D345" s="5"/>
      <c r="E345" s="5"/>
      <c r="F345" s="33"/>
      <c r="G345" s="42"/>
      <c r="H345" s="45"/>
      <c r="I345" s="42"/>
    </row>
    <row r="346" spans="1:9" s="15" customFormat="1">
      <c r="A346" s="40"/>
      <c r="B346" s="39" t="s">
        <v>24</v>
      </c>
      <c r="C346" s="5"/>
      <c r="D346" s="54"/>
      <c r="E346" s="5"/>
      <c r="F346" s="33"/>
      <c r="G346" s="42"/>
      <c r="H346" s="45"/>
      <c r="I346" s="42"/>
    </row>
    <row r="347" spans="1:9" s="15" customFormat="1">
      <c r="A347" s="40"/>
      <c r="B347" s="127"/>
      <c r="C347" s="5"/>
      <c r="D347" s="54"/>
      <c r="E347" s="5"/>
      <c r="F347" s="33"/>
      <c r="G347" s="42"/>
      <c r="H347" s="45"/>
      <c r="I347" s="42"/>
    </row>
    <row r="348" spans="1:9" s="15" customFormat="1">
      <c r="A348" s="40" t="s">
        <v>300</v>
      </c>
      <c r="B348" s="192" t="s">
        <v>301</v>
      </c>
      <c r="C348" s="117"/>
      <c r="D348" s="110" t="s">
        <v>9</v>
      </c>
      <c r="E348" s="110">
        <v>10</v>
      </c>
      <c r="F348" s="33">
        <f>IF(C348="x",E348,0)</f>
        <v>0</v>
      </c>
      <c r="G348" s="186"/>
      <c r="H348" s="45"/>
      <c r="I348" s="186"/>
    </row>
    <row r="349" spans="1:9" s="15" customFormat="1">
      <c r="A349" s="40"/>
      <c r="B349" s="192"/>
      <c r="C349" s="117" t="s">
        <v>8</v>
      </c>
      <c r="D349" s="110" t="s">
        <v>11</v>
      </c>
      <c r="E349" s="110">
        <v>0</v>
      </c>
      <c r="F349" s="33">
        <f>IF(C349="x",E349,0)</f>
        <v>0</v>
      </c>
      <c r="G349" s="186"/>
      <c r="H349" s="45"/>
      <c r="I349" s="186"/>
    </row>
    <row r="350" spans="1:9" s="15" customFormat="1">
      <c r="A350" s="40"/>
      <c r="B350" s="192"/>
      <c r="C350" s="117"/>
      <c r="D350" s="110" t="s">
        <v>170</v>
      </c>
      <c r="E350" s="110">
        <v>0</v>
      </c>
      <c r="F350" s="33">
        <f>IF(C350="x",E350,0)</f>
        <v>0</v>
      </c>
      <c r="G350" s="186"/>
      <c r="H350" s="45"/>
      <c r="I350" s="186"/>
    </row>
    <row r="351" spans="1:9" s="15" customFormat="1" ht="28.9">
      <c r="A351" s="40"/>
      <c r="B351" s="15" t="s">
        <v>302</v>
      </c>
      <c r="C351" s="5"/>
      <c r="D351" s="5"/>
      <c r="E351" s="5"/>
      <c r="F351" s="33"/>
      <c r="G351" s="42"/>
      <c r="H351" s="45"/>
      <c r="I351" s="42"/>
    </row>
    <row r="352" spans="1:9" s="15" customFormat="1">
      <c r="A352" s="40"/>
      <c r="B352" s="39" t="s">
        <v>24</v>
      </c>
      <c r="C352" s="5"/>
      <c r="D352" s="54"/>
      <c r="E352" s="5"/>
      <c r="F352" s="33"/>
      <c r="G352" s="42"/>
      <c r="H352" s="45"/>
      <c r="I352" s="42"/>
    </row>
    <row r="353" spans="1:9">
      <c r="A353" s="49"/>
      <c r="B353" s="128"/>
      <c r="D353" s="87"/>
      <c r="E353" s="86"/>
      <c r="F353" s="33"/>
      <c r="G353" s="48"/>
      <c r="I353" s="48"/>
    </row>
    <row r="354" spans="1:9">
      <c r="B354" s="119" t="s">
        <v>303</v>
      </c>
      <c r="C354" s="120"/>
      <c r="D354" s="120"/>
      <c r="E354" s="120"/>
      <c r="F354" s="121">
        <f>SUM(F355,F386,F417,F448)</f>
        <v>45</v>
      </c>
      <c r="G354" s="120"/>
      <c r="H354" s="122"/>
      <c r="I354" s="120"/>
    </row>
    <row r="355" spans="1:9">
      <c r="B355" s="129" t="s">
        <v>304</v>
      </c>
      <c r="C355" s="130"/>
      <c r="D355" s="130"/>
      <c r="E355" s="130"/>
      <c r="F355" s="131">
        <f>SUM(F356:F385)</f>
        <v>0</v>
      </c>
      <c r="G355" s="130"/>
      <c r="H355" s="132"/>
      <c r="I355" s="130"/>
    </row>
    <row r="356" spans="1:9" s="15" customFormat="1" ht="33" customHeight="1">
      <c r="A356" s="40">
        <v>40</v>
      </c>
      <c r="B356" s="192" t="s">
        <v>305</v>
      </c>
      <c r="C356" s="117"/>
      <c r="D356" s="110" t="s">
        <v>9</v>
      </c>
      <c r="E356" s="110">
        <v>20</v>
      </c>
      <c r="F356" s="33">
        <f>IF(C356="x",E356,0)</f>
        <v>0</v>
      </c>
      <c r="G356" s="42"/>
      <c r="H356" s="45"/>
      <c r="I356" s="42" t="s">
        <v>306</v>
      </c>
    </row>
    <row r="357" spans="1:9" s="15" customFormat="1">
      <c r="A357" s="40"/>
      <c r="B357" s="192"/>
      <c r="C357" s="117" t="s">
        <v>8</v>
      </c>
      <c r="D357" s="110" t="s">
        <v>11</v>
      </c>
      <c r="E357" s="110">
        <v>0</v>
      </c>
      <c r="F357" s="33">
        <f>IF(C357="x",E357,0)</f>
        <v>0</v>
      </c>
      <c r="G357" s="42"/>
      <c r="H357" s="45"/>
      <c r="I357" s="42"/>
    </row>
    <row r="358" spans="1:9" s="15" customFormat="1">
      <c r="A358" s="40"/>
      <c r="B358" s="192"/>
      <c r="C358" s="117"/>
      <c r="D358" s="110" t="s">
        <v>170</v>
      </c>
      <c r="E358" s="110">
        <v>0</v>
      </c>
      <c r="F358" s="33">
        <f>IF(C358="x",E358,0)</f>
        <v>0</v>
      </c>
      <c r="G358" s="42"/>
      <c r="H358" s="45"/>
      <c r="I358" s="42"/>
    </row>
    <row r="359" spans="1:9" s="15" customFormat="1">
      <c r="A359" s="40"/>
      <c r="B359" s="15" t="s">
        <v>307</v>
      </c>
      <c r="C359" s="5"/>
      <c r="D359" s="5"/>
      <c r="E359" s="5"/>
      <c r="F359" s="33"/>
      <c r="G359" s="111"/>
      <c r="H359" s="45"/>
      <c r="I359" s="111"/>
    </row>
    <row r="360" spans="1:9" s="15" customFormat="1">
      <c r="A360" s="40"/>
      <c r="B360" s="39" t="s">
        <v>24</v>
      </c>
      <c r="C360" s="5"/>
      <c r="D360" s="54"/>
      <c r="E360" s="5"/>
      <c r="F360" s="33"/>
      <c r="G360" s="111"/>
      <c r="H360" s="45"/>
      <c r="I360" s="111"/>
    </row>
    <row r="361" spans="1:9">
      <c r="A361" s="49"/>
      <c r="B361" s="50"/>
      <c r="D361" s="54"/>
      <c r="E361" s="5"/>
      <c r="F361" s="33"/>
      <c r="G361" s="133"/>
      <c r="I361" s="133"/>
    </row>
    <row r="362" spans="1:9" s="15" customFormat="1">
      <c r="A362" s="40">
        <v>41</v>
      </c>
      <c r="B362" s="192" t="s">
        <v>308</v>
      </c>
      <c r="C362" s="117"/>
      <c r="D362" s="110" t="s">
        <v>9</v>
      </c>
      <c r="E362" s="110">
        <v>15</v>
      </c>
      <c r="F362" s="33">
        <f>IF(C362="x",E362,0)</f>
        <v>0</v>
      </c>
      <c r="G362" s="111"/>
      <c r="H362" s="45"/>
      <c r="I362" s="111"/>
    </row>
    <row r="363" spans="1:9" s="15" customFormat="1">
      <c r="A363" s="40"/>
      <c r="B363" s="192"/>
      <c r="C363" s="117" t="s">
        <v>8</v>
      </c>
      <c r="D363" s="110" t="s">
        <v>11</v>
      </c>
      <c r="E363" s="110">
        <v>0</v>
      </c>
      <c r="F363" s="33">
        <f>IF(C363="x",E363,0)</f>
        <v>0</v>
      </c>
      <c r="G363" s="111"/>
      <c r="H363" s="45"/>
      <c r="I363" s="111"/>
    </row>
    <row r="364" spans="1:9" s="15" customFormat="1" ht="15.75" customHeight="1">
      <c r="A364" s="40"/>
      <c r="B364" s="192"/>
      <c r="C364" s="117"/>
      <c r="D364" s="110" t="s">
        <v>170</v>
      </c>
      <c r="E364" s="110">
        <v>0</v>
      </c>
      <c r="F364" s="33">
        <f>IF(C364="x",E364,0)</f>
        <v>0</v>
      </c>
      <c r="G364" s="111"/>
      <c r="H364" s="45"/>
      <c r="I364" s="111"/>
    </row>
    <row r="365" spans="1:9" s="15" customFormat="1" ht="43.15">
      <c r="A365" s="40"/>
      <c r="B365" s="15" t="s">
        <v>309</v>
      </c>
      <c r="C365" s="5"/>
      <c r="D365" s="5"/>
      <c r="E365" s="5"/>
      <c r="F365" s="33"/>
      <c r="G365" s="111"/>
      <c r="H365" s="45"/>
      <c r="I365" s="111"/>
    </row>
    <row r="366" spans="1:9" s="15" customFormat="1">
      <c r="A366" s="40"/>
      <c r="B366" s="39" t="s">
        <v>24</v>
      </c>
      <c r="C366" s="5"/>
      <c r="D366" s="54"/>
      <c r="E366" s="5"/>
      <c r="F366" s="33"/>
      <c r="G366" s="111"/>
      <c r="H366" s="45"/>
      <c r="I366" s="111"/>
    </row>
    <row r="367" spans="1:9">
      <c r="A367" s="49"/>
      <c r="B367" s="50"/>
      <c r="D367" s="54"/>
      <c r="E367" s="5"/>
      <c r="F367" s="33"/>
      <c r="G367" s="133"/>
      <c r="I367" s="133"/>
    </row>
    <row r="368" spans="1:9" s="15" customFormat="1">
      <c r="A368" s="40">
        <v>42</v>
      </c>
      <c r="B368" s="192" t="s">
        <v>310</v>
      </c>
      <c r="C368" s="117"/>
      <c r="D368" s="110" t="s">
        <v>9</v>
      </c>
      <c r="E368" s="110">
        <v>15</v>
      </c>
      <c r="F368" s="33">
        <f>IF(C368="x",E368,0)</f>
        <v>0</v>
      </c>
      <c r="G368" s="111"/>
      <c r="H368" s="45"/>
      <c r="I368" s="111"/>
    </row>
    <row r="369" spans="1:9" s="15" customFormat="1">
      <c r="A369" s="40"/>
      <c r="B369" s="192"/>
      <c r="C369" s="117" t="s">
        <v>8</v>
      </c>
      <c r="D369" s="110" t="s">
        <v>11</v>
      </c>
      <c r="E369" s="110">
        <v>0</v>
      </c>
      <c r="F369" s="33">
        <f>IF(C369="x",E369,0)</f>
        <v>0</v>
      </c>
      <c r="G369" s="111"/>
      <c r="H369" s="45"/>
      <c r="I369" s="111"/>
    </row>
    <row r="370" spans="1:9" s="15" customFormat="1">
      <c r="A370" s="40"/>
      <c r="B370" s="192"/>
      <c r="C370" s="117"/>
      <c r="D370" s="110" t="s">
        <v>170</v>
      </c>
      <c r="E370" s="110">
        <v>0</v>
      </c>
      <c r="F370" s="33">
        <f>IF(C370="x",E370,0)</f>
        <v>0</v>
      </c>
      <c r="G370" s="111"/>
      <c r="H370" s="45"/>
      <c r="I370" s="111"/>
    </row>
    <row r="371" spans="1:9" s="15" customFormat="1" ht="43.15">
      <c r="A371" s="40"/>
      <c r="B371" s="15" t="s">
        <v>309</v>
      </c>
      <c r="C371" s="5"/>
      <c r="D371" s="5"/>
      <c r="E371" s="5"/>
      <c r="F371" s="33"/>
      <c r="G371" s="111"/>
      <c r="H371" s="45"/>
      <c r="I371" s="111"/>
    </row>
    <row r="372" spans="1:9" s="15" customFormat="1">
      <c r="A372" s="40"/>
      <c r="B372" s="39" t="s">
        <v>24</v>
      </c>
      <c r="C372" s="5"/>
      <c r="D372" s="54"/>
      <c r="E372" s="5"/>
      <c r="F372" s="33"/>
      <c r="G372" s="111"/>
      <c r="H372" s="45"/>
      <c r="I372" s="111"/>
    </row>
    <row r="373" spans="1:9">
      <c r="A373" s="49"/>
      <c r="B373" s="87"/>
      <c r="D373" s="5"/>
      <c r="E373" s="5"/>
      <c r="F373" s="33"/>
      <c r="G373" s="133"/>
      <c r="I373" s="133"/>
    </row>
    <row r="374" spans="1:9" s="15" customFormat="1">
      <c r="A374" s="40">
        <v>43</v>
      </c>
      <c r="B374" s="192" t="s">
        <v>311</v>
      </c>
      <c r="C374" s="117"/>
      <c r="D374" s="110" t="s">
        <v>9</v>
      </c>
      <c r="E374" s="110">
        <v>15</v>
      </c>
      <c r="F374" s="33">
        <f>IF(C374="x",E374,0)</f>
        <v>0</v>
      </c>
      <c r="G374" s="42"/>
      <c r="H374" s="45"/>
      <c r="I374" s="42"/>
    </row>
    <row r="375" spans="1:9" s="15" customFormat="1">
      <c r="A375" s="40"/>
      <c r="B375" s="192"/>
      <c r="C375" s="117" t="s">
        <v>8</v>
      </c>
      <c r="D375" s="110" t="s">
        <v>11</v>
      </c>
      <c r="E375" s="110">
        <v>0</v>
      </c>
      <c r="F375" s="33">
        <f>IF(C375="x",E375,0)</f>
        <v>0</v>
      </c>
      <c r="G375" s="42"/>
      <c r="H375" s="45"/>
      <c r="I375" s="42"/>
    </row>
    <row r="376" spans="1:9" s="15" customFormat="1">
      <c r="A376" s="40"/>
      <c r="B376" s="192"/>
      <c r="C376" s="117"/>
      <c r="D376" s="110" t="s">
        <v>170</v>
      </c>
      <c r="E376" s="110">
        <v>0</v>
      </c>
      <c r="F376" s="33">
        <f>IF(C376="x",E376,0)</f>
        <v>0</v>
      </c>
      <c r="G376" s="78"/>
      <c r="H376" s="45"/>
      <c r="I376" s="78"/>
    </row>
    <row r="377" spans="1:9" s="15" customFormat="1" ht="50.25" customHeight="1">
      <c r="A377" s="40"/>
      <c r="B377" s="15" t="s">
        <v>309</v>
      </c>
      <c r="C377" s="5"/>
      <c r="D377" s="5"/>
      <c r="E377" s="5"/>
      <c r="F377" s="33"/>
      <c r="G377" s="194"/>
      <c r="H377" s="45"/>
      <c r="I377" s="194"/>
    </row>
    <row r="378" spans="1:9" s="15" customFormat="1">
      <c r="A378" s="40"/>
      <c r="B378" s="39" t="s">
        <v>24</v>
      </c>
      <c r="C378" s="5"/>
      <c r="D378" s="54"/>
      <c r="E378" s="5"/>
      <c r="F378" s="33"/>
      <c r="G378" s="194"/>
      <c r="H378" s="45"/>
      <c r="I378" s="194"/>
    </row>
    <row r="379" spans="1:9">
      <c r="A379" s="49"/>
      <c r="B379" s="87"/>
      <c r="D379" s="5"/>
      <c r="E379" s="5"/>
      <c r="F379" s="33"/>
      <c r="G379" s="194"/>
      <c r="I379" s="194"/>
    </row>
    <row r="380" spans="1:9" s="15" customFormat="1">
      <c r="A380" s="40">
        <v>44</v>
      </c>
      <c r="B380" s="192" t="s">
        <v>312</v>
      </c>
      <c r="C380" s="117"/>
      <c r="D380" s="110" t="s">
        <v>9</v>
      </c>
      <c r="E380" s="110">
        <v>15</v>
      </c>
      <c r="F380" s="33">
        <f>IF(C380="x",E380,0)</f>
        <v>0</v>
      </c>
      <c r="G380" s="42"/>
      <c r="H380" s="45"/>
      <c r="I380" s="42"/>
    </row>
    <row r="381" spans="1:9" s="15" customFormat="1">
      <c r="A381" s="40"/>
      <c r="B381" s="192"/>
      <c r="C381" s="117" t="s">
        <v>8</v>
      </c>
      <c r="D381" s="110" t="s">
        <v>11</v>
      </c>
      <c r="E381" s="110">
        <v>0</v>
      </c>
      <c r="F381" s="33">
        <f>IF(C381="x",E381,0)</f>
        <v>0</v>
      </c>
      <c r="G381" s="42"/>
      <c r="H381" s="45"/>
      <c r="I381" s="42"/>
    </row>
    <row r="382" spans="1:9" s="15" customFormat="1">
      <c r="A382" s="40"/>
      <c r="B382" s="192"/>
      <c r="C382" s="117"/>
      <c r="D382" s="110" t="s">
        <v>170</v>
      </c>
      <c r="E382" s="110">
        <v>0</v>
      </c>
      <c r="F382" s="33">
        <f>IF(C382="x",E382,0)</f>
        <v>0</v>
      </c>
      <c r="G382" s="78"/>
      <c r="H382" s="45"/>
      <c r="I382" s="78"/>
    </row>
    <row r="383" spans="1:9" s="15" customFormat="1" ht="43.15">
      <c r="A383" s="40"/>
      <c r="B383" s="15" t="s">
        <v>309</v>
      </c>
      <c r="C383" s="5"/>
      <c r="D383" s="5"/>
      <c r="E383" s="5"/>
      <c r="F383" s="33"/>
      <c r="G383" s="42"/>
      <c r="H383" s="45"/>
      <c r="I383" s="42"/>
    </row>
    <row r="384" spans="1:9" s="15" customFormat="1">
      <c r="A384" s="40"/>
      <c r="B384" s="39" t="s">
        <v>24</v>
      </c>
      <c r="C384" s="5"/>
      <c r="D384" s="54"/>
      <c r="E384" s="5"/>
      <c r="F384" s="33"/>
      <c r="G384" s="111"/>
      <c r="H384" s="45"/>
      <c r="I384" s="111"/>
    </row>
    <row r="385" spans="1:9">
      <c r="B385" s="43"/>
      <c r="D385" s="54"/>
      <c r="E385" s="5"/>
      <c r="F385" s="33"/>
      <c r="G385" s="133"/>
      <c r="I385" s="133"/>
    </row>
    <row r="386" spans="1:9">
      <c r="B386" s="129" t="s">
        <v>313</v>
      </c>
      <c r="C386" s="130"/>
      <c r="D386" s="130"/>
      <c r="E386" s="130"/>
      <c r="F386" s="131">
        <f>SUM(F387:F416)</f>
        <v>15</v>
      </c>
      <c r="G386" s="130"/>
      <c r="H386" s="132"/>
      <c r="I386" s="130"/>
    </row>
    <row r="387" spans="1:9" s="15" customFormat="1" ht="34.5" customHeight="1">
      <c r="A387" s="40">
        <v>45</v>
      </c>
      <c r="B387" s="192" t="s">
        <v>314</v>
      </c>
      <c r="C387" s="134" t="s">
        <v>8</v>
      </c>
      <c r="D387" s="110" t="s">
        <v>9</v>
      </c>
      <c r="E387" s="110">
        <v>20</v>
      </c>
      <c r="F387" s="135">
        <v>0</v>
      </c>
      <c r="G387" s="42"/>
      <c r="H387" s="45"/>
      <c r="I387" s="42" t="s">
        <v>315</v>
      </c>
    </row>
    <row r="388" spans="1:9" s="15" customFormat="1">
      <c r="A388" s="40"/>
      <c r="B388" s="192"/>
      <c r="C388" s="117"/>
      <c r="D388" s="110" t="s">
        <v>11</v>
      </c>
      <c r="E388" s="110">
        <v>0</v>
      </c>
      <c r="F388" s="33">
        <f>IF(C388="x",E388,0)</f>
        <v>0</v>
      </c>
      <c r="G388" s="111"/>
      <c r="H388" s="45"/>
      <c r="I388" s="111"/>
    </row>
    <row r="389" spans="1:9" s="15" customFormat="1">
      <c r="A389" s="40"/>
      <c r="B389" s="192"/>
      <c r="C389" s="117"/>
      <c r="D389" s="110" t="s">
        <v>170</v>
      </c>
      <c r="E389" s="110">
        <v>0</v>
      </c>
      <c r="F389" s="33">
        <f>IF(C389="x",E389,0)</f>
        <v>0</v>
      </c>
      <c r="G389" s="111"/>
      <c r="H389" s="45"/>
      <c r="I389" s="111"/>
    </row>
    <row r="390" spans="1:9" s="15" customFormat="1">
      <c r="A390" s="40"/>
      <c r="B390" s="15" t="s">
        <v>316</v>
      </c>
      <c r="C390" s="5"/>
      <c r="D390" s="5"/>
      <c r="E390" s="5"/>
      <c r="F390" s="33"/>
      <c r="G390" s="111"/>
      <c r="H390" s="45"/>
      <c r="I390" s="111"/>
    </row>
    <row r="391" spans="1:9" s="15" customFormat="1" ht="243" customHeight="1">
      <c r="A391" s="40"/>
      <c r="B391" s="39" t="s">
        <v>317</v>
      </c>
      <c r="C391" s="5"/>
      <c r="D391" s="54"/>
      <c r="E391" s="5"/>
      <c r="F391" s="33"/>
      <c r="G391" s="136" t="s">
        <v>318</v>
      </c>
      <c r="H391" s="52" t="s">
        <v>319</v>
      </c>
      <c r="I391" s="137"/>
    </row>
    <row r="392" spans="1:9">
      <c r="A392" s="49"/>
      <c r="B392" s="50"/>
      <c r="D392" s="54"/>
      <c r="E392" s="5"/>
      <c r="F392" s="33"/>
      <c r="G392" s="133"/>
      <c r="I392" s="133"/>
    </row>
    <row r="393" spans="1:9" s="15" customFormat="1">
      <c r="A393" s="40">
        <v>46</v>
      </c>
      <c r="B393" s="192" t="s">
        <v>320</v>
      </c>
      <c r="C393" s="117"/>
      <c r="D393" s="110" t="s">
        <v>9</v>
      </c>
      <c r="E393" s="110">
        <v>15</v>
      </c>
      <c r="F393" s="33">
        <f>IF(C393="x",E393,0)</f>
        <v>0</v>
      </c>
      <c r="G393" s="186"/>
      <c r="H393" s="45"/>
      <c r="I393" s="186"/>
    </row>
    <row r="394" spans="1:9" s="15" customFormat="1">
      <c r="A394" s="40"/>
      <c r="B394" s="192"/>
      <c r="C394" s="117" t="s">
        <v>8</v>
      </c>
      <c r="D394" s="110" t="s">
        <v>11</v>
      </c>
      <c r="E394" s="110">
        <v>0</v>
      </c>
      <c r="F394" s="33">
        <f>IF(C394="x",E394,0)</f>
        <v>0</v>
      </c>
      <c r="G394" s="186"/>
      <c r="H394" s="45"/>
      <c r="I394" s="186"/>
    </row>
    <row r="395" spans="1:9" s="15" customFormat="1">
      <c r="A395" s="40"/>
      <c r="B395" s="192"/>
      <c r="C395" s="117"/>
      <c r="D395" s="110" t="s">
        <v>170</v>
      </c>
      <c r="E395" s="110">
        <v>0</v>
      </c>
      <c r="F395" s="33">
        <f>IF(C395="x",E395,0)</f>
        <v>0</v>
      </c>
      <c r="G395" s="186"/>
      <c r="H395" s="45"/>
      <c r="I395" s="186"/>
    </row>
    <row r="396" spans="1:9" s="15" customFormat="1" ht="43.15">
      <c r="A396" s="40"/>
      <c r="B396" s="15" t="s">
        <v>309</v>
      </c>
      <c r="C396" s="5"/>
      <c r="D396" s="5"/>
      <c r="E396" s="5"/>
      <c r="F396" s="33"/>
      <c r="G396" s="186"/>
      <c r="H396" s="45"/>
      <c r="I396" s="186"/>
    </row>
    <row r="397" spans="1:9" s="15" customFormat="1">
      <c r="A397" s="40"/>
      <c r="B397" s="39" t="s">
        <v>24</v>
      </c>
      <c r="C397" s="5"/>
      <c r="D397" s="54"/>
      <c r="E397" s="5"/>
      <c r="F397" s="33"/>
      <c r="G397" s="111"/>
      <c r="H397" s="45"/>
      <c r="I397" s="111"/>
    </row>
    <row r="398" spans="1:9">
      <c r="A398" s="49"/>
      <c r="B398" s="50"/>
      <c r="D398" s="54"/>
      <c r="E398" s="5"/>
      <c r="F398" s="33"/>
      <c r="G398" s="133"/>
      <c r="I398" s="133"/>
    </row>
    <row r="399" spans="1:9" s="15" customFormat="1" ht="28.9">
      <c r="A399" s="40">
        <v>47</v>
      </c>
      <c r="B399" s="192" t="s">
        <v>321</v>
      </c>
      <c r="C399" s="117"/>
      <c r="D399" s="110" t="s">
        <v>9</v>
      </c>
      <c r="E399" s="110">
        <v>15</v>
      </c>
      <c r="F399" s="33">
        <f>IF(C399="x",E399,0)</f>
        <v>0</v>
      </c>
      <c r="G399" s="111"/>
      <c r="H399" s="45"/>
      <c r="I399" s="111" t="s">
        <v>322</v>
      </c>
    </row>
    <row r="400" spans="1:9" s="15" customFormat="1">
      <c r="A400" s="40"/>
      <c r="B400" s="192"/>
      <c r="C400" s="117" t="s">
        <v>8</v>
      </c>
      <c r="D400" s="110" t="s">
        <v>11</v>
      </c>
      <c r="E400" s="110">
        <v>0</v>
      </c>
      <c r="F400" s="33">
        <f>IF(C400="x",E400,0)</f>
        <v>0</v>
      </c>
      <c r="G400" s="111"/>
      <c r="H400" s="45"/>
      <c r="I400" s="111"/>
    </row>
    <row r="401" spans="1:9" s="15" customFormat="1">
      <c r="A401" s="40"/>
      <c r="B401" s="192"/>
      <c r="C401" s="117"/>
      <c r="D401" s="110" t="s">
        <v>170</v>
      </c>
      <c r="E401" s="110">
        <v>0</v>
      </c>
      <c r="F401" s="33">
        <f>IF(C401="x",E401,0)</f>
        <v>0</v>
      </c>
      <c r="G401" s="111"/>
      <c r="H401" s="45"/>
      <c r="I401" s="111"/>
    </row>
    <row r="402" spans="1:9" s="15" customFormat="1" ht="43.15">
      <c r="A402" s="40"/>
      <c r="B402" s="15" t="s">
        <v>309</v>
      </c>
      <c r="C402" s="5"/>
      <c r="D402" s="5"/>
      <c r="E402" s="5"/>
      <c r="F402" s="33"/>
      <c r="G402" s="111"/>
      <c r="H402" s="45"/>
      <c r="I402" s="111"/>
    </row>
    <row r="403" spans="1:9" s="15" customFormat="1">
      <c r="A403" s="40"/>
      <c r="B403" s="39" t="s">
        <v>24</v>
      </c>
      <c r="C403" s="5"/>
      <c r="D403" s="54"/>
      <c r="E403" s="5"/>
      <c r="F403" s="33"/>
      <c r="G403" s="111"/>
      <c r="H403" s="45"/>
      <c r="I403" s="111"/>
    </row>
    <row r="404" spans="1:9" s="15" customFormat="1">
      <c r="A404" s="40"/>
      <c r="B404" s="43"/>
      <c r="C404" s="5"/>
      <c r="D404" s="54"/>
      <c r="E404" s="5"/>
      <c r="F404" s="33"/>
      <c r="G404" s="111"/>
      <c r="H404" s="45"/>
      <c r="I404" s="111"/>
    </row>
    <row r="405" spans="1:9" s="15" customFormat="1">
      <c r="A405" s="40">
        <v>48</v>
      </c>
      <c r="B405" s="192" t="s">
        <v>323</v>
      </c>
      <c r="C405" s="117" t="s">
        <v>8</v>
      </c>
      <c r="D405" s="110" t="s">
        <v>9</v>
      </c>
      <c r="E405" s="110">
        <v>15</v>
      </c>
      <c r="F405" s="33">
        <f>IF(C405="x",E405,0)</f>
        <v>15</v>
      </c>
      <c r="G405" s="111"/>
      <c r="H405" s="45"/>
      <c r="I405" s="111"/>
    </row>
    <row r="406" spans="1:9" s="15" customFormat="1">
      <c r="A406" s="40"/>
      <c r="B406" s="192"/>
      <c r="C406" s="117"/>
      <c r="D406" s="110" t="s">
        <v>11</v>
      </c>
      <c r="E406" s="110">
        <v>0</v>
      </c>
      <c r="F406" s="33">
        <f>IF(C406="x",E406,0)</f>
        <v>0</v>
      </c>
      <c r="G406" s="111"/>
      <c r="H406" s="45"/>
      <c r="I406" s="111"/>
    </row>
    <row r="407" spans="1:9" s="15" customFormat="1">
      <c r="A407" s="40"/>
      <c r="B407" s="192"/>
      <c r="C407" s="117"/>
      <c r="D407" s="110" t="s">
        <v>170</v>
      </c>
      <c r="E407" s="110">
        <v>0</v>
      </c>
      <c r="F407" s="33">
        <f>IF(C407="x",E407,0)</f>
        <v>0</v>
      </c>
      <c r="G407" s="111"/>
      <c r="H407" s="45"/>
      <c r="I407" s="111"/>
    </row>
    <row r="408" spans="1:9" s="15" customFormat="1" ht="43.15">
      <c r="A408" s="40"/>
      <c r="B408" s="15" t="s">
        <v>309</v>
      </c>
      <c r="C408" s="5"/>
      <c r="D408" s="5"/>
      <c r="E408" s="5"/>
      <c r="F408" s="33"/>
      <c r="G408" s="111"/>
      <c r="H408" s="45"/>
      <c r="I408" s="111"/>
    </row>
    <row r="409" spans="1:9" s="15" customFormat="1" ht="115.15">
      <c r="A409" s="40"/>
      <c r="B409" s="39" t="s">
        <v>319</v>
      </c>
      <c r="C409" s="5"/>
      <c r="D409" s="54"/>
      <c r="E409" s="5"/>
      <c r="F409" s="33"/>
      <c r="G409" s="111"/>
      <c r="H409" s="45"/>
      <c r="I409" s="111"/>
    </row>
    <row r="410" spans="1:9">
      <c r="A410" s="49"/>
      <c r="B410" s="50"/>
      <c r="D410" s="54"/>
      <c r="E410" s="5"/>
      <c r="F410" s="33"/>
      <c r="G410" s="133"/>
      <c r="I410" s="133"/>
    </row>
    <row r="411" spans="1:9" s="15" customFormat="1">
      <c r="A411" s="40">
        <v>49</v>
      </c>
      <c r="B411" s="192" t="s">
        <v>324</v>
      </c>
      <c r="C411" s="117"/>
      <c r="D411" s="110" t="s">
        <v>9</v>
      </c>
      <c r="E411" s="110">
        <v>15</v>
      </c>
      <c r="F411" s="33">
        <f>IF(C411="x",E411,0)</f>
        <v>0</v>
      </c>
      <c r="G411" s="111"/>
      <c r="H411" s="45"/>
      <c r="I411" s="111"/>
    </row>
    <row r="412" spans="1:9" s="15" customFormat="1">
      <c r="A412" s="40"/>
      <c r="B412" s="192"/>
      <c r="C412" s="117" t="s">
        <v>8</v>
      </c>
      <c r="D412" s="110" t="s">
        <v>11</v>
      </c>
      <c r="E412" s="110">
        <v>0</v>
      </c>
      <c r="F412" s="33">
        <f>IF(C412="x",E412,0)</f>
        <v>0</v>
      </c>
      <c r="G412" s="111"/>
      <c r="H412" s="45"/>
      <c r="I412" s="111"/>
    </row>
    <row r="413" spans="1:9" s="15" customFormat="1">
      <c r="A413" s="40"/>
      <c r="B413" s="192"/>
      <c r="C413" s="117"/>
      <c r="D413" s="110" t="s">
        <v>170</v>
      </c>
      <c r="E413" s="110">
        <v>0</v>
      </c>
      <c r="F413" s="33">
        <f>IF(C413="x",E413,0)</f>
        <v>0</v>
      </c>
      <c r="G413" s="111"/>
      <c r="H413" s="45"/>
      <c r="I413" s="111"/>
    </row>
    <row r="414" spans="1:9" s="15" customFormat="1" ht="43.15">
      <c r="A414" s="40"/>
      <c r="B414" s="15" t="s">
        <v>309</v>
      </c>
      <c r="C414" s="5"/>
      <c r="D414" s="5"/>
      <c r="E414" s="5"/>
      <c r="F414" s="33"/>
      <c r="G414" s="111"/>
      <c r="H414" s="45"/>
      <c r="I414" s="111"/>
    </row>
    <row r="415" spans="1:9" s="15" customFormat="1">
      <c r="A415" s="40"/>
      <c r="B415" s="39" t="s">
        <v>24</v>
      </c>
      <c r="C415" s="5"/>
      <c r="D415" s="54"/>
      <c r="E415" s="5"/>
      <c r="F415" s="33"/>
      <c r="G415" s="111"/>
      <c r="H415" s="45"/>
      <c r="I415" s="111"/>
    </row>
    <row r="416" spans="1:9">
      <c r="A416" s="49"/>
      <c r="B416" s="50"/>
      <c r="D416" s="54"/>
      <c r="E416" s="5"/>
      <c r="F416" s="33"/>
      <c r="G416" s="133"/>
      <c r="I416" s="133"/>
    </row>
    <row r="417" spans="1:9">
      <c r="B417" s="129" t="s">
        <v>325</v>
      </c>
      <c r="C417" s="130"/>
      <c r="D417" s="130"/>
      <c r="E417" s="130"/>
      <c r="F417" s="131">
        <f>SUM(F418:F447)</f>
        <v>30</v>
      </c>
      <c r="G417" s="130"/>
      <c r="H417" s="132"/>
      <c r="I417" s="130"/>
    </row>
    <row r="418" spans="1:9" s="15" customFormat="1" ht="48" customHeight="1">
      <c r="A418" s="40">
        <v>50</v>
      </c>
      <c r="B418" s="192" t="s">
        <v>326</v>
      </c>
      <c r="C418" s="134" t="s">
        <v>8</v>
      </c>
      <c r="D418" s="110" t="s">
        <v>9</v>
      </c>
      <c r="E418" s="110">
        <v>20</v>
      </c>
      <c r="F418" s="135">
        <v>0</v>
      </c>
      <c r="G418" s="42"/>
      <c r="H418" s="45"/>
      <c r="I418" s="42" t="s">
        <v>327</v>
      </c>
    </row>
    <row r="419" spans="1:9" s="15" customFormat="1">
      <c r="A419" s="40"/>
      <c r="B419" s="192"/>
      <c r="C419" s="117"/>
      <c r="D419" s="110" t="s">
        <v>11</v>
      </c>
      <c r="E419" s="110">
        <v>0</v>
      </c>
      <c r="F419" s="33">
        <f>IF(C419="x",E419,0)</f>
        <v>0</v>
      </c>
      <c r="G419" s="42"/>
      <c r="H419" s="45"/>
      <c r="I419" s="42"/>
    </row>
    <row r="420" spans="1:9" s="15" customFormat="1">
      <c r="A420" s="40"/>
      <c r="B420" s="192"/>
      <c r="C420" s="117"/>
      <c r="D420" s="110" t="s">
        <v>170</v>
      </c>
      <c r="E420" s="110">
        <v>0</v>
      </c>
      <c r="F420" s="33">
        <f>IF(C420="x",E420,0)</f>
        <v>0</v>
      </c>
      <c r="G420" s="78"/>
      <c r="H420" s="45"/>
      <c r="I420" s="78"/>
    </row>
    <row r="421" spans="1:9" s="15" customFormat="1">
      <c r="A421" s="40"/>
      <c r="B421" s="15" t="s">
        <v>316</v>
      </c>
      <c r="C421" s="5"/>
      <c r="D421" s="5"/>
      <c r="E421" s="5"/>
      <c r="F421" s="33"/>
      <c r="G421" s="111"/>
      <c r="H421" s="45"/>
      <c r="I421" s="111"/>
    </row>
    <row r="422" spans="1:9" s="15" customFormat="1" ht="135.4" customHeight="1">
      <c r="A422" s="40"/>
      <c r="B422" s="39" t="s">
        <v>328</v>
      </c>
      <c r="C422" s="5"/>
      <c r="D422" s="54"/>
      <c r="E422" s="5"/>
      <c r="F422" s="33"/>
      <c r="G422" s="136" t="s">
        <v>329</v>
      </c>
      <c r="H422" s="118" t="s">
        <v>330</v>
      </c>
      <c r="I422" s="137"/>
    </row>
    <row r="423" spans="1:9" s="15" customFormat="1">
      <c r="A423" s="40"/>
      <c r="B423" s="54"/>
      <c r="C423" s="5"/>
      <c r="D423" s="5"/>
      <c r="E423" s="5"/>
      <c r="F423" s="33"/>
      <c r="G423" s="111"/>
      <c r="H423" s="45"/>
      <c r="I423" s="111"/>
    </row>
    <row r="424" spans="1:9" s="15" customFormat="1" ht="14.65" customHeight="1">
      <c r="A424" s="40">
        <v>51</v>
      </c>
      <c r="B424" s="192" t="s">
        <v>331</v>
      </c>
      <c r="C424" s="117" t="s">
        <v>8</v>
      </c>
      <c r="D424" s="110" t="s">
        <v>9</v>
      </c>
      <c r="E424" s="110">
        <v>15</v>
      </c>
      <c r="F424" s="33">
        <f>IF(C424="x",E424,0)</f>
        <v>15</v>
      </c>
      <c r="G424" s="111"/>
      <c r="H424" s="45"/>
      <c r="I424" s="111"/>
    </row>
    <row r="425" spans="1:9" s="15" customFormat="1">
      <c r="A425" s="40"/>
      <c r="B425" s="192"/>
      <c r="C425" s="117"/>
      <c r="D425" s="110" t="s">
        <v>11</v>
      </c>
      <c r="E425" s="110">
        <v>0</v>
      </c>
      <c r="F425" s="33">
        <f>IF(C425="x",E425,0)</f>
        <v>0</v>
      </c>
      <c r="G425" s="42"/>
      <c r="H425" s="45"/>
      <c r="I425" s="42"/>
    </row>
    <row r="426" spans="1:9" s="15" customFormat="1">
      <c r="A426" s="40"/>
      <c r="B426" s="192"/>
      <c r="C426" s="117"/>
      <c r="D426" s="110" t="s">
        <v>170</v>
      </c>
      <c r="E426" s="110">
        <v>0</v>
      </c>
      <c r="F426" s="33">
        <f>IF(C426="x",E426,0)</f>
        <v>0</v>
      </c>
      <c r="G426" s="42"/>
      <c r="H426" s="45"/>
      <c r="I426" s="42"/>
    </row>
    <row r="427" spans="1:9" s="15" customFormat="1" ht="43.15">
      <c r="A427" s="40"/>
      <c r="B427" s="15" t="s">
        <v>309</v>
      </c>
      <c r="C427" s="5"/>
      <c r="D427" s="5"/>
      <c r="E427" s="5"/>
      <c r="F427" s="33"/>
      <c r="G427" s="78"/>
      <c r="H427" s="45"/>
      <c r="I427" s="78"/>
    </row>
    <row r="428" spans="1:9" s="15" customFormat="1" ht="57.6">
      <c r="A428" s="40"/>
      <c r="B428" s="39" t="s">
        <v>332</v>
      </c>
      <c r="C428" s="5"/>
      <c r="D428" s="54"/>
      <c r="E428" s="5"/>
      <c r="F428" s="33"/>
      <c r="G428" s="136" t="s">
        <v>333</v>
      </c>
      <c r="H428" s="52" t="s">
        <v>334</v>
      </c>
      <c r="I428" s="137"/>
    </row>
    <row r="429" spans="1:9" s="15" customFormat="1">
      <c r="A429" s="40"/>
      <c r="B429" s="54"/>
      <c r="C429" s="5"/>
      <c r="D429" s="5"/>
      <c r="E429" s="5"/>
      <c r="F429" s="33"/>
      <c r="G429" s="111"/>
      <c r="H429" s="45"/>
      <c r="I429" s="111"/>
    </row>
    <row r="430" spans="1:9" s="15" customFormat="1" ht="14.65" customHeight="1">
      <c r="A430" s="40">
        <v>52</v>
      </c>
      <c r="B430" s="192" t="s">
        <v>335</v>
      </c>
      <c r="C430" s="117" t="s">
        <v>8</v>
      </c>
      <c r="D430" s="110" t="s">
        <v>9</v>
      </c>
      <c r="E430" s="110">
        <v>15</v>
      </c>
      <c r="F430" s="33">
        <f>IF(C430="x",E430,0)</f>
        <v>15</v>
      </c>
      <c r="G430" s="111"/>
      <c r="H430" s="45"/>
      <c r="I430" s="111"/>
    </row>
    <row r="431" spans="1:9" s="15" customFormat="1">
      <c r="A431" s="40"/>
      <c r="B431" s="192"/>
      <c r="C431" s="117"/>
      <c r="D431" s="110" t="s">
        <v>11</v>
      </c>
      <c r="E431" s="110">
        <v>0</v>
      </c>
      <c r="F431" s="33">
        <f>IF(C431="x",E431,0)</f>
        <v>0</v>
      </c>
      <c r="G431" s="42"/>
      <c r="H431" s="45"/>
      <c r="I431" s="42"/>
    </row>
    <row r="432" spans="1:9" s="15" customFormat="1">
      <c r="A432" s="40"/>
      <c r="B432" s="192"/>
      <c r="C432" s="117"/>
      <c r="D432" s="110" t="s">
        <v>170</v>
      </c>
      <c r="E432" s="110">
        <v>0</v>
      </c>
      <c r="F432" s="33">
        <f>IF(C432="x",E432,0)</f>
        <v>0</v>
      </c>
      <c r="G432" s="42"/>
      <c r="H432" s="45"/>
      <c r="I432" s="42"/>
    </row>
    <row r="433" spans="1:9" s="15" customFormat="1" ht="43.15">
      <c r="A433" s="40"/>
      <c r="B433" s="15" t="s">
        <v>309</v>
      </c>
      <c r="C433" s="5"/>
      <c r="D433" s="5"/>
      <c r="E433" s="5"/>
      <c r="F433" s="33"/>
      <c r="G433" s="78"/>
      <c r="H433" s="45"/>
      <c r="I433" s="78"/>
    </row>
    <row r="434" spans="1:9" s="15" customFormat="1" ht="172.9">
      <c r="A434" s="40"/>
      <c r="B434" s="39" t="s">
        <v>336</v>
      </c>
      <c r="C434" s="5"/>
      <c r="D434" s="54"/>
      <c r="E434" s="5"/>
      <c r="F434" s="33"/>
      <c r="G434" s="136" t="s">
        <v>337</v>
      </c>
      <c r="H434" s="52" t="s">
        <v>338</v>
      </c>
      <c r="I434" s="137"/>
    </row>
    <row r="435" spans="1:9" s="15" customFormat="1">
      <c r="A435" s="40"/>
      <c r="B435" s="54"/>
      <c r="C435" s="5"/>
      <c r="D435" s="5"/>
      <c r="E435" s="5"/>
      <c r="F435" s="33"/>
      <c r="G435" s="111"/>
      <c r="H435" s="45"/>
      <c r="I435" s="111"/>
    </row>
    <row r="436" spans="1:9" s="15" customFormat="1" ht="14.65" customHeight="1">
      <c r="A436" s="40">
        <v>53</v>
      </c>
      <c r="B436" s="192" t="s">
        <v>339</v>
      </c>
      <c r="C436" s="117"/>
      <c r="D436" s="110" t="s">
        <v>9</v>
      </c>
      <c r="E436" s="110">
        <v>15</v>
      </c>
      <c r="F436" s="33">
        <f>IF(C436="x",E436,0)</f>
        <v>0</v>
      </c>
      <c r="G436" s="111"/>
      <c r="H436" s="45"/>
      <c r="I436" s="111"/>
    </row>
    <row r="437" spans="1:9" s="15" customFormat="1">
      <c r="A437" s="40"/>
      <c r="B437" s="192"/>
      <c r="C437" s="117" t="s">
        <v>8</v>
      </c>
      <c r="D437" s="110" t="s">
        <v>11</v>
      </c>
      <c r="E437" s="110">
        <v>0</v>
      </c>
      <c r="F437" s="33">
        <f>IF(C437="x",E437,0)</f>
        <v>0</v>
      </c>
      <c r="G437" s="42"/>
      <c r="H437" s="45"/>
      <c r="I437" s="42"/>
    </row>
    <row r="438" spans="1:9" s="15" customFormat="1">
      <c r="A438" s="40"/>
      <c r="B438" s="192"/>
      <c r="C438" s="117"/>
      <c r="D438" s="110" t="s">
        <v>170</v>
      </c>
      <c r="E438" s="110">
        <v>0</v>
      </c>
      <c r="F438" s="33">
        <f>IF(C438="x",E438,0)</f>
        <v>0</v>
      </c>
      <c r="G438" s="42"/>
      <c r="H438" s="45"/>
      <c r="I438" s="42"/>
    </row>
    <row r="439" spans="1:9" s="15" customFormat="1" ht="43.15">
      <c r="A439" s="40"/>
      <c r="B439" s="15" t="s">
        <v>309</v>
      </c>
      <c r="C439" s="5"/>
      <c r="D439" s="5"/>
      <c r="E439" s="5"/>
      <c r="F439" s="33"/>
      <c r="G439" s="42"/>
      <c r="H439" s="45"/>
      <c r="I439" s="42"/>
    </row>
    <row r="440" spans="1:9" s="15" customFormat="1">
      <c r="A440" s="40"/>
      <c r="B440" s="39" t="s">
        <v>24</v>
      </c>
      <c r="C440" s="5"/>
      <c r="D440" s="54"/>
      <c r="E440" s="5"/>
      <c r="F440" s="33"/>
      <c r="G440" s="42"/>
      <c r="H440" s="45"/>
      <c r="I440" s="42"/>
    </row>
    <row r="441" spans="1:9" s="15" customFormat="1">
      <c r="A441" s="40"/>
      <c r="B441" s="43"/>
      <c r="C441" s="5"/>
      <c r="D441" s="5"/>
      <c r="E441" s="5"/>
      <c r="F441" s="33"/>
      <c r="G441" s="42"/>
      <c r="H441" s="45"/>
      <c r="I441" s="42"/>
    </row>
    <row r="442" spans="1:9" s="15" customFormat="1" ht="14.65" customHeight="1">
      <c r="A442" s="40">
        <v>54</v>
      </c>
      <c r="B442" s="192" t="s">
        <v>340</v>
      </c>
      <c r="C442" s="117"/>
      <c r="D442" s="110" t="s">
        <v>9</v>
      </c>
      <c r="E442" s="110">
        <v>15</v>
      </c>
      <c r="F442" s="33">
        <f>IF(C442="x",E442,0)</f>
        <v>0</v>
      </c>
      <c r="G442" s="42"/>
      <c r="H442" s="45"/>
      <c r="I442" s="42"/>
    </row>
    <row r="443" spans="1:9" s="15" customFormat="1">
      <c r="A443" s="40"/>
      <c r="B443" s="192"/>
      <c r="C443" s="117" t="s">
        <v>8</v>
      </c>
      <c r="D443" s="110" t="s">
        <v>11</v>
      </c>
      <c r="E443" s="110">
        <v>0</v>
      </c>
      <c r="F443" s="33">
        <f>IF(C443="x",E443,0)</f>
        <v>0</v>
      </c>
      <c r="G443" s="42"/>
      <c r="H443" s="45"/>
      <c r="I443" s="42"/>
    </row>
    <row r="444" spans="1:9" s="15" customFormat="1">
      <c r="A444" s="40"/>
      <c r="B444" s="192"/>
      <c r="C444" s="117"/>
      <c r="D444" s="110" t="s">
        <v>170</v>
      </c>
      <c r="E444" s="110">
        <v>0</v>
      </c>
      <c r="F444" s="33">
        <f>IF(C444="x",E444,0)</f>
        <v>0</v>
      </c>
      <c r="G444" s="42"/>
      <c r="H444" s="45"/>
      <c r="I444" s="42"/>
    </row>
    <row r="445" spans="1:9" s="15" customFormat="1" ht="43.15">
      <c r="A445" s="40"/>
      <c r="B445" s="15" t="s">
        <v>309</v>
      </c>
      <c r="C445" s="5"/>
      <c r="D445" s="5"/>
      <c r="E445" s="5"/>
      <c r="F445" s="33"/>
      <c r="G445" s="42"/>
      <c r="H445" s="45"/>
      <c r="I445" s="42"/>
    </row>
    <row r="446" spans="1:9" s="15" customFormat="1">
      <c r="A446" s="40"/>
      <c r="B446" s="39" t="s">
        <v>24</v>
      </c>
      <c r="C446" s="5"/>
      <c r="D446" s="54"/>
      <c r="E446" s="5"/>
      <c r="F446" s="33"/>
      <c r="G446" s="42"/>
      <c r="H446" s="45"/>
      <c r="I446" s="42"/>
    </row>
    <row r="447" spans="1:9">
      <c r="B447" s="43"/>
      <c r="D447" s="54"/>
      <c r="E447" s="5"/>
      <c r="F447" s="33"/>
    </row>
    <row r="448" spans="1:9">
      <c r="B448" s="129" t="s">
        <v>341</v>
      </c>
      <c r="C448" s="130"/>
      <c r="D448" s="130"/>
      <c r="E448" s="130"/>
      <c r="F448" s="131">
        <f>SUM(F449:F471)</f>
        <v>0</v>
      </c>
      <c r="G448" s="130"/>
      <c r="H448" s="132"/>
      <c r="I448" s="130"/>
    </row>
    <row r="449" spans="1:9" s="15" customFormat="1" ht="32.25" customHeight="1">
      <c r="A449" s="40">
        <v>55</v>
      </c>
      <c r="B449" s="192" t="s">
        <v>342</v>
      </c>
      <c r="C449" s="117"/>
      <c r="D449" s="110" t="s">
        <v>9</v>
      </c>
      <c r="E449" s="110">
        <v>20</v>
      </c>
      <c r="F449" s="33">
        <f>IF(C449="x",E449,0)</f>
        <v>0</v>
      </c>
      <c r="G449" s="42"/>
      <c r="H449" s="45"/>
      <c r="I449" s="42" t="s">
        <v>343</v>
      </c>
    </row>
    <row r="450" spans="1:9" s="15" customFormat="1">
      <c r="A450" s="40"/>
      <c r="B450" s="192"/>
      <c r="C450" s="117" t="s">
        <v>8</v>
      </c>
      <c r="D450" s="110" t="s">
        <v>11</v>
      </c>
      <c r="E450" s="110">
        <v>0</v>
      </c>
      <c r="F450" s="33">
        <f>IF(C450="x",E450,0)</f>
        <v>0</v>
      </c>
      <c r="G450" s="42"/>
      <c r="H450" s="45"/>
      <c r="I450" s="42"/>
    </row>
    <row r="451" spans="1:9" s="15" customFormat="1">
      <c r="A451" s="40"/>
      <c r="B451" s="192"/>
      <c r="C451" s="117"/>
      <c r="D451" s="110" t="s">
        <v>170</v>
      </c>
      <c r="E451" s="110">
        <v>0</v>
      </c>
      <c r="F451" s="33">
        <f>IF(C451="x",E451,0)</f>
        <v>0</v>
      </c>
      <c r="G451" s="78"/>
      <c r="H451" s="45"/>
      <c r="I451" s="78"/>
    </row>
    <row r="452" spans="1:9" s="15" customFormat="1">
      <c r="A452" s="40"/>
      <c r="B452" s="15" t="s">
        <v>316</v>
      </c>
      <c r="C452" s="5"/>
      <c r="D452" s="5"/>
      <c r="E452" s="5"/>
      <c r="F452" s="33"/>
      <c r="G452" s="111"/>
      <c r="H452" s="45"/>
      <c r="I452" s="111"/>
    </row>
    <row r="453" spans="1:9" s="15" customFormat="1">
      <c r="A453" s="40"/>
      <c r="B453" s="39" t="s">
        <v>24</v>
      </c>
      <c r="C453" s="5"/>
      <c r="D453" s="54"/>
      <c r="E453" s="5"/>
      <c r="F453" s="33"/>
      <c r="G453" s="111"/>
      <c r="H453" s="45"/>
      <c r="I453" s="111"/>
    </row>
    <row r="454" spans="1:9" s="15" customFormat="1">
      <c r="A454" s="40"/>
      <c r="B454" s="54"/>
      <c r="C454" s="5"/>
      <c r="D454" s="5"/>
      <c r="E454" s="5"/>
      <c r="F454" s="33"/>
      <c r="G454" s="111"/>
      <c r="H454" s="45"/>
      <c r="I454" s="111"/>
    </row>
    <row r="455" spans="1:9" s="15" customFormat="1" ht="14.65" customHeight="1">
      <c r="A455" s="40">
        <v>56</v>
      </c>
      <c r="B455" s="192" t="s">
        <v>344</v>
      </c>
      <c r="C455" s="117"/>
      <c r="D455" s="110" t="s">
        <v>9</v>
      </c>
      <c r="E455" s="110">
        <v>20</v>
      </c>
      <c r="F455" s="33">
        <f>IF(C455="x",E455,0)</f>
        <v>0</v>
      </c>
      <c r="G455" s="111"/>
      <c r="H455" s="45"/>
      <c r="I455" s="111"/>
    </row>
    <row r="456" spans="1:9" s="15" customFormat="1">
      <c r="A456" s="40"/>
      <c r="B456" s="192"/>
      <c r="C456" s="117"/>
      <c r="D456" s="110" t="s">
        <v>11</v>
      </c>
      <c r="E456" s="110">
        <v>0</v>
      </c>
      <c r="F456" s="33">
        <f>IF(C456="x",E456,0)</f>
        <v>0</v>
      </c>
      <c r="G456" s="42"/>
      <c r="H456" s="45"/>
      <c r="I456" s="42"/>
    </row>
    <row r="457" spans="1:9" s="15" customFormat="1">
      <c r="A457" s="40"/>
      <c r="B457" s="192"/>
      <c r="C457" s="117" t="s">
        <v>8</v>
      </c>
      <c r="D457" s="110" t="s">
        <v>170</v>
      </c>
      <c r="E457" s="110">
        <v>0</v>
      </c>
      <c r="F457" s="33">
        <f>IF(C457="x",E457,0)</f>
        <v>0</v>
      </c>
      <c r="G457" s="42"/>
      <c r="H457" s="45"/>
      <c r="I457" s="42"/>
    </row>
    <row r="458" spans="1:9" s="15" customFormat="1" ht="43.15">
      <c r="A458" s="40"/>
      <c r="B458" s="15" t="s">
        <v>309</v>
      </c>
      <c r="C458" s="5"/>
      <c r="D458" s="5"/>
      <c r="E458" s="5"/>
      <c r="F458" s="33"/>
      <c r="G458" s="78"/>
      <c r="H458" s="45"/>
      <c r="I458" s="78"/>
    </row>
    <row r="459" spans="1:9" s="15" customFormat="1" ht="14.65" customHeight="1">
      <c r="A459" s="40"/>
      <c r="B459" s="39" t="s">
        <v>24</v>
      </c>
      <c r="C459" s="5"/>
      <c r="D459" s="54"/>
      <c r="E459" s="5"/>
      <c r="F459" s="33"/>
      <c r="G459" s="111"/>
      <c r="H459" s="45"/>
      <c r="I459" s="111"/>
    </row>
    <row r="460" spans="1:9" s="15" customFormat="1">
      <c r="A460" s="40"/>
      <c r="B460" s="54"/>
      <c r="C460" s="5"/>
      <c r="D460" s="5"/>
      <c r="E460" s="5"/>
      <c r="F460" s="33"/>
      <c r="G460" s="111"/>
      <c r="H460" s="45"/>
      <c r="I460" s="111"/>
    </row>
    <row r="461" spans="1:9" s="15" customFormat="1" ht="14.65" customHeight="1">
      <c r="A461" s="40">
        <v>57</v>
      </c>
      <c r="B461" s="192" t="s">
        <v>345</v>
      </c>
      <c r="C461" s="134" t="s">
        <v>8</v>
      </c>
      <c r="D461" s="110" t="s">
        <v>9</v>
      </c>
      <c r="E461" s="110">
        <v>20</v>
      </c>
      <c r="F461" s="33">
        <v>0</v>
      </c>
      <c r="G461" s="111"/>
      <c r="H461" s="45"/>
      <c r="I461" s="111"/>
    </row>
    <row r="462" spans="1:9" s="15" customFormat="1">
      <c r="A462" s="40"/>
      <c r="B462" s="192"/>
      <c r="C462" s="117"/>
      <c r="D462" s="110" t="s">
        <v>11</v>
      </c>
      <c r="E462" s="110">
        <v>0</v>
      </c>
      <c r="F462" s="33">
        <f>IF(C462="x",E462,0)</f>
        <v>0</v>
      </c>
      <c r="G462" s="42"/>
      <c r="H462" s="45"/>
      <c r="I462" s="42"/>
    </row>
    <row r="463" spans="1:9" s="15" customFormat="1">
      <c r="A463" s="40"/>
      <c r="B463" s="192"/>
      <c r="C463" s="117"/>
      <c r="D463" s="110" t="s">
        <v>170</v>
      </c>
      <c r="E463" s="110">
        <v>0</v>
      </c>
      <c r="F463" s="33">
        <f>IF(C463="x",E463,0)</f>
        <v>0</v>
      </c>
      <c r="G463" s="42"/>
      <c r="H463" s="45"/>
      <c r="I463" s="42"/>
    </row>
    <row r="464" spans="1:9" s="15" customFormat="1" ht="43.15">
      <c r="A464" s="40"/>
      <c r="B464" s="15" t="s">
        <v>309</v>
      </c>
      <c r="C464" s="5"/>
      <c r="D464" s="5"/>
      <c r="E464" s="5"/>
      <c r="F464" s="33"/>
      <c r="G464" s="78"/>
      <c r="H464" s="45"/>
      <c r="I464" s="78"/>
    </row>
    <row r="465" spans="1:9" s="15" customFormat="1" ht="41.65" customHeight="1">
      <c r="A465" s="40"/>
      <c r="B465" s="39" t="s">
        <v>346</v>
      </c>
      <c r="C465" s="5"/>
      <c r="D465" s="54"/>
      <c r="E465" s="5"/>
      <c r="F465" s="33"/>
      <c r="G465" s="136" t="s">
        <v>347</v>
      </c>
      <c r="H465" s="118" t="s">
        <v>348</v>
      </c>
      <c r="I465" s="137"/>
    </row>
    <row r="466" spans="1:9" s="15" customFormat="1">
      <c r="A466" s="40"/>
      <c r="B466" s="54"/>
      <c r="C466" s="5"/>
      <c r="D466" s="5"/>
      <c r="E466" s="5"/>
      <c r="F466" s="33"/>
      <c r="G466" s="111"/>
      <c r="H466" s="45"/>
      <c r="I466" s="111"/>
    </row>
    <row r="467" spans="1:9" s="15" customFormat="1" ht="14.65" customHeight="1">
      <c r="A467" s="40">
        <v>58</v>
      </c>
      <c r="B467" s="192" t="s">
        <v>349</v>
      </c>
      <c r="C467" s="117"/>
      <c r="D467" s="110" t="s">
        <v>9</v>
      </c>
      <c r="E467" s="110">
        <v>20</v>
      </c>
      <c r="F467" s="33">
        <f>IF(C467="x",E467,0)</f>
        <v>0</v>
      </c>
      <c r="G467" s="111"/>
      <c r="H467" s="45"/>
      <c r="I467" s="111"/>
    </row>
    <row r="468" spans="1:9" s="15" customFormat="1">
      <c r="A468" s="40"/>
      <c r="B468" s="192"/>
      <c r="C468" s="117" t="s">
        <v>8</v>
      </c>
      <c r="D468" s="110" t="s">
        <v>11</v>
      </c>
      <c r="E468" s="110">
        <v>0</v>
      </c>
      <c r="F468" s="33">
        <f>IF(C468="x",E468,0)</f>
        <v>0</v>
      </c>
      <c r="G468" s="42"/>
      <c r="H468" s="45"/>
      <c r="I468" s="42"/>
    </row>
    <row r="469" spans="1:9" s="15" customFormat="1" ht="29.65" customHeight="1">
      <c r="A469" s="40"/>
      <c r="B469" s="192"/>
      <c r="C469" s="117"/>
      <c r="D469" s="110" t="s">
        <v>170</v>
      </c>
      <c r="E469" s="110">
        <v>0</v>
      </c>
      <c r="F469" s="33">
        <f>IF(C469="x",E469,0)</f>
        <v>0</v>
      </c>
      <c r="G469" s="42"/>
      <c r="H469" s="45"/>
      <c r="I469" s="42"/>
    </row>
    <row r="470" spans="1:9" s="15" customFormat="1" ht="43.15">
      <c r="A470" s="40"/>
      <c r="B470" s="15" t="s">
        <v>309</v>
      </c>
      <c r="C470" s="5"/>
      <c r="D470" s="5"/>
      <c r="E470" s="5"/>
      <c r="F470" s="33"/>
      <c r="G470" s="78"/>
      <c r="H470" s="45"/>
      <c r="I470" s="78"/>
    </row>
    <row r="471" spans="1:9" s="15" customFormat="1">
      <c r="A471" s="40"/>
      <c r="B471" s="39" t="s">
        <v>24</v>
      </c>
      <c r="C471" s="5"/>
      <c r="D471" s="54"/>
      <c r="E471" s="5"/>
      <c r="F471" s="33"/>
      <c r="G471" s="111"/>
      <c r="H471" s="45"/>
      <c r="I471" s="111"/>
    </row>
    <row r="472" spans="1:9">
      <c r="B472" s="54"/>
      <c r="D472" s="5"/>
      <c r="E472" s="5"/>
      <c r="F472" s="33"/>
      <c r="G472" s="133"/>
      <c r="I472" s="133"/>
    </row>
    <row r="473" spans="1:9">
      <c r="B473" s="119" t="s">
        <v>350</v>
      </c>
      <c r="C473" s="120"/>
      <c r="D473" s="120"/>
      <c r="E473" s="120"/>
      <c r="F473" s="121"/>
      <c r="G473" s="120"/>
      <c r="H473" s="122"/>
      <c r="I473" s="120"/>
    </row>
    <row r="474" spans="1:9">
      <c r="B474" s="138"/>
      <c r="F474" s="98"/>
      <c r="G474" s="3"/>
      <c r="I474" s="3"/>
    </row>
    <row r="475" spans="1:9">
      <c r="F475" s="33"/>
      <c r="G475" s="133"/>
      <c r="I475" s="133"/>
    </row>
    <row r="476" spans="1:9" ht="25.9">
      <c r="A476" s="139"/>
      <c r="B476" s="140" t="s">
        <v>351</v>
      </c>
      <c r="C476" s="141"/>
      <c r="D476" s="141"/>
      <c r="E476" s="141"/>
      <c r="F476" s="142">
        <f>SUM(F479,F599,F676,F737)</f>
        <v>395</v>
      </c>
      <c r="G476" s="141"/>
      <c r="H476" s="143"/>
      <c r="I476" s="141"/>
    </row>
    <row r="477" spans="1:9" ht="172.9">
      <c r="B477" s="3" t="s">
        <v>352</v>
      </c>
      <c r="E477" s="98"/>
      <c r="F477" s="33"/>
    </row>
    <row r="478" spans="1:9">
      <c r="B478" s="103" t="s">
        <v>3</v>
      </c>
      <c r="C478" s="51"/>
      <c r="D478" s="103" t="s">
        <v>4</v>
      </c>
      <c r="E478" s="144"/>
      <c r="F478" s="144"/>
      <c r="G478" s="106"/>
      <c r="H478" s="107"/>
      <c r="I478" s="106" t="s">
        <v>5</v>
      </c>
    </row>
    <row r="479" spans="1:9" ht="15.6">
      <c r="B479" s="145" t="s">
        <v>353</v>
      </c>
      <c r="C479" s="146"/>
      <c r="D479" s="146"/>
      <c r="E479" s="146"/>
      <c r="F479" s="147">
        <f>SUM(F480:F598)</f>
        <v>178</v>
      </c>
      <c r="G479" s="146"/>
      <c r="H479" s="148"/>
      <c r="I479" s="146"/>
    </row>
    <row r="480" spans="1:9">
      <c r="A480" s="40">
        <v>59</v>
      </c>
      <c r="B480" s="192" t="s">
        <v>354</v>
      </c>
      <c r="C480" s="35" t="s">
        <v>8</v>
      </c>
      <c r="D480" s="5" t="s">
        <v>9</v>
      </c>
      <c r="E480" s="93">
        <v>20</v>
      </c>
      <c r="F480" s="33">
        <f>IF(C480="x",E480,0)</f>
        <v>20</v>
      </c>
      <c r="G480" s="186"/>
      <c r="I480" s="186"/>
    </row>
    <row r="481" spans="1:9">
      <c r="A481" s="40"/>
      <c r="B481" s="192"/>
      <c r="C481" s="35"/>
      <c r="D481" s="5" t="s">
        <v>11</v>
      </c>
      <c r="E481" s="93">
        <v>0</v>
      </c>
      <c r="F481" s="33">
        <f>IF(C481="x",E481,0)</f>
        <v>0</v>
      </c>
      <c r="G481" s="186"/>
      <c r="I481" s="186"/>
    </row>
    <row r="482" spans="1:9" ht="28.9">
      <c r="A482" s="40"/>
      <c r="B482" s="15" t="s">
        <v>355</v>
      </c>
      <c r="D482" s="15"/>
      <c r="E482" s="93"/>
      <c r="F482" s="33"/>
      <c r="G482" s="42"/>
      <c r="I482" s="42"/>
    </row>
    <row r="483" spans="1:9">
      <c r="B483" s="39" t="s">
        <v>356</v>
      </c>
      <c r="D483" s="15"/>
      <c r="E483" s="93"/>
      <c r="F483" s="33"/>
    </row>
    <row r="484" spans="1:9">
      <c r="B484" s="15"/>
      <c r="D484" s="15"/>
      <c r="E484" s="93"/>
      <c r="F484" s="33"/>
      <c r="G484" s="42"/>
      <c r="I484" s="42"/>
    </row>
    <row r="485" spans="1:9">
      <c r="A485" s="40">
        <v>60</v>
      </c>
      <c r="B485" s="192" t="s">
        <v>357</v>
      </c>
      <c r="C485" s="35" t="s">
        <v>8</v>
      </c>
      <c r="D485" s="5" t="s">
        <v>9</v>
      </c>
      <c r="E485" s="93">
        <v>10</v>
      </c>
      <c r="F485" s="33">
        <f>IF(C485="x",E485,0)</f>
        <v>10</v>
      </c>
      <c r="G485" s="186"/>
      <c r="I485" s="186"/>
    </row>
    <row r="486" spans="1:9">
      <c r="A486" s="40"/>
      <c r="B486" s="192"/>
      <c r="C486" s="35"/>
      <c r="D486" s="5" t="s">
        <v>26</v>
      </c>
      <c r="E486" s="93">
        <v>0</v>
      </c>
      <c r="F486" s="33">
        <f>IF(C486="x",E486,0)</f>
        <v>0</v>
      </c>
      <c r="G486" s="186"/>
      <c r="I486" s="186"/>
    </row>
    <row r="487" spans="1:9">
      <c r="A487" s="40"/>
      <c r="B487" s="15"/>
      <c r="D487" s="15"/>
      <c r="E487" s="93"/>
      <c r="F487" s="33"/>
      <c r="G487" s="42"/>
      <c r="I487" s="42"/>
    </row>
    <row r="488" spans="1:9">
      <c r="A488" s="40">
        <v>61</v>
      </c>
      <c r="B488" s="192" t="s">
        <v>358</v>
      </c>
      <c r="C488" s="35" t="s">
        <v>8</v>
      </c>
      <c r="D488" s="5" t="s">
        <v>9</v>
      </c>
      <c r="E488" s="93">
        <v>10</v>
      </c>
      <c r="F488" s="33">
        <f>IF(C488="x",E488,0)</f>
        <v>10</v>
      </c>
      <c r="G488" s="186"/>
      <c r="I488" s="186"/>
    </row>
    <row r="489" spans="1:9">
      <c r="A489" s="40"/>
      <c r="B489" s="192"/>
      <c r="C489" s="35"/>
      <c r="D489" s="5" t="s">
        <v>11</v>
      </c>
      <c r="E489" s="93">
        <v>0</v>
      </c>
      <c r="F489" s="33">
        <f>IF(C489="x",E489,0)</f>
        <v>0</v>
      </c>
      <c r="G489" s="186"/>
      <c r="I489" s="186"/>
    </row>
    <row r="490" spans="1:9">
      <c r="B490" s="15"/>
      <c r="D490" s="15"/>
      <c r="E490" s="93"/>
      <c r="F490" s="33"/>
      <c r="G490" s="42"/>
      <c r="I490" s="42"/>
    </row>
    <row r="491" spans="1:9">
      <c r="A491" s="40" t="s">
        <v>359</v>
      </c>
      <c r="B491" s="192" t="s">
        <v>360</v>
      </c>
      <c r="C491" s="35" t="s">
        <v>8</v>
      </c>
      <c r="D491" s="5" t="s">
        <v>9</v>
      </c>
      <c r="E491" s="93">
        <v>10</v>
      </c>
      <c r="F491" s="33">
        <f>IF(C491="x",E491,0)</f>
        <v>10</v>
      </c>
      <c r="G491" s="186"/>
      <c r="I491" s="186"/>
    </row>
    <row r="492" spans="1:9">
      <c r="A492" s="40"/>
      <c r="B492" s="192"/>
      <c r="C492" s="35"/>
      <c r="D492" s="5" t="s">
        <v>26</v>
      </c>
      <c r="E492" s="93">
        <v>0</v>
      </c>
      <c r="F492" s="33">
        <f>IF(C492="x",E492,0)</f>
        <v>0</v>
      </c>
      <c r="G492" s="186"/>
      <c r="I492" s="186"/>
    </row>
    <row r="493" spans="1:9">
      <c r="A493" s="40"/>
      <c r="B493" s="15"/>
      <c r="D493" s="15"/>
      <c r="E493" s="93"/>
      <c r="F493" s="33"/>
      <c r="G493" s="42"/>
      <c r="I493" s="42"/>
    </row>
    <row r="494" spans="1:9">
      <c r="A494" s="1" t="s">
        <v>361</v>
      </c>
      <c r="B494" s="192" t="s">
        <v>362</v>
      </c>
      <c r="C494" s="35" t="s">
        <v>8</v>
      </c>
      <c r="D494" s="5" t="s">
        <v>9</v>
      </c>
      <c r="E494" s="93">
        <v>10</v>
      </c>
      <c r="F494" s="33">
        <f>IF(C494="x",E494,0)</f>
        <v>10</v>
      </c>
      <c r="G494" s="186"/>
      <c r="I494" s="186"/>
    </row>
    <row r="495" spans="1:9">
      <c r="B495" s="192"/>
      <c r="C495" s="35"/>
      <c r="D495" s="5" t="s">
        <v>11</v>
      </c>
      <c r="E495" s="93">
        <v>0</v>
      </c>
      <c r="F495" s="33">
        <f>IF(C495="x",E495,0)</f>
        <v>0</v>
      </c>
      <c r="G495" s="186"/>
      <c r="I495" s="186"/>
    </row>
    <row r="496" spans="1:9">
      <c r="A496" s="40"/>
      <c r="B496" s="15"/>
      <c r="D496" s="15"/>
      <c r="E496" s="93"/>
      <c r="F496" s="33"/>
      <c r="G496" s="42"/>
      <c r="I496" s="42"/>
    </row>
    <row r="497" spans="1:9">
      <c r="A497" s="1">
        <v>63</v>
      </c>
      <c r="B497" s="192" t="s">
        <v>363</v>
      </c>
      <c r="C497" s="35"/>
      <c r="D497" s="5" t="s">
        <v>9</v>
      </c>
      <c r="E497" s="93">
        <v>10</v>
      </c>
      <c r="F497" s="33">
        <f>IF(C497="x",E497,0)</f>
        <v>0</v>
      </c>
      <c r="G497" s="186"/>
      <c r="I497" s="186"/>
    </row>
    <row r="498" spans="1:9">
      <c r="B498" s="192"/>
      <c r="C498" s="35" t="s">
        <v>8</v>
      </c>
      <c r="D498" s="5" t="s">
        <v>11</v>
      </c>
      <c r="E498" s="93">
        <v>0</v>
      </c>
      <c r="F498" s="33">
        <f>IF(C498="x",E498,0)</f>
        <v>0</v>
      </c>
      <c r="G498" s="186"/>
      <c r="I498" s="186"/>
    </row>
    <row r="499" spans="1:9">
      <c r="A499" s="40"/>
      <c r="B499" s="15" t="s">
        <v>364</v>
      </c>
      <c r="D499" s="15"/>
      <c r="E499" s="93"/>
      <c r="F499" s="33"/>
      <c r="G499" s="42"/>
      <c r="I499" s="42"/>
    </row>
    <row r="500" spans="1:9">
      <c r="B500" s="39" t="s">
        <v>24</v>
      </c>
      <c r="D500" s="15"/>
      <c r="E500" s="93"/>
      <c r="F500" s="33"/>
    </row>
    <row r="501" spans="1:9">
      <c r="B501" s="43"/>
      <c r="D501" s="15"/>
      <c r="E501" s="93"/>
      <c r="F501" s="33"/>
    </row>
    <row r="502" spans="1:9" s="15" customFormat="1">
      <c r="A502" s="40">
        <v>64</v>
      </c>
      <c r="B502" s="192" t="s">
        <v>365</v>
      </c>
      <c r="C502" s="35"/>
      <c r="D502" s="5" t="s">
        <v>9</v>
      </c>
      <c r="E502" s="93">
        <v>10</v>
      </c>
      <c r="F502" s="33">
        <f>IF(C502="x",E502,0)</f>
        <v>0</v>
      </c>
      <c r="G502" s="186"/>
      <c r="H502" s="45"/>
      <c r="I502" s="186"/>
    </row>
    <row r="503" spans="1:9" s="15" customFormat="1">
      <c r="A503" s="40"/>
      <c r="B503" s="192"/>
      <c r="C503" s="35" t="s">
        <v>8</v>
      </c>
      <c r="D503" s="5" t="s">
        <v>11</v>
      </c>
      <c r="E503" s="93">
        <v>0</v>
      </c>
      <c r="F503" s="33">
        <f>IF(C503="x",E503,0)</f>
        <v>0</v>
      </c>
      <c r="G503" s="186"/>
      <c r="H503" s="45"/>
      <c r="I503" s="186"/>
    </row>
    <row r="504" spans="1:9" s="15" customFormat="1">
      <c r="A504" s="40"/>
      <c r="B504" s="15" t="s">
        <v>364</v>
      </c>
      <c r="C504" s="5"/>
      <c r="E504" s="93"/>
      <c r="F504" s="33"/>
      <c r="G504" s="42"/>
      <c r="H504" s="45"/>
      <c r="I504" s="42"/>
    </row>
    <row r="505" spans="1:9" s="15" customFormat="1">
      <c r="A505" s="40"/>
      <c r="B505" s="39" t="s">
        <v>24</v>
      </c>
      <c r="C505" s="5"/>
      <c r="E505" s="93"/>
      <c r="F505" s="33"/>
      <c r="G505" s="42"/>
      <c r="H505" s="45"/>
      <c r="I505" s="42"/>
    </row>
    <row r="506" spans="1:9">
      <c r="B506" s="43"/>
      <c r="D506" s="15"/>
      <c r="E506" s="93"/>
      <c r="F506" s="33"/>
    </row>
    <row r="507" spans="1:9" s="46" customFormat="1">
      <c r="A507" s="29">
        <v>65</v>
      </c>
      <c r="B507" s="192" t="s">
        <v>366</v>
      </c>
      <c r="C507" s="30"/>
      <c r="D507" s="31" t="s">
        <v>9</v>
      </c>
      <c r="E507" s="33">
        <v>10</v>
      </c>
      <c r="F507" s="33">
        <f>IF(C507="x",E507,0)</f>
        <v>0</v>
      </c>
      <c r="G507" s="186"/>
      <c r="H507" s="149"/>
      <c r="I507" s="186" t="s">
        <v>367</v>
      </c>
    </row>
    <row r="508" spans="1:9" s="46" customFormat="1">
      <c r="A508" s="49"/>
      <c r="B508" s="192"/>
      <c r="C508" s="35" t="s">
        <v>8</v>
      </c>
      <c r="D508" s="5" t="s">
        <v>11</v>
      </c>
      <c r="E508" s="93">
        <v>0</v>
      </c>
      <c r="F508" s="33">
        <f>IF(C508="x",E508,0)</f>
        <v>0</v>
      </c>
      <c r="G508" s="186"/>
      <c r="H508" s="149"/>
      <c r="I508" s="186"/>
    </row>
    <row r="509" spans="1:9" s="46" customFormat="1">
      <c r="A509" s="49"/>
      <c r="B509" s="15" t="s">
        <v>364</v>
      </c>
      <c r="C509" s="5"/>
      <c r="D509" s="15"/>
      <c r="E509" s="150"/>
      <c r="F509" s="33"/>
      <c r="G509" s="48"/>
      <c r="H509" s="149"/>
      <c r="I509" s="48"/>
    </row>
    <row r="510" spans="1:9" s="46" customFormat="1">
      <c r="A510" s="49"/>
      <c r="B510" s="39" t="s">
        <v>24</v>
      </c>
      <c r="C510" s="5"/>
      <c r="D510" s="15"/>
      <c r="E510" s="150"/>
      <c r="F510" s="33"/>
      <c r="G510" s="48"/>
      <c r="H510" s="149"/>
      <c r="I510" s="48"/>
    </row>
    <row r="511" spans="1:9">
      <c r="B511" s="43"/>
      <c r="D511" s="15"/>
      <c r="E511" s="93"/>
      <c r="F511" s="33"/>
    </row>
    <row r="512" spans="1:9">
      <c r="A512" s="29" t="s">
        <v>368</v>
      </c>
      <c r="B512" s="192" t="s">
        <v>369</v>
      </c>
      <c r="C512" s="30" t="s">
        <v>8</v>
      </c>
      <c r="D512" s="31" t="s">
        <v>9</v>
      </c>
      <c r="E512" s="33">
        <v>10</v>
      </c>
      <c r="F512" s="33">
        <f>IF(C512="x",E512,0)</f>
        <v>10</v>
      </c>
      <c r="G512" s="186"/>
      <c r="I512" s="186" t="s">
        <v>370</v>
      </c>
    </row>
    <row r="513" spans="1:9" ht="34.5" customHeight="1">
      <c r="A513" s="40"/>
      <c r="B513" s="192"/>
      <c r="C513" s="35"/>
      <c r="D513" s="5" t="s">
        <v>11</v>
      </c>
      <c r="E513" s="93">
        <v>0</v>
      </c>
      <c r="F513" s="33">
        <f>IF(C513="x",E513,0)</f>
        <v>0</v>
      </c>
      <c r="G513" s="186"/>
      <c r="I513" s="186"/>
    </row>
    <row r="514" spans="1:9">
      <c r="A514" s="40"/>
      <c r="B514" s="15" t="s">
        <v>364</v>
      </c>
      <c r="D514" s="15"/>
      <c r="E514" s="93"/>
      <c r="F514" s="33"/>
    </row>
    <row r="515" spans="1:9" ht="72">
      <c r="A515" s="40"/>
      <c r="B515" s="151" t="s">
        <v>371</v>
      </c>
      <c r="D515" s="15"/>
      <c r="E515" s="93"/>
      <c r="F515" s="33"/>
      <c r="G515" s="94" t="s">
        <v>372</v>
      </c>
      <c r="H515" s="95" t="s">
        <v>373</v>
      </c>
      <c r="I515" s="3"/>
    </row>
    <row r="516" spans="1:9">
      <c r="A516" s="40"/>
      <c r="B516" s="43"/>
      <c r="D516" s="15"/>
      <c r="E516" s="93"/>
      <c r="F516" s="33"/>
    </row>
    <row r="517" spans="1:9">
      <c r="A517" s="29" t="s">
        <v>374</v>
      </c>
      <c r="B517" s="192" t="s">
        <v>375</v>
      </c>
      <c r="C517" s="30" t="s">
        <v>8</v>
      </c>
      <c r="D517" s="31" t="s">
        <v>9</v>
      </c>
      <c r="E517" s="33">
        <v>10</v>
      </c>
      <c r="F517" s="33">
        <f>IF(C517="x",E517,0)</f>
        <v>10</v>
      </c>
      <c r="G517" s="186"/>
      <c r="I517" s="186" t="s">
        <v>376</v>
      </c>
    </row>
    <row r="518" spans="1:9">
      <c r="A518" s="40"/>
      <c r="B518" s="192"/>
      <c r="C518" s="35"/>
      <c r="D518" s="5" t="s">
        <v>11</v>
      </c>
      <c r="E518" s="93">
        <v>0</v>
      </c>
      <c r="F518" s="33">
        <f>IF(C518="x",E518,0)</f>
        <v>0</v>
      </c>
      <c r="G518" s="186"/>
      <c r="I518" s="186"/>
    </row>
    <row r="519" spans="1:9">
      <c r="A519" s="40"/>
      <c r="B519" s="15" t="s">
        <v>364</v>
      </c>
      <c r="D519" s="15"/>
      <c r="E519" s="93"/>
      <c r="F519" s="33"/>
      <c r="G519" s="42"/>
      <c r="I519" s="42"/>
    </row>
    <row r="520" spans="1:9" ht="57.6">
      <c r="A520" s="40"/>
      <c r="B520" s="151" t="s">
        <v>377</v>
      </c>
      <c r="D520" s="15"/>
      <c r="E520" s="93"/>
      <c r="F520" s="33"/>
      <c r="G520" s="42"/>
      <c r="I520" s="42"/>
    </row>
    <row r="521" spans="1:9">
      <c r="A521" s="40"/>
      <c r="B521" s="15"/>
      <c r="D521" s="15"/>
      <c r="E521" s="93"/>
      <c r="F521" s="33"/>
      <c r="G521" s="42"/>
      <c r="I521" s="42"/>
    </row>
    <row r="522" spans="1:9">
      <c r="A522" s="40" t="s">
        <v>378</v>
      </c>
      <c r="B522" s="192" t="s">
        <v>379</v>
      </c>
      <c r="C522" s="35"/>
      <c r="D522" s="5" t="s">
        <v>9</v>
      </c>
      <c r="E522" s="93">
        <v>10</v>
      </c>
      <c r="F522" s="33">
        <f>IF(C522="x",E522,0)</f>
        <v>0</v>
      </c>
      <c r="G522" s="186"/>
      <c r="I522" s="186" t="s">
        <v>380</v>
      </c>
    </row>
    <row r="523" spans="1:9">
      <c r="A523" s="40"/>
      <c r="B523" s="192"/>
      <c r="C523" s="35" t="s">
        <v>8</v>
      </c>
      <c r="D523" s="5" t="s">
        <v>11</v>
      </c>
      <c r="E523" s="93">
        <v>0</v>
      </c>
      <c r="F523" s="33">
        <f>IF(C523="x",E523,0)</f>
        <v>0</v>
      </c>
      <c r="G523" s="186"/>
      <c r="I523" s="186"/>
    </row>
    <row r="524" spans="1:9">
      <c r="A524" s="40"/>
      <c r="B524" s="15" t="s">
        <v>364</v>
      </c>
      <c r="D524" s="15"/>
      <c r="E524" s="93"/>
      <c r="F524" s="33"/>
      <c r="G524" s="42"/>
      <c r="I524" s="42"/>
    </row>
    <row r="525" spans="1:9">
      <c r="A525" s="40"/>
      <c r="B525" s="39" t="s">
        <v>24</v>
      </c>
      <c r="D525" s="15"/>
      <c r="E525" s="93"/>
      <c r="F525" s="33"/>
    </row>
    <row r="526" spans="1:9">
      <c r="B526" s="43"/>
      <c r="D526" s="15"/>
      <c r="E526" s="93"/>
      <c r="F526" s="33"/>
    </row>
    <row r="527" spans="1:9" s="15" customFormat="1">
      <c r="A527" s="40">
        <v>67</v>
      </c>
      <c r="B527" s="192" t="s">
        <v>381</v>
      </c>
      <c r="C527" s="35"/>
      <c r="D527" s="5" t="s">
        <v>9</v>
      </c>
      <c r="E527" s="93">
        <v>10</v>
      </c>
      <c r="F527" s="33">
        <f>IF(C527="x",E527,0)</f>
        <v>0</v>
      </c>
      <c r="G527" s="186"/>
      <c r="H527" s="45"/>
      <c r="I527" s="186"/>
    </row>
    <row r="528" spans="1:9" s="15" customFormat="1">
      <c r="A528" s="40"/>
      <c r="B528" s="192"/>
      <c r="C528" s="35" t="s">
        <v>8</v>
      </c>
      <c r="D528" s="5" t="s">
        <v>11</v>
      </c>
      <c r="E528" s="93">
        <v>0</v>
      </c>
      <c r="F528" s="33">
        <f>IF(C528="x",E528,0)</f>
        <v>0</v>
      </c>
      <c r="G528" s="186"/>
      <c r="H528" s="45"/>
      <c r="I528" s="186"/>
    </row>
    <row r="529" spans="1:9" s="15" customFormat="1">
      <c r="A529" s="40"/>
      <c r="B529" s="15" t="s">
        <v>364</v>
      </c>
      <c r="C529" s="5"/>
      <c r="E529" s="93"/>
      <c r="F529" s="33"/>
      <c r="G529" s="42"/>
      <c r="H529" s="45"/>
      <c r="I529" s="42"/>
    </row>
    <row r="530" spans="1:9" s="15" customFormat="1">
      <c r="A530" s="40"/>
      <c r="B530" s="39" t="s">
        <v>24</v>
      </c>
      <c r="C530" s="5"/>
      <c r="E530" s="93"/>
      <c r="F530" s="33"/>
      <c r="G530" s="42"/>
      <c r="H530" s="45"/>
      <c r="I530" s="42"/>
    </row>
    <row r="531" spans="1:9" s="46" customFormat="1">
      <c r="A531" s="49"/>
      <c r="B531" s="50"/>
      <c r="C531" s="5"/>
      <c r="E531" s="150"/>
      <c r="F531" s="33"/>
      <c r="G531" s="48"/>
      <c r="H531" s="149"/>
      <c r="I531" s="48"/>
    </row>
    <row r="532" spans="1:9">
      <c r="A532" s="40">
        <v>68</v>
      </c>
      <c r="B532" s="192" t="s">
        <v>382</v>
      </c>
      <c r="C532" s="35"/>
      <c r="D532" s="5" t="s">
        <v>9</v>
      </c>
      <c r="E532" s="93">
        <v>10</v>
      </c>
      <c r="F532" s="33">
        <f>IF(C532="x",E532,0)</f>
        <v>0</v>
      </c>
      <c r="G532" s="186"/>
      <c r="I532" s="186"/>
    </row>
    <row r="533" spans="1:9">
      <c r="A533" s="40"/>
      <c r="B533" s="192"/>
      <c r="C533" s="35" t="s">
        <v>8</v>
      </c>
      <c r="D533" s="5" t="s">
        <v>26</v>
      </c>
      <c r="E533" s="93">
        <v>0</v>
      </c>
      <c r="F533" s="33">
        <f>IF(C533="x",E533,0)</f>
        <v>0</v>
      </c>
      <c r="G533" s="186"/>
      <c r="I533" s="186"/>
    </row>
    <row r="534" spans="1:9">
      <c r="B534" s="15" t="s">
        <v>364</v>
      </c>
      <c r="D534" s="15"/>
      <c r="E534" s="93"/>
      <c r="F534" s="33"/>
    </row>
    <row r="535" spans="1:9">
      <c r="A535" s="40"/>
      <c r="B535" s="39" t="s">
        <v>24</v>
      </c>
      <c r="D535" s="15"/>
      <c r="E535" s="93"/>
      <c r="F535" s="33"/>
      <c r="G535" s="42"/>
      <c r="I535" s="42"/>
    </row>
    <row r="536" spans="1:9" s="46" customFormat="1">
      <c r="A536" s="49"/>
      <c r="B536" s="50"/>
      <c r="C536" s="5"/>
      <c r="E536" s="150"/>
      <c r="F536" s="33"/>
      <c r="G536" s="48"/>
      <c r="H536" s="149"/>
      <c r="I536" s="48"/>
    </row>
    <row r="537" spans="1:9">
      <c r="A537" s="29" t="s">
        <v>383</v>
      </c>
      <c r="B537" s="192" t="s">
        <v>384</v>
      </c>
      <c r="C537" s="30" t="s">
        <v>8</v>
      </c>
      <c r="D537" s="31" t="s">
        <v>9</v>
      </c>
      <c r="E537" s="33">
        <v>10</v>
      </c>
      <c r="F537" s="33">
        <f>IF(C537="x",E537,0)</f>
        <v>10</v>
      </c>
      <c r="G537" s="186"/>
      <c r="I537" s="186" t="s">
        <v>385</v>
      </c>
    </row>
    <row r="538" spans="1:9">
      <c r="B538" s="192"/>
      <c r="C538" s="35"/>
      <c r="D538" s="5" t="s">
        <v>11</v>
      </c>
      <c r="E538" s="93">
        <v>0</v>
      </c>
      <c r="F538" s="33">
        <f>IF(C538="x",E538,0)</f>
        <v>0</v>
      </c>
      <c r="G538" s="186"/>
      <c r="I538" s="186"/>
    </row>
    <row r="539" spans="1:9">
      <c r="B539" s="15" t="s">
        <v>364</v>
      </c>
      <c r="D539" s="15"/>
      <c r="E539" s="93"/>
      <c r="F539" s="33"/>
    </row>
    <row r="540" spans="1:9" ht="43.15">
      <c r="B540" s="151" t="s">
        <v>386</v>
      </c>
      <c r="D540" s="15"/>
      <c r="E540" s="93"/>
      <c r="F540" s="33"/>
      <c r="G540" s="94" t="s">
        <v>387</v>
      </c>
      <c r="H540" s="95" t="s">
        <v>388</v>
      </c>
      <c r="I540" s="3"/>
    </row>
    <row r="541" spans="1:9">
      <c r="B541" s="54"/>
      <c r="D541" s="15"/>
      <c r="E541" s="93"/>
      <c r="F541" s="33"/>
    </row>
    <row r="542" spans="1:9">
      <c r="A542" s="29" t="s">
        <v>389</v>
      </c>
      <c r="B542" s="192" t="s">
        <v>390</v>
      </c>
      <c r="C542" s="30"/>
      <c r="D542" s="110" t="s">
        <v>391</v>
      </c>
      <c r="E542" s="135">
        <v>0</v>
      </c>
      <c r="F542" s="33">
        <f>IF(C542="x",E542,0)</f>
        <v>0</v>
      </c>
      <c r="G542" s="186"/>
      <c r="I542" s="186"/>
    </row>
    <row r="543" spans="1:9">
      <c r="A543" s="40"/>
      <c r="B543" s="192"/>
      <c r="C543" s="35" t="s">
        <v>8</v>
      </c>
      <c r="D543" s="110" t="s">
        <v>392</v>
      </c>
      <c r="E543" s="135">
        <v>0</v>
      </c>
      <c r="F543" s="33">
        <f>IF(C543="x",E543,0)</f>
        <v>0</v>
      </c>
      <c r="G543" s="186"/>
      <c r="I543" s="186"/>
    </row>
    <row r="544" spans="1:9">
      <c r="A544" s="40"/>
      <c r="B544" s="192"/>
      <c r="C544" s="35"/>
      <c r="D544" s="110" t="s">
        <v>393</v>
      </c>
      <c r="E544" s="135">
        <v>0</v>
      </c>
      <c r="F544" s="33">
        <f>IF(C544="x",E544,0)</f>
        <v>0</v>
      </c>
      <c r="G544" s="186"/>
      <c r="I544" s="186"/>
    </row>
    <row r="545" spans="1:9">
      <c r="B545" s="192"/>
      <c r="C545" s="35"/>
      <c r="D545" s="110" t="s">
        <v>394</v>
      </c>
      <c r="E545" s="135">
        <v>0</v>
      </c>
      <c r="F545" s="33">
        <f>IF(C545="x",E545,0)</f>
        <v>0</v>
      </c>
      <c r="G545" s="186"/>
      <c r="I545" s="186"/>
    </row>
    <row r="546" spans="1:9">
      <c r="B546" s="43"/>
      <c r="D546" s="15"/>
      <c r="E546" s="93"/>
      <c r="F546" s="33"/>
    </row>
    <row r="547" spans="1:9">
      <c r="A547" s="1" t="s">
        <v>395</v>
      </c>
      <c r="B547" s="192" t="s">
        <v>396</v>
      </c>
      <c r="C547" s="69" t="s">
        <v>8</v>
      </c>
      <c r="D547" s="32" t="s">
        <v>9</v>
      </c>
      <c r="E547" s="33">
        <v>10</v>
      </c>
      <c r="F547" s="33">
        <f>IF(C547="x",E547,0)</f>
        <v>10</v>
      </c>
      <c r="G547" s="194"/>
      <c r="I547" s="194" t="s">
        <v>397</v>
      </c>
    </row>
    <row r="548" spans="1:9">
      <c r="B548" s="192"/>
      <c r="C548" s="69"/>
      <c r="D548" s="32" t="s">
        <v>11</v>
      </c>
      <c r="E548" s="33">
        <v>0</v>
      </c>
      <c r="F548" s="33">
        <f>IF(C548="x",E548,0)</f>
        <v>0</v>
      </c>
      <c r="G548" s="194"/>
      <c r="I548" s="194"/>
    </row>
    <row r="549" spans="1:9">
      <c r="B549" s="15" t="s">
        <v>364</v>
      </c>
      <c r="D549" s="15"/>
      <c r="E549" s="93"/>
      <c r="F549" s="33"/>
    </row>
    <row r="550" spans="1:9" ht="43.15">
      <c r="B550" s="39" t="s">
        <v>398</v>
      </c>
      <c r="D550" s="15"/>
      <c r="E550" s="93"/>
      <c r="F550" s="33"/>
    </row>
    <row r="551" spans="1:9">
      <c r="B551" s="54"/>
      <c r="D551" s="15"/>
      <c r="E551" s="93"/>
      <c r="F551" s="33"/>
      <c r="G551" s="78"/>
      <c r="I551" s="78"/>
    </row>
    <row r="552" spans="1:9">
      <c r="A552" s="1" t="s">
        <v>399</v>
      </c>
      <c r="B552" s="192" t="s">
        <v>400</v>
      </c>
      <c r="C552" s="69" t="s">
        <v>8</v>
      </c>
      <c r="D552" s="32" t="s">
        <v>9</v>
      </c>
      <c r="E552" s="33">
        <v>10</v>
      </c>
      <c r="F552" s="33">
        <f>IF(C552="x",E552,0)</f>
        <v>10</v>
      </c>
      <c r="G552" s="194"/>
      <c r="I552" s="194"/>
    </row>
    <row r="553" spans="1:9">
      <c r="B553" s="192"/>
      <c r="C553" s="69"/>
      <c r="D553" s="32" t="s">
        <v>11</v>
      </c>
      <c r="E553" s="33">
        <v>0</v>
      </c>
      <c r="F553" s="33">
        <f>IF(C553="x",E553,0)</f>
        <v>0</v>
      </c>
      <c r="G553" s="194"/>
      <c r="I553" s="194"/>
    </row>
    <row r="554" spans="1:9">
      <c r="B554" s="15" t="s">
        <v>401</v>
      </c>
      <c r="D554" s="15"/>
      <c r="E554" s="93"/>
      <c r="F554" s="33"/>
    </row>
    <row r="555" spans="1:9">
      <c r="B555" s="39" t="s">
        <v>402</v>
      </c>
      <c r="D555" s="15"/>
      <c r="E555" s="93"/>
      <c r="F555" s="33"/>
    </row>
    <row r="556" spans="1:9">
      <c r="B556" s="54"/>
      <c r="D556" s="15"/>
      <c r="E556" s="93"/>
      <c r="F556" s="33"/>
      <c r="G556" s="78"/>
      <c r="I556" s="78"/>
    </row>
    <row r="557" spans="1:9">
      <c r="A557" s="1" t="s">
        <v>403</v>
      </c>
      <c r="B557" s="192" t="s">
        <v>404</v>
      </c>
      <c r="C557" s="69"/>
      <c r="D557" s="32" t="s">
        <v>183</v>
      </c>
      <c r="E557" s="33">
        <v>15</v>
      </c>
      <c r="F557" s="33">
        <f>IF(C557="x",E557,0)</f>
        <v>0</v>
      </c>
    </row>
    <row r="558" spans="1:9">
      <c r="B558" s="192"/>
      <c r="C558" s="69"/>
      <c r="D558" s="32" t="s">
        <v>184</v>
      </c>
      <c r="E558" s="33">
        <v>12</v>
      </c>
      <c r="F558" s="33">
        <f>IF(C558="x",E558,0)</f>
        <v>0</v>
      </c>
    </row>
    <row r="559" spans="1:9">
      <c r="B559" s="192"/>
      <c r="C559" s="69" t="s">
        <v>8</v>
      </c>
      <c r="D559" s="32" t="s">
        <v>185</v>
      </c>
      <c r="E559" s="33">
        <v>8</v>
      </c>
      <c r="F559" s="33">
        <f>IF(C559="x",E559,0)</f>
        <v>8</v>
      </c>
    </row>
    <row r="560" spans="1:9">
      <c r="B560" s="192"/>
      <c r="C560" s="69"/>
      <c r="D560" s="32" t="s">
        <v>186</v>
      </c>
      <c r="E560" s="33">
        <v>4</v>
      </c>
      <c r="F560" s="33">
        <f>IF(C560="x",E560,0)</f>
        <v>0</v>
      </c>
    </row>
    <row r="561" spans="1:9">
      <c r="B561" s="192"/>
      <c r="C561" s="69"/>
      <c r="D561" s="32" t="s">
        <v>187</v>
      </c>
      <c r="E561" s="33">
        <v>0</v>
      </c>
      <c r="F561" s="33">
        <f>IF(C561="x",E561,0)</f>
        <v>0</v>
      </c>
    </row>
    <row r="562" spans="1:9">
      <c r="B562" s="54"/>
      <c r="D562" s="15"/>
      <c r="E562" s="93"/>
      <c r="F562" s="33"/>
      <c r="G562" s="78"/>
      <c r="I562" s="78"/>
    </row>
    <row r="563" spans="1:9" s="15" customFormat="1">
      <c r="A563" s="29">
        <v>71</v>
      </c>
      <c r="B563" s="192" t="s">
        <v>405</v>
      </c>
      <c r="C563" s="30"/>
      <c r="D563" s="31" t="s">
        <v>9</v>
      </c>
      <c r="E563" s="93">
        <v>10</v>
      </c>
      <c r="F563" s="33">
        <f>IF(C563="x",E563,0)</f>
        <v>0</v>
      </c>
      <c r="G563" s="186"/>
      <c r="H563" s="45"/>
      <c r="I563" s="186"/>
    </row>
    <row r="564" spans="1:9" s="15" customFormat="1">
      <c r="A564" s="40"/>
      <c r="B564" s="192"/>
      <c r="C564" s="35" t="s">
        <v>8</v>
      </c>
      <c r="D564" s="5" t="s">
        <v>11</v>
      </c>
      <c r="E564" s="93">
        <v>0</v>
      </c>
      <c r="F564" s="33">
        <f>IF(C564="x",E564,0)</f>
        <v>0</v>
      </c>
      <c r="G564" s="186"/>
      <c r="H564" s="45"/>
      <c r="I564" s="186"/>
    </row>
    <row r="565" spans="1:9" s="15" customFormat="1">
      <c r="A565" s="40"/>
      <c r="B565" s="15" t="s">
        <v>364</v>
      </c>
      <c r="C565" s="5"/>
      <c r="E565" s="93"/>
      <c r="F565" s="33"/>
      <c r="G565" s="42"/>
      <c r="H565" s="45"/>
      <c r="I565" s="42"/>
    </row>
    <row r="566" spans="1:9" s="15" customFormat="1">
      <c r="A566" s="40"/>
      <c r="B566" s="39" t="s">
        <v>24</v>
      </c>
      <c r="C566" s="5"/>
      <c r="E566" s="93"/>
      <c r="F566" s="33"/>
      <c r="G566" s="42"/>
      <c r="H566" s="45"/>
      <c r="I566" s="42"/>
    </row>
    <row r="567" spans="1:9">
      <c r="A567" s="40"/>
      <c r="B567" s="15"/>
      <c r="D567" s="15"/>
      <c r="E567" s="93"/>
      <c r="F567" s="33"/>
      <c r="G567" s="42"/>
      <c r="I567" s="42"/>
    </row>
    <row r="568" spans="1:9">
      <c r="A568" s="1">
        <v>72</v>
      </c>
      <c r="B568" s="192" t="s">
        <v>406</v>
      </c>
      <c r="C568" s="35" t="s">
        <v>8</v>
      </c>
      <c r="D568" s="5" t="s">
        <v>9</v>
      </c>
      <c r="E568" s="93">
        <v>10</v>
      </c>
      <c r="F568" s="33">
        <f>IF(C568="x",E568,0)</f>
        <v>10</v>
      </c>
      <c r="G568" s="186"/>
      <c r="I568" s="186"/>
    </row>
    <row r="569" spans="1:9">
      <c r="B569" s="192"/>
      <c r="C569" s="35"/>
      <c r="D569" s="5" t="s">
        <v>11</v>
      </c>
      <c r="E569" s="93">
        <v>0</v>
      </c>
      <c r="F569" s="33">
        <f>IF(C569="x",E569,0)</f>
        <v>0</v>
      </c>
      <c r="G569" s="186"/>
      <c r="I569" s="186"/>
    </row>
    <row r="570" spans="1:9">
      <c r="A570" s="40"/>
      <c r="B570" s="15" t="s">
        <v>364</v>
      </c>
      <c r="D570" s="15"/>
      <c r="E570" s="93"/>
      <c r="F570" s="33"/>
      <c r="G570" s="42"/>
      <c r="I570" s="42"/>
    </row>
    <row r="571" spans="1:9">
      <c r="B571" s="151" t="s">
        <v>407</v>
      </c>
      <c r="D571" s="15"/>
      <c r="E571" s="93"/>
      <c r="F571" s="33"/>
    </row>
    <row r="572" spans="1:9">
      <c r="A572" s="40"/>
      <c r="B572" s="15"/>
      <c r="D572" s="15"/>
      <c r="E572" s="93"/>
      <c r="F572" s="33"/>
      <c r="G572" s="42"/>
      <c r="I572" s="42"/>
    </row>
    <row r="573" spans="1:9">
      <c r="A573" s="29">
        <v>73</v>
      </c>
      <c r="B573" s="192" t="s">
        <v>408</v>
      </c>
      <c r="C573" s="30"/>
      <c r="D573" s="31" t="s">
        <v>9</v>
      </c>
      <c r="E573" s="93">
        <v>10</v>
      </c>
      <c r="F573" s="33">
        <f>IF(C573="x",E573,0)</f>
        <v>0</v>
      </c>
      <c r="G573" s="186"/>
      <c r="I573" s="186"/>
    </row>
    <row r="574" spans="1:9">
      <c r="A574" s="40"/>
      <c r="B574" s="192"/>
      <c r="C574" s="35" t="s">
        <v>8</v>
      </c>
      <c r="D574" s="5" t="s">
        <v>11</v>
      </c>
      <c r="E574" s="93">
        <v>0</v>
      </c>
      <c r="F574" s="33">
        <f>IF(C574="x",E574,0)</f>
        <v>0</v>
      </c>
      <c r="G574" s="186"/>
      <c r="I574" s="186"/>
    </row>
    <row r="575" spans="1:9">
      <c r="A575" s="40"/>
      <c r="B575" s="15" t="s">
        <v>409</v>
      </c>
      <c r="D575" s="15"/>
      <c r="E575" s="93"/>
      <c r="F575" s="33"/>
      <c r="G575" s="42"/>
      <c r="I575" s="42"/>
    </row>
    <row r="576" spans="1:9">
      <c r="A576" s="40"/>
      <c r="B576" s="39" t="s">
        <v>24</v>
      </c>
      <c r="D576" s="15"/>
      <c r="E576" s="93"/>
      <c r="F576" s="33"/>
      <c r="G576" s="42"/>
      <c r="I576" s="42"/>
    </row>
    <row r="577" spans="1:9">
      <c r="A577" s="40"/>
      <c r="B577" s="15"/>
      <c r="D577" s="15"/>
      <c r="E577" s="93"/>
      <c r="F577" s="33"/>
      <c r="G577" s="42"/>
      <c r="I577" s="42"/>
    </row>
    <row r="578" spans="1:9">
      <c r="A578" s="1">
        <v>74</v>
      </c>
      <c r="B578" s="192" t="s">
        <v>410</v>
      </c>
      <c r="C578" s="35" t="s">
        <v>8</v>
      </c>
      <c r="D578" s="5" t="s">
        <v>9</v>
      </c>
      <c r="E578" s="93">
        <v>10</v>
      </c>
      <c r="F578" s="33">
        <f>IF(C578="x",E578,0)</f>
        <v>10</v>
      </c>
      <c r="G578" s="186"/>
      <c r="I578" s="186"/>
    </row>
    <row r="579" spans="1:9">
      <c r="B579" s="192"/>
      <c r="C579" s="35"/>
      <c r="D579" s="5" t="s">
        <v>11</v>
      </c>
      <c r="E579" s="93">
        <v>0</v>
      </c>
      <c r="F579" s="33">
        <f>IF(C579="x",E579,0)</f>
        <v>0</v>
      </c>
      <c r="G579" s="186"/>
      <c r="I579" s="186"/>
    </row>
    <row r="580" spans="1:9">
      <c r="A580" s="40"/>
      <c r="B580" s="15" t="s">
        <v>364</v>
      </c>
      <c r="D580" s="15"/>
      <c r="E580" s="93"/>
      <c r="F580" s="33"/>
      <c r="G580" s="42"/>
      <c r="I580" s="42"/>
    </row>
    <row r="581" spans="1:9" ht="43.15">
      <c r="B581" s="39" t="s">
        <v>407</v>
      </c>
      <c r="D581" s="15"/>
      <c r="E581" s="93"/>
      <c r="F581" s="33"/>
      <c r="G581" s="94" t="s">
        <v>411</v>
      </c>
      <c r="H581" s="95" t="s">
        <v>412</v>
      </c>
      <c r="I581" s="3"/>
    </row>
    <row r="582" spans="1:9">
      <c r="A582" s="40"/>
      <c r="B582" s="15"/>
      <c r="D582" s="15"/>
      <c r="E582" s="93"/>
      <c r="F582" s="33"/>
      <c r="G582" s="42"/>
      <c r="I582" s="42"/>
    </row>
    <row r="583" spans="1:9">
      <c r="A583" s="29">
        <v>75</v>
      </c>
      <c r="B583" s="192" t="s">
        <v>413</v>
      </c>
      <c r="C583" s="30" t="s">
        <v>8</v>
      </c>
      <c r="D583" s="31" t="s">
        <v>9</v>
      </c>
      <c r="E583" s="93">
        <v>10</v>
      </c>
      <c r="F583" s="33">
        <f>IF(C583="x",E583,0)</f>
        <v>10</v>
      </c>
      <c r="G583" s="186"/>
      <c r="I583" s="186"/>
    </row>
    <row r="584" spans="1:9">
      <c r="B584" s="192"/>
      <c r="C584" s="35"/>
      <c r="D584" s="5" t="s">
        <v>11</v>
      </c>
      <c r="E584" s="93">
        <v>0</v>
      </c>
      <c r="F584" s="33">
        <f>IF(C584="x",E584,0)</f>
        <v>0</v>
      </c>
      <c r="G584" s="186"/>
      <c r="I584" s="186"/>
    </row>
    <row r="585" spans="1:9">
      <c r="B585" s="15" t="s">
        <v>414</v>
      </c>
      <c r="D585" s="15"/>
      <c r="E585" s="93"/>
      <c r="F585" s="33"/>
    </row>
    <row r="586" spans="1:9">
      <c r="B586" s="151" t="s">
        <v>415</v>
      </c>
      <c r="D586" s="15"/>
      <c r="E586" s="93"/>
      <c r="F586" s="33"/>
    </row>
    <row r="587" spans="1:9">
      <c r="B587" s="54"/>
      <c r="D587" s="15"/>
      <c r="E587" s="93"/>
      <c r="F587" s="33"/>
    </row>
    <row r="588" spans="1:9">
      <c r="A588" s="29">
        <v>76</v>
      </c>
      <c r="B588" s="192" t="s">
        <v>416</v>
      </c>
      <c r="C588" s="30" t="s">
        <v>8</v>
      </c>
      <c r="D588" s="31" t="s">
        <v>9</v>
      </c>
      <c r="E588" s="93">
        <v>10</v>
      </c>
      <c r="F588" s="33">
        <f>IF(C588="x",E588,0)</f>
        <v>10</v>
      </c>
      <c r="G588" s="186"/>
      <c r="I588" s="186"/>
    </row>
    <row r="589" spans="1:9">
      <c r="B589" s="192"/>
      <c r="C589" s="35"/>
      <c r="D589" s="5" t="s">
        <v>11</v>
      </c>
      <c r="E589" s="93">
        <v>0</v>
      </c>
      <c r="F589" s="33">
        <f>IF(C589="x",E589,0)</f>
        <v>0</v>
      </c>
      <c r="G589" s="186"/>
      <c r="I589" s="186"/>
    </row>
    <row r="590" spans="1:9">
      <c r="B590" s="15" t="s">
        <v>414</v>
      </c>
      <c r="D590" s="15"/>
      <c r="E590" s="93"/>
      <c r="F590" s="33"/>
    </row>
    <row r="591" spans="1:9" ht="43.15">
      <c r="B591" s="151" t="s">
        <v>417</v>
      </c>
      <c r="D591" s="15"/>
      <c r="E591" s="93"/>
      <c r="F591" s="33"/>
      <c r="G591" s="94" t="s">
        <v>418</v>
      </c>
      <c r="H591" s="118" t="s">
        <v>419</v>
      </c>
      <c r="I591" s="3"/>
    </row>
    <row r="592" spans="1:9">
      <c r="B592" s="54"/>
      <c r="D592" s="15"/>
      <c r="E592" s="93"/>
      <c r="F592" s="33"/>
    </row>
    <row r="593" spans="1:9" s="46" customFormat="1">
      <c r="A593" s="40">
        <v>77</v>
      </c>
      <c r="B593" s="185" t="s">
        <v>420</v>
      </c>
      <c r="C593" s="35" t="s">
        <v>8</v>
      </c>
      <c r="D593" s="5" t="s">
        <v>9</v>
      </c>
      <c r="E593" s="93">
        <v>20</v>
      </c>
      <c r="F593" s="33">
        <f>IF(C593="x",E593,0)</f>
        <v>20</v>
      </c>
      <c r="G593" s="48"/>
      <c r="H593" s="149"/>
      <c r="I593" s="48"/>
    </row>
    <row r="594" spans="1:9" s="46" customFormat="1">
      <c r="A594" s="49"/>
      <c r="B594" s="185"/>
      <c r="C594" s="35"/>
      <c r="D594" s="5" t="s">
        <v>11</v>
      </c>
      <c r="E594" s="93">
        <v>0</v>
      </c>
      <c r="F594" s="33">
        <f>IF(C594="x",E594,0)</f>
        <v>0</v>
      </c>
      <c r="G594" s="48"/>
      <c r="H594" s="149"/>
      <c r="I594" s="48"/>
    </row>
    <row r="595" spans="1:9" s="46" customFormat="1">
      <c r="A595" s="49"/>
      <c r="B595" s="185"/>
      <c r="C595" s="41"/>
      <c r="D595" s="5"/>
      <c r="E595" s="150"/>
      <c r="F595" s="33"/>
      <c r="G595" s="48"/>
      <c r="H595" s="149"/>
      <c r="I595" s="48"/>
    </row>
    <row r="596" spans="1:9" s="46" customFormat="1">
      <c r="A596" s="49"/>
      <c r="B596" s="15" t="s">
        <v>263</v>
      </c>
      <c r="C596" s="5"/>
      <c r="D596" s="15"/>
      <c r="E596" s="150"/>
      <c r="F596" s="33"/>
      <c r="G596" s="48"/>
      <c r="H596" s="149"/>
      <c r="I596" s="48"/>
    </row>
    <row r="597" spans="1:9" s="46" customFormat="1" ht="138.4" customHeight="1">
      <c r="A597" s="49"/>
      <c r="B597" s="43" t="s">
        <v>421</v>
      </c>
      <c r="C597" s="5"/>
      <c r="D597" s="15"/>
      <c r="E597" s="150"/>
      <c r="F597" s="33"/>
      <c r="G597" s="51" t="s">
        <v>422</v>
      </c>
      <c r="H597" s="52" t="s">
        <v>423</v>
      </c>
      <c r="I597" s="15"/>
    </row>
    <row r="598" spans="1:9">
      <c r="B598" s="43"/>
      <c r="D598" s="15"/>
      <c r="E598" s="93"/>
      <c r="F598" s="33"/>
    </row>
    <row r="599" spans="1:9" ht="15.6">
      <c r="B599" s="152" t="s">
        <v>424</v>
      </c>
      <c r="C599" s="153"/>
      <c r="D599" s="153"/>
      <c r="E599" s="153"/>
      <c r="F599" s="154">
        <f>SUM(F600:F675)</f>
        <v>105</v>
      </c>
      <c r="G599" s="153"/>
      <c r="H599" s="155"/>
      <c r="I599" s="153"/>
    </row>
    <row r="600" spans="1:9">
      <c r="A600" s="40">
        <v>78</v>
      </c>
      <c r="B600" s="192" t="s">
        <v>425</v>
      </c>
      <c r="C600" s="35" t="s">
        <v>8</v>
      </c>
      <c r="D600" s="5" t="s">
        <v>9</v>
      </c>
      <c r="E600" s="93">
        <v>10</v>
      </c>
      <c r="F600" s="33">
        <f>IF(C600="x",E600,0)</f>
        <v>10</v>
      </c>
      <c r="G600" s="186"/>
      <c r="I600" s="186" t="s">
        <v>426</v>
      </c>
    </row>
    <row r="601" spans="1:9">
      <c r="A601" s="40"/>
      <c r="B601" s="192"/>
      <c r="C601" s="35"/>
      <c r="D601" s="5" t="s">
        <v>11</v>
      </c>
      <c r="E601" s="93">
        <v>0</v>
      </c>
      <c r="F601" s="33">
        <f>IF(C601="x",E601,0)</f>
        <v>0</v>
      </c>
      <c r="G601" s="186"/>
      <c r="I601" s="186"/>
    </row>
    <row r="602" spans="1:9">
      <c r="B602" s="15"/>
      <c r="D602" s="15"/>
      <c r="E602" s="93"/>
      <c r="F602" s="33"/>
      <c r="G602" s="42"/>
      <c r="I602" s="42"/>
    </row>
    <row r="603" spans="1:9" s="15" customFormat="1">
      <c r="A603" s="40">
        <v>79</v>
      </c>
      <c r="B603" s="192" t="s">
        <v>427</v>
      </c>
      <c r="C603" s="35" t="s">
        <v>8</v>
      </c>
      <c r="D603" s="5" t="s">
        <v>9</v>
      </c>
      <c r="E603" s="93">
        <v>15</v>
      </c>
      <c r="F603" s="33">
        <f>IF(C603="x",E603,0)</f>
        <v>15</v>
      </c>
      <c r="G603" s="186"/>
      <c r="H603" s="45"/>
      <c r="I603" s="186"/>
    </row>
    <row r="604" spans="1:9" s="15" customFormat="1" ht="29.25" customHeight="1">
      <c r="A604" s="40"/>
      <c r="B604" s="192"/>
      <c r="C604" s="35"/>
      <c r="D604" s="5" t="s">
        <v>26</v>
      </c>
      <c r="E604" s="93">
        <v>0</v>
      </c>
      <c r="F604" s="33">
        <f>IF(C604="x",E604,0)</f>
        <v>0</v>
      </c>
      <c r="G604" s="186"/>
      <c r="H604" s="45"/>
      <c r="I604" s="186"/>
    </row>
    <row r="605" spans="1:9" s="15" customFormat="1">
      <c r="A605" s="40"/>
      <c r="B605" s="15" t="s">
        <v>428</v>
      </c>
      <c r="C605" s="5"/>
      <c r="E605" s="93"/>
      <c r="F605" s="33"/>
      <c r="G605" s="42"/>
      <c r="H605" s="45"/>
      <c r="I605" s="42"/>
    </row>
    <row r="606" spans="1:9" s="15" customFormat="1">
      <c r="A606" s="40"/>
      <c r="B606" s="39" t="s">
        <v>429</v>
      </c>
      <c r="C606" s="5"/>
      <c r="E606" s="93"/>
      <c r="F606" s="33"/>
      <c r="G606" s="42"/>
      <c r="H606" s="45"/>
      <c r="I606" s="42"/>
    </row>
    <row r="607" spans="1:9" s="15" customFormat="1">
      <c r="A607" s="40"/>
      <c r="B607" s="43"/>
      <c r="C607" s="5"/>
      <c r="E607" s="93"/>
      <c r="F607" s="33"/>
      <c r="G607" s="42"/>
      <c r="H607" s="45"/>
      <c r="I607" s="42"/>
    </row>
    <row r="608" spans="1:9" s="15" customFormat="1">
      <c r="A608" s="40" t="s">
        <v>430</v>
      </c>
      <c r="B608" s="192" t="s">
        <v>431</v>
      </c>
      <c r="C608" s="35"/>
      <c r="D608" s="5" t="s">
        <v>9</v>
      </c>
      <c r="E608" s="93">
        <v>10</v>
      </c>
      <c r="F608" s="33">
        <f>IF(C608="x",E608,0)</f>
        <v>0</v>
      </c>
      <c r="G608" s="186"/>
      <c r="H608" s="45"/>
      <c r="I608" s="186"/>
    </row>
    <row r="609" spans="1:9" s="15" customFormat="1">
      <c r="A609" s="40"/>
      <c r="B609" s="192"/>
      <c r="C609" s="35" t="s">
        <v>8</v>
      </c>
      <c r="D609" s="5" t="s">
        <v>11</v>
      </c>
      <c r="E609" s="93">
        <v>0</v>
      </c>
      <c r="F609" s="33">
        <f>IF(C609="x",E609,0)</f>
        <v>0</v>
      </c>
      <c r="G609" s="186"/>
      <c r="H609" s="45"/>
      <c r="I609" s="186"/>
    </row>
    <row r="610" spans="1:9" s="15" customFormat="1">
      <c r="A610" s="40"/>
      <c r="B610" s="15" t="s">
        <v>432</v>
      </c>
      <c r="C610" s="5"/>
      <c r="E610" s="93"/>
      <c r="F610" s="33"/>
      <c r="G610" s="42"/>
      <c r="H610" s="45"/>
      <c r="I610" s="42"/>
    </row>
    <row r="611" spans="1:9" s="15" customFormat="1">
      <c r="A611" s="40"/>
      <c r="B611" s="39"/>
      <c r="C611" s="5"/>
      <c r="E611" s="93"/>
      <c r="F611" s="33"/>
      <c r="G611" s="42"/>
      <c r="H611" s="45"/>
      <c r="I611" s="42"/>
    </row>
    <row r="612" spans="1:9" s="15" customFormat="1">
      <c r="A612" s="40"/>
      <c r="B612" s="43"/>
      <c r="C612" s="5"/>
      <c r="E612" s="93"/>
      <c r="F612" s="33"/>
      <c r="G612" s="42"/>
      <c r="H612" s="45"/>
      <c r="I612" s="42"/>
    </row>
    <row r="613" spans="1:9" s="15" customFormat="1" ht="28.9" customHeight="1">
      <c r="A613" s="40" t="s">
        <v>433</v>
      </c>
      <c r="B613" s="188" t="s">
        <v>434</v>
      </c>
      <c r="C613" s="35"/>
      <c r="D613" s="5" t="s">
        <v>9</v>
      </c>
      <c r="E613" s="93">
        <v>10</v>
      </c>
      <c r="F613" s="33">
        <f>IF(C613="x",E613,0)</f>
        <v>0</v>
      </c>
      <c r="G613" s="42"/>
      <c r="H613" s="45"/>
      <c r="I613" s="42"/>
    </row>
    <row r="614" spans="1:9" s="15" customFormat="1">
      <c r="A614" s="40"/>
      <c r="B614" s="188"/>
      <c r="C614" s="35" t="s">
        <v>8</v>
      </c>
      <c r="D614" s="5" t="s">
        <v>11</v>
      </c>
      <c r="E614" s="93">
        <v>0</v>
      </c>
      <c r="F614" s="33">
        <f>IF(C614="x",E614,0)</f>
        <v>0</v>
      </c>
      <c r="G614" s="42"/>
      <c r="H614" s="45"/>
      <c r="I614" s="42"/>
    </row>
    <row r="615" spans="1:9" s="15" customFormat="1">
      <c r="A615" s="40"/>
      <c r="B615" s="15" t="s">
        <v>435</v>
      </c>
      <c r="C615" s="41"/>
      <c r="D615" s="5"/>
      <c r="E615" s="93"/>
      <c r="F615" s="33"/>
      <c r="G615" s="42"/>
      <c r="H615" s="45"/>
      <c r="I615" s="42"/>
    </row>
    <row r="616" spans="1:9" s="15" customFormat="1">
      <c r="A616" s="40"/>
      <c r="B616" s="39"/>
      <c r="C616" s="5"/>
      <c r="E616" s="93"/>
      <c r="F616" s="33"/>
      <c r="G616" s="42"/>
      <c r="H616" s="45"/>
      <c r="I616" s="42"/>
    </row>
    <row r="617" spans="1:9" s="46" customFormat="1">
      <c r="A617" s="49"/>
      <c r="B617" s="50"/>
      <c r="C617" s="5"/>
      <c r="E617" s="150"/>
      <c r="F617" s="33"/>
      <c r="G617" s="48"/>
      <c r="H617" s="149"/>
      <c r="I617" s="48"/>
    </row>
    <row r="618" spans="1:9">
      <c r="A618" s="1" t="s">
        <v>436</v>
      </c>
      <c r="B618" s="192" t="s">
        <v>437</v>
      </c>
      <c r="C618" s="69"/>
      <c r="D618" s="32" t="s">
        <v>438</v>
      </c>
      <c r="E618" s="33">
        <v>10</v>
      </c>
      <c r="F618" s="33">
        <f>IF(C618="x",E618,0)</f>
        <v>0</v>
      </c>
    </row>
    <row r="619" spans="1:9">
      <c r="B619" s="192"/>
      <c r="C619" s="69"/>
      <c r="D619" s="32" t="s">
        <v>439</v>
      </c>
      <c r="E619" s="33">
        <v>10</v>
      </c>
      <c r="F619" s="33">
        <f>IF(C619="x",E619,0)</f>
        <v>0</v>
      </c>
    </row>
    <row r="620" spans="1:9">
      <c r="B620" s="192"/>
      <c r="C620" s="69"/>
      <c r="D620" s="32" t="s">
        <v>440</v>
      </c>
      <c r="E620" s="33">
        <v>10</v>
      </c>
      <c r="F620" s="33">
        <f>IF(C620="x",E620,0)</f>
        <v>0</v>
      </c>
    </row>
    <row r="621" spans="1:9">
      <c r="B621" s="192"/>
      <c r="C621" s="69" t="s">
        <v>8</v>
      </c>
      <c r="D621" s="32" t="s">
        <v>441</v>
      </c>
      <c r="E621" s="33">
        <v>10</v>
      </c>
      <c r="F621" s="33">
        <f>IF(C621="x",E621,0)</f>
        <v>10</v>
      </c>
    </row>
    <row r="622" spans="1:9">
      <c r="B622" s="192"/>
      <c r="C622" s="69"/>
      <c r="D622" s="32" t="s">
        <v>170</v>
      </c>
      <c r="E622" s="33">
        <v>0</v>
      </c>
      <c r="F622" s="33">
        <f>IF(C622="x",E622,0)</f>
        <v>0</v>
      </c>
    </row>
    <row r="623" spans="1:9">
      <c r="A623" s="40"/>
      <c r="B623" s="15"/>
      <c r="D623" s="15"/>
      <c r="E623" s="93"/>
      <c r="F623" s="33"/>
      <c r="G623" s="42"/>
      <c r="I623" s="42"/>
    </row>
    <row r="624" spans="1:9">
      <c r="A624" s="40" t="s">
        <v>442</v>
      </c>
      <c r="B624" s="192" t="s">
        <v>443</v>
      </c>
      <c r="C624" s="35" t="s">
        <v>8</v>
      </c>
      <c r="D624" s="5" t="s">
        <v>444</v>
      </c>
      <c r="E624" s="93">
        <v>10</v>
      </c>
      <c r="F624" s="33">
        <f>IF(C624="x",E624,0)</f>
        <v>10</v>
      </c>
      <c r="G624" s="186"/>
      <c r="I624" s="186"/>
    </row>
    <row r="625" spans="1:9">
      <c r="A625" s="40"/>
      <c r="B625" s="192"/>
      <c r="C625" s="35"/>
      <c r="D625" s="5" t="s">
        <v>445</v>
      </c>
      <c r="E625" s="93">
        <v>5</v>
      </c>
      <c r="F625" s="33">
        <f>IF(C625="x",E625,0)</f>
        <v>0</v>
      </c>
      <c r="G625" s="186"/>
      <c r="I625" s="186"/>
    </row>
    <row r="626" spans="1:9">
      <c r="A626" s="40"/>
      <c r="B626" s="192"/>
      <c r="C626" s="35"/>
      <c r="D626" s="5" t="s">
        <v>11</v>
      </c>
      <c r="E626" s="93">
        <v>0</v>
      </c>
      <c r="F626" s="33">
        <f>IF(C626="x",E626,0)</f>
        <v>0</v>
      </c>
      <c r="G626" s="186"/>
      <c r="I626" s="186"/>
    </row>
    <row r="627" spans="1:9" ht="28.9">
      <c r="A627" s="40"/>
      <c r="B627" s="15" t="s">
        <v>446</v>
      </c>
      <c r="D627" s="15"/>
      <c r="E627" s="93"/>
      <c r="F627" s="33"/>
      <c r="G627" s="42"/>
      <c r="I627" s="42"/>
    </row>
    <row r="628" spans="1:9">
      <c r="B628" s="39" t="s">
        <v>24</v>
      </c>
      <c r="D628" s="15"/>
      <c r="E628" s="93"/>
      <c r="F628" s="33"/>
    </row>
    <row r="629" spans="1:9">
      <c r="B629" s="15"/>
      <c r="D629" s="15"/>
      <c r="E629" s="93"/>
      <c r="F629" s="33"/>
      <c r="G629" s="42"/>
      <c r="I629" s="42"/>
    </row>
    <row r="630" spans="1:9">
      <c r="A630" s="40">
        <v>82</v>
      </c>
      <c r="B630" s="192" t="s">
        <v>447</v>
      </c>
      <c r="C630" s="35" t="s">
        <v>8</v>
      </c>
      <c r="D630" s="5" t="s">
        <v>448</v>
      </c>
      <c r="E630" s="93">
        <v>10</v>
      </c>
      <c r="F630" s="33">
        <f>IF(C630="x",E630,0)</f>
        <v>10</v>
      </c>
      <c r="G630" s="186"/>
      <c r="I630" s="186" t="s">
        <v>449</v>
      </c>
    </row>
    <row r="631" spans="1:9">
      <c r="A631" s="40"/>
      <c r="B631" s="192"/>
      <c r="C631" s="35"/>
      <c r="D631" s="5" t="s">
        <v>170</v>
      </c>
      <c r="E631" s="93">
        <v>0</v>
      </c>
      <c r="F631" s="33">
        <f>IF(C631="x",E631,0)</f>
        <v>0</v>
      </c>
      <c r="G631" s="186"/>
      <c r="I631" s="186"/>
    </row>
    <row r="632" spans="1:9">
      <c r="A632" s="40"/>
      <c r="B632" s="15" t="s">
        <v>450</v>
      </c>
      <c r="D632" s="15"/>
      <c r="E632" s="93"/>
      <c r="F632" s="33"/>
    </row>
    <row r="633" spans="1:9">
      <c r="B633" s="39" t="s">
        <v>451</v>
      </c>
      <c r="D633" s="15"/>
      <c r="E633" s="93"/>
      <c r="F633" s="33"/>
      <c r="G633" s="42"/>
      <c r="I633" s="42"/>
    </row>
    <row r="634" spans="1:9">
      <c r="B634" s="15"/>
      <c r="D634" s="15"/>
      <c r="E634" s="93"/>
      <c r="F634" s="33"/>
      <c r="G634" s="42"/>
      <c r="I634" s="42"/>
    </row>
    <row r="635" spans="1:9">
      <c r="A635" s="40">
        <v>83</v>
      </c>
      <c r="B635" s="192" t="s">
        <v>452</v>
      </c>
      <c r="C635" s="30" t="s">
        <v>8</v>
      </c>
      <c r="D635" s="5" t="s">
        <v>448</v>
      </c>
      <c r="E635" s="93">
        <v>0</v>
      </c>
      <c r="F635" s="33">
        <f>IF(C635="x",E635,0)</f>
        <v>0</v>
      </c>
      <c r="G635" s="186"/>
      <c r="I635" s="186"/>
    </row>
    <row r="636" spans="1:9">
      <c r="A636" s="40"/>
      <c r="B636" s="192"/>
      <c r="C636" s="35"/>
      <c r="D636" s="5" t="s">
        <v>170</v>
      </c>
      <c r="E636" s="93">
        <v>0</v>
      </c>
      <c r="F636" s="33">
        <f>IF(C636="x",E636,0)</f>
        <v>0</v>
      </c>
      <c r="G636" s="186"/>
      <c r="I636" s="186"/>
    </row>
    <row r="637" spans="1:9">
      <c r="A637" s="40"/>
      <c r="B637" s="15" t="s">
        <v>453</v>
      </c>
      <c r="D637" s="15"/>
      <c r="E637" s="93"/>
      <c r="F637" s="33"/>
      <c r="G637" s="42"/>
      <c r="I637" s="42"/>
    </row>
    <row r="638" spans="1:9">
      <c r="B638" s="156">
        <v>0.1</v>
      </c>
      <c r="D638" s="15"/>
      <c r="E638" s="93"/>
      <c r="F638" s="33"/>
      <c r="G638" s="42"/>
      <c r="I638" s="42"/>
    </row>
    <row r="639" spans="1:9">
      <c r="B639" s="43"/>
      <c r="D639" s="15"/>
      <c r="E639" s="93"/>
      <c r="F639" s="33"/>
      <c r="G639" s="42"/>
      <c r="I639" s="42"/>
    </row>
    <row r="640" spans="1:9">
      <c r="A640" s="40">
        <v>84</v>
      </c>
      <c r="B640" s="192" t="s">
        <v>454</v>
      </c>
      <c r="C640" s="30" t="s">
        <v>8</v>
      </c>
      <c r="D640" s="31" t="s">
        <v>9</v>
      </c>
      <c r="E640" s="93">
        <v>10</v>
      </c>
      <c r="F640" s="33">
        <f>IF(C640="x",E640,0)</f>
        <v>10</v>
      </c>
      <c r="G640" s="186"/>
      <c r="I640" s="186"/>
    </row>
    <row r="641" spans="1:9">
      <c r="A641" s="40"/>
      <c r="B641" s="192"/>
      <c r="C641" s="35"/>
      <c r="D641" s="5" t="s">
        <v>11</v>
      </c>
      <c r="E641" s="93">
        <v>0</v>
      </c>
      <c r="F641" s="33">
        <f>IF(C641="x",E641,0)</f>
        <v>0</v>
      </c>
      <c r="G641" s="186"/>
      <c r="I641" s="186"/>
    </row>
    <row r="642" spans="1:9">
      <c r="A642" s="40"/>
      <c r="B642" s="15" t="s">
        <v>226</v>
      </c>
      <c r="D642" s="15"/>
      <c r="E642" s="93"/>
      <c r="F642" s="33"/>
    </row>
    <row r="643" spans="1:9">
      <c r="A643" s="40"/>
      <c r="B643" s="39" t="s">
        <v>455</v>
      </c>
      <c r="D643" s="15"/>
      <c r="E643" s="93"/>
      <c r="F643" s="33"/>
    </row>
    <row r="644" spans="1:9">
      <c r="A644" s="40"/>
      <c r="B644" s="54"/>
      <c r="D644" s="15"/>
      <c r="E644" s="93"/>
      <c r="F644" s="33"/>
    </row>
    <row r="645" spans="1:9">
      <c r="A645" s="40">
        <v>85</v>
      </c>
      <c r="B645" s="192" t="s">
        <v>456</v>
      </c>
      <c r="C645" s="69"/>
      <c r="D645" s="32" t="s">
        <v>9</v>
      </c>
      <c r="E645" s="93">
        <v>10</v>
      </c>
      <c r="F645" s="33">
        <f>IF(C645="x",E645,0)</f>
        <v>0</v>
      </c>
      <c r="G645" s="194"/>
      <c r="I645" s="194"/>
    </row>
    <row r="646" spans="1:9">
      <c r="A646" s="40"/>
      <c r="B646" s="192"/>
      <c r="C646" s="69" t="s">
        <v>8</v>
      </c>
      <c r="D646" s="32" t="s">
        <v>11</v>
      </c>
      <c r="E646" s="93">
        <v>0</v>
      </c>
      <c r="F646" s="33">
        <f>IF(C646="x",E646,0)</f>
        <v>0</v>
      </c>
      <c r="G646" s="194"/>
      <c r="I646" s="194"/>
    </row>
    <row r="647" spans="1:9">
      <c r="B647" s="54"/>
      <c r="D647" s="15"/>
      <c r="E647" s="93"/>
      <c r="F647" s="33"/>
      <c r="G647" s="78"/>
      <c r="I647" s="78"/>
    </row>
    <row r="648" spans="1:9">
      <c r="A648" s="40">
        <v>86</v>
      </c>
      <c r="B648" s="192" t="s">
        <v>457</v>
      </c>
      <c r="C648" s="69" t="s">
        <v>8</v>
      </c>
      <c r="D648" s="5" t="s">
        <v>448</v>
      </c>
      <c r="E648" s="93">
        <v>10</v>
      </c>
      <c r="F648" s="33">
        <f>IF(C648="x",E648,0)</f>
        <v>10</v>
      </c>
      <c r="G648" s="194"/>
      <c r="I648" s="194"/>
    </row>
    <row r="649" spans="1:9">
      <c r="A649" s="40"/>
      <c r="B649" s="192"/>
      <c r="C649" s="69"/>
      <c r="D649" s="5" t="s">
        <v>170</v>
      </c>
      <c r="E649" s="93">
        <v>0</v>
      </c>
      <c r="F649" s="33">
        <f>IF(C649="x",E649,0)</f>
        <v>0</v>
      </c>
      <c r="G649" s="194"/>
      <c r="I649" s="194"/>
    </row>
    <row r="650" spans="1:9">
      <c r="B650" s="15" t="s">
        <v>458</v>
      </c>
      <c r="D650" s="15"/>
      <c r="E650" s="93"/>
      <c r="F650" s="33"/>
    </row>
    <row r="651" spans="1:9" ht="28.9">
      <c r="A651" s="40"/>
      <c r="B651" s="39" t="s">
        <v>459</v>
      </c>
      <c r="D651" s="15"/>
      <c r="E651" s="93"/>
      <c r="F651" s="33"/>
    </row>
    <row r="652" spans="1:9">
      <c r="A652" s="40"/>
      <c r="B652" s="54"/>
      <c r="D652" s="15"/>
      <c r="E652" s="93"/>
      <c r="F652" s="33"/>
      <c r="G652" s="78"/>
      <c r="I652" s="78"/>
    </row>
    <row r="653" spans="1:9">
      <c r="A653" s="40">
        <v>87</v>
      </c>
      <c r="B653" s="192" t="s">
        <v>460</v>
      </c>
      <c r="C653" s="35" t="s">
        <v>8</v>
      </c>
      <c r="D653" s="5" t="s">
        <v>448</v>
      </c>
      <c r="E653" s="93">
        <v>10</v>
      </c>
      <c r="F653" s="33">
        <f>IF(C653="x",E653,0)</f>
        <v>10</v>
      </c>
      <c r="G653" s="186"/>
      <c r="I653" s="186"/>
    </row>
    <row r="654" spans="1:9">
      <c r="A654" s="40"/>
      <c r="B654" s="192"/>
      <c r="C654" s="35"/>
      <c r="D654" s="5" t="s">
        <v>170</v>
      </c>
      <c r="E654" s="93">
        <v>0</v>
      </c>
      <c r="F654" s="33">
        <f>IF(C654="x",E654,0)</f>
        <v>0</v>
      </c>
      <c r="G654" s="186"/>
      <c r="I654" s="186"/>
    </row>
    <row r="655" spans="1:9">
      <c r="A655" s="40"/>
      <c r="B655" s="15" t="s">
        <v>461</v>
      </c>
      <c r="D655" s="15"/>
      <c r="E655" s="93"/>
      <c r="F655" s="33"/>
      <c r="G655" s="42"/>
      <c r="I655" s="42"/>
    </row>
    <row r="656" spans="1:9" ht="72">
      <c r="B656" s="39" t="s">
        <v>462</v>
      </c>
      <c r="D656" s="15"/>
      <c r="E656" s="93"/>
      <c r="F656" s="33"/>
      <c r="G656" s="94" t="s">
        <v>463</v>
      </c>
      <c r="H656" s="95" t="s">
        <v>464</v>
      </c>
      <c r="I656" s="3"/>
    </row>
    <row r="657" spans="1:9">
      <c r="B657" s="43"/>
      <c r="D657" s="15"/>
      <c r="E657" s="93"/>
      <c r="F657" s="33"/>
    </row>
    <row r="658" spans="1:9">
      <c r="A658" s="40">
        <v>88</v>
      </c>
      <c r="B658" s="192" t="s">
        <v>465</v>
      </c>
      <c r="C658" s="30"/>
      <c r="D658" s="31" t="s">
        <v>9</v>
      </c>
      <c r="E658" s="93">
        <v>10</v>
      </c>
      <c r="F658" s="33">
        <f>IF(C658="x",E658,0)</f>
        <v>0</v>
      </c>
      <c r="G658" s="186"/>
      <c r="I658" s="186"/>
    </row>
    <row r="659" spans="1:9">
      <c r="A659" s="40"/>
      <c r="B659" s="192"/>
      <c r="C659" s="35" t="s">
        <v>8</v>
      </c>
      <c r="D659" s="5" t="s">
        <v>11</v>
      </c>
      <c r="E659" s="93">
        <v>0</v>
      </c>
      <c r="F659" s="33">
        <f>IF(C659="x",E659,0)</f>
        <v>0</v>
      </c>
      <c r="G659" s="186"/>
      <c r="I659" s="186"/>
    </row>
    <row r="660" spans="1:9">
      <c r="A660" s="40"/>
      <c r="B660" s="15" t="s">
        <v>226</v>
      </c>
      <c r="D660" s="15"/>
      <c r="E660" s="93"/>
      <c r="F660" s="33"/>
    </row>
    <row r="661" spans="1:9">
      <c r="B661" s="39" t="s">
        <v>24</v>
      </c>
      <c r="D661" s="15"/>
      <c r="E661" s="93"/>
      <c r="F661" s="33"/>
    </row>
    <row r="662" spans="1:9">
      <c r="B662" s="43"/>
      <c r="D662" s="15"/>
      <c r="E662" s="93"/>
      <c r="F662" s="33"/>
    </row>
    <row r="663" spans="1:9">
      <c r="A663" s="40">
        <v>89</v>
      </c>
      <c r="B663" s="192" t="s">
        <v>466</v>
      </c>
      <c r="C663" s="35" t="s">
        <v>8</v>
      </c>
      <c r="D663" s="5" t="s">
        <v>9</v>
      </c>
      <c r="E663" s="93">
        <v>10</v>
      </c>
      <c r="F663" s="33">
        <f>IF(C663="x",E663,0)</f>
        <v>10</v>
      </c>
      <c r="G663" s="186"/>
      <c r="I663" s="186"/>
    </row>
    <row r="664" spans="1:9">
      <c r="A664" s="40"/>
      <c r="B664" s="192"/>
      <c r="C664" s="35"/>
      <c r="D664" s="5" t="s">
        <v>26</v>
      </c>
      <c r="E664" s="93">
        <v>0</v>
      </c>
      <c r="F664" s="33">
        <f>IF(C664="x",E664,0)</f>
        <v>0</v>
      </c>
      <c r="G664" s="186"/>
      <c r="I664" s="186"/>
    </row>
    <row r="665" spans="1:9">
      <c r="A665" s="40"/>
      <c r="B665" s="15" t="s">
        <v>467</v>
      </c>
      <c r="D665" s="15"/>
      <c r="E665" s="93"/>
      <c r="F665" s="33"/>
    </row>
    <row r="666" spans="1:9">
      <c r="B666" s="39" t="s">
        <v>24</v>
      </c>
      <c r="D666" s="15"/>
      <c r="E666" s="93"/>
      <c r="F666" s="33"/>
      <c r="G666" s="42"/>
      <c r="I666" s="42"/>
    </row>
    <row r="667" spans="1:9">
      <c r="B667" s="15"/>
      <c r="D667" s="15"/>
      <c r="E667" s="93"/>
      <c r="F667" s="33"/>
      <c r="G667" s="42"/>
      <c r="I667" s="42"/>
    </row>
    <row r="668" spans="1:9">
      <c r="A668" s="40" t="s">
        <v>468</v>
      </c>
      <c r="B668" s="192" t="s">
        <v>469</v>
      </c>
      <c r="C668" s="35" t="s">
        <v>8</v>
      </c>
      <c r="D668" s="5" t="s">
        <v>9</v>
      </c>
      <c r="E668" s="93">
        <v>10</v>
      </c>
      <c r="F668" s="33">
        <f>IF(C668="x",E668,0)</f>
        <v>10</v>
      </c>
      <c r="G668" s="186"/>
      <c r="I668" s="186"/>
    </row>
    <row r="669" spans="1:9">
      <c r="A669" s="40"/>
      <c r="B669" s="192"/>
      <c r="C669" s="35"/>
      <c r="D669" s="5" t="s">
        <v>26</v>
      </c>
      <c r="E669" s="93">
        <v>0</v>
      </c>
      <c r="F669" s="33">
        <f>IF(C669="x",E669,0)</f>
        <v>0</v>
      </c>
      <c r="G669" s="186"/>
      <c r="I669" s="186"/>
    </row>
    <row r="670" spans="1:9">
      <c r="B670" s="15"/>
      <c r="D670" s="15"/>
      <c r="E670" s="93"/>
      <c r="F670" s="33"/>
      <c r="G670" s="42"/>
      <c r="I670" s="42"/>
    </row>
    <row r="671" spans="1:9">
      <c r="A671" s="40" t="s">
        <v>470</v>
      </c>
      <c r="B671" s="192" t="s">
        <v>471</v>
      </c>
      <c r="C671" s="35"/>
      <c r="D671" s="5" t="s">
        <v>448</v>
      </c>
      <c r="E671" s="93">
        <v>0</v>
      </c>
      <c r="F671" s="33">
        <f>IF(C671="x",E671,0)</f>
        <v>0</v>
      </c>
      <c r="G671" s="186"/>
      <c r="I671" s="186" t="s">
        <v>472</v>
      </c>
    </row>
    <row r="672" spans="1:9">
      <c r="A672" s="40"/>
      <c r="B672" s="192"/>
      <c r="C672" s="35" t="s">
        <v>8</v>
      </c>
      <c r="D672" s="5" t="s">
        <v>170</v>
      </c>
      <c r="E672" s="93">
        <v>0</v>
      </c>
      <c r="F672" s="33">
        <f>IF(C672="x",E672,0)</f>
        <v>0</v>
      </c>
      <c r="G672" s="186"/>
      <c r="I672" s="186"/>
    </row>
    <row r="673" spans="1:9">
      <c r="A673" s="40"/>
      <c r="B673" s="15" t="s">
        <v>453</v>
      </c>
      <c r="D673" s="15"/>
      <c r="E673" s="93"/>
      <c r="F673" s="33"/>
      <c r="G673" s="42"/>
      <c r="I673" s="42"/>
    </row>
    <row r="674" spans="1:9">
      <c r="B674" s="39" t="s">
        <v>24</v>
      </c>
      <c r="D674" s="15"/>
      <c r="E674" s="93"/>
      <c r="F674" s="33"/>
    </row>
    <row r="675" spans="1:9">
      <c r="B675" s="43"/>
      <c r="D675" s="15"/>
      <c r="E675" s="93"/>
      <c r="F675" s="33"/>
    </row>
    <row r="676" spans="1:9" ht="15.6">
      <c r="B676" s="152" t="s">
        <v>473</v>
      </c>
      <c r="C676" s="153"/>
      <c r="D676" s="153"/>
      <c r="E676" s="153"/>
      <c r="F676" s="154">
        <f>SUM(F677:F736)</f>
        <v>42</v>
      </c>
      <c r="G676" s="153"/>
      <c r="H676" s="155"/>
      <c r="I676" s="153"/>
    </row>
    <row r="677" spans="1:9" ht="28.9">
      <c r="A677" s="40">
        <v>91</v>
      </c>
      <c r="B677" s="192" t="s">
        <v>474</v>
      </c>
      <c r="C677" s="35"/>
      <c r="D677" s="5" t="s">
        <v>475</v>
      </c>
      <c r="E677" s="93">
        <v>15</v>
      </c>
      <c r="F677" s="33">
        <f>IF(C677="x",E677,0)</f>
        <v>0</v>
      </c>
      <c r="G677" s="186"/>
      <c r="I677" s="186" t="s">
        <v>476</v>
      </c>
    </row>
    <row r="678" spans="1:9" ht="28.9">
      <c r="A678" s="40"/>
      <c r="B678" s="192"/>
      <c r="C678" s="35" t="s">
        <v>8</v>
      </c>
      <c r="D678" s="5" t="s">
        <v>477</v>
      </c>
      <c r="E678" s="93">
        <v>12</v>
      </c>
      <c r="F678" s="33">
        <f>IF(C678="x",E678,0)</f>
        <v>12</v>
      </c>
      <c r="G678" s="186"/>
      <c r="I678" s="186"/>
    </row>
    <row r="679" spans="1:9" ht="28.9">
      <c r="A679" s="40"/>
      <c r="B679" s="192"/>
      <c r="C679" s="35"/>
      <c r="D679" s="5" t="s">
        <v>478</v>
      </c>
      <c r="E679" s="93">
        <v>8</v>
      </c>
      <c r="F679" s="33">
        <f>IF(C679="x",E679,0)</f>
        <v>0</v>
      </c>
      <c r="G679" s="186"/>
      <c r="I679" s="186"/>
    </row>
    <row r="680" spans="1:9" ht="28.9">
      <c r="A680" s="40"/>
      <c r="B680" s="192"/>
      <c r="C680" s="35"/>
      <c r="D680" s="5" t="s">
        <v>479</v>
      </c>
      <c r="E680" s="93">
        <v>0</v>
      </c>
      <c r="F680" s="33">
        <f>F709</f>
        <v>0</v>
      </c>
      <c r="G680" s="186"/>
      <c r="I680" s="186"/>
    </row>
    <row r="681" spans="1:9" ht="43.15">
      <c r="B681" s="15" t="s">
        <v>480</v>
      </c>
      <c r="D681" s="15"/>
      <c r="E681" s="93"/>
      <c r="F681" s="33"/>
      <c r="G681" s="42"/>
      <c r="I681" s="42"/>
    </row>
    <row r="682" spans="1:9">
      <c r="A682" s="40"/>
      <c r="B682" s="39" t="s">
        <v>481</v>
      </c>
      <c r="D682" s="15"/>
      <c r="E682" s="93"/>
      <c r="F682" s="33"/>
    </row>
    <row r="683" spans="1:9">
      <c r="A683" s="40"/>
      <c r="B683" s="15"/>
      <c r="D683" s="15"/>
      <c r="E683" s="93"/>
      <c r="F683" s="33"/>
      <c r="G683" s="42"/>
      <c r="I683" s="42"/>
    </row>
    <row r="684" spans="1:9">
      <c r="A684" s="40" t="s">
        <v>482</v>
      </c>
      <c r="B684" s="192" t="s">
        <v>483</v>
      </c>
      <c r="C684" s="30" t="s">
        <v>8</v>
      </c>
      <c r="D684" s="31" t="s">
        <v>484</v>
      </c>
      <c r="E684" s="33">
        <v>10</v>
      </c>
      <c r="F684" s="33">
        <f>IF(C684="x",E684,0)</f>
        <v>10</v>
      </c>
      <c r="G684" s="186"/>
      <c r="I684" s="186"/>
    </row>
    <row r="685" spans="1:9">
      <c r="A685" s="40"/>
      <c r="B685" s="192"/>
      <c r="C685" s="35"/>
      <c r="D685" s="5" t="s">
        <v>11</v>
      </c>
      <c r="E685" s="93">
        <v>0</v>
      </c>
      <c r="F685" s="33">
        <f>IF(C685="x",E685,0)</f>
        <v>0</v>
      </c>
      <c r="G685" s="186"/>
      <c r="I685" s="186"/>
    </row>
    <row r="686" spans="1:9">
      <c r="B686" s="15"/>
      <c r="D686" s="15"/>
      <c r="E686" s="93"/>
      <c r="F686" s="33"/>
      <c r="G686" s="42"/>
      <c r="I686" s="42"/>
    </row>
    <row r="687" spans="1:9">
      <c r="A687" s="40" t="s">
        <v>485</v>
      </c>
      <c r="B687" s="192" t="s">
        <v>486</v>
      </c>
      <c r="C687" s="30" t="s">
        <v>8</v>
      </c>
      <c r="D687" s="31" t="s">
        <v>484</v>
      </c>
      <c r="E687" s="98">
        <v>10</v>
      </c>
      <c r="F687" s="33">
        <f>IF(C687="x",E687,0)</f>
        <v>10</v>
      </c>
      <c r="G687" s="186"/>
      <c r="I687" s="186"/>
    </row>
    <row r="688" spans="1:9">
      <c r="A688" s="40"/>
      <c r="B688" s="192"/>
      <c r="C688" s="35"/>
      <c r="D688" s="5" t="s">
        <v>11</v>
      </c>
      <c r="E688" s="98">
        <v>0</v>
      </c>
      <c r="F688" s="33">
        <f>IF(C688="x",E688,0)</f>
        <v>0</v>
      </c>
      <c r="G688" s="186"/>
      <c r="I688" s="186"/>
    </row>
    <row r="689" spans="1:9">
      <c r="A689" s="40"/>
      <c r="B689" s="15" t="s">
        <v>487</v>
      </c>
      <c r="D689" s="15"/>
      <c r="E689" s="93"/>
      <c r="F689" s="33"/>
    </row>
    <row r="690" spans="1:9">
      <c r="B690" s="39" t="s">
        <v>488</v>
      </c>
      <c r="D690" s="15"/>
      <c r="E690" s="93"/>
      <c r="F690" s="33"/>
    </row>
    <row r="691" spans="1:9">
      <c r="B691" s="43"/>
      <c r="D691" s="15"/>
      <c r="E691" s="93"/>
      <c r="F691" s="33"/>
    </row>
    <row r="692" spans="1:9">
      <c r="A692" s="40" t="s">
        <v>489</v>
      </c>
      <c r="B692" s="188" t="s">
        <v>490</v>
      </c>
      <c r="C692" s="30"/>
      <c r="D692" s="31" t="s">
        <v>9</v>
      </c>
      <c r="E692" s="33">
        <v>0</v>
      </c>
      <c r="F692" s="33">
        <f>IF(C692="x",E692,0)</f>
        <v>0</v>
      </c>
    </row>
    <row r="693" spans="1:9">
      <c r="B693" s="188"/>
      <c r="C693" s="35" t="s">
        <v>8</v>
      </c>
      <c r="D693" s="5" t="s">
        <v>11</v>
      </c>
      <c r="E693" s="93">
        <v>0</v>
      </c>
      <c r="F693" s="33">
        <f>IF(C693="x",E693,0)</f>
        <v>0</v>
      </c>
    </row>
    <row r="694" spans="1:9" ht="15.4" customHeight="1">
      <c r="B694" s="15" t="s">
        <v>491</v>
      </c>
      <c r="D694" s="15"/>
      <c r="E694" s="93"/>
      <c r="F694" s="33"/>
    </row>
    <row r="695" spans="1:9">
      <c r="B695" s="39" t="s">
        <v>24</v>
      </c>
      <c r="D695" s="15"/>
      <c r="E695" s="93"/>
      <c r="F695" s="33"/>
    </row>
    <row r="696" spans="1:9">
      <c r="B696" s="43"/>
      <c r="D696" s="15"/>
      <c r="E696" s="93"/>
      <c r="F696" s="33"/>
    </row>
    <row r="697" spans="1:9" s="159" customFormat="1">
      <c r="A697" s="40" t="s">
        <v>492</v>
      </c>
      <c r="B697" s="185" t="s">
        <v>493</v>
      </c>
      <c r="C697" s="69"/>
      <c r="D697" s="32" t="s">
        <v>9</v>
      </c>
      <c r="E697" s="32">
        <v>10</v>
      </c>
      <c r="F697" s="33">
        <f>IF(C697="x",E697,0)</f>
        <v>0</v>
      </c>
      <c r="G697" s="157"/>
      <c r="H697" s="158"/>
      <c r="I697" s="157"/>
    </row>
    <row r="698" spans="1:9" s="159" customFormat="1">
      <c r="A698" s="40"/>
      <c r="B698" s="185"/>
      <c r="C698" s="69" t="s">
        <v>8</v>
      </c>
      <c r="D698" s="32" t="s">
        <v>11</v>
      </c>
      <c r="E698" s="32">
        <v>0</v>
      </c>
      <c r="F698" s="33">
        <f>IF(C698="x",E698,0)</f>
        <v>0</v>
      </c>
      <c r="G698" s="42"/>
      <c r="H698" s="158"/>
      <c r="I698" s="42"/>
    </row>
    <row r="699" spans="1:9" s="159" customFormat="1">
      <c r="A699" s="40"/>
      <c r="B699" s="185"/>
      <c r="C699" s="69"/>
      <c r="D699" s="32" t="s">
        <v>17</v>
      </c>
      <c r="E699" s="32">
        <v>10</v>
      </c>
      <c r="F699" s="33">
        <f>IF(C699="x",E699,0)</f>
        <v>0</v>
      </c>
      <c r="G699" s="42"/>
      <c r="H699" s="158"/>
      <c r="I699" s="42"/>
    </row>
    <row r="700" spans="1:9" s="159" customFormat="1">
      <c r="A700" s="40"/>
      <c r="B700" s="15" t="s">
        <v>494</v>
      </c>
      <c r="C700" s="5"/>
      <c r="D700" s="5"/>
      <c r="E700" s="5"/>
      <c r="F700" s="33"/>
      <c r="G700" s="42"/>
      <c r="H700" s="158"/>
      <c r="I700" s="42"/>
    </row>
    <row r="701" spans="1:9" s="159" customFormat="1">
      <c r="A701" s="40"/>
      <c r="B701" s="39" t="s">
        <v>24</v>
      </c>
      <c r="C701" s="5"/>
      <c r="D701" s="5"/>
      <c r="E701" s="5"/>
      <c r="F701" s="33"/>
      <c r="G701" s="42"/>
      <c r="H701" s="158"/>
      <c r="I701" s="42"/>
    </row>
    <row r="702" spans="1:9" s="159" customFormat="1">
      <c r="A702" s="40"/>
      <c r="B702" s="54"/>
      <c r="C702" s="5"/>
      <c r="D702" s="5"/>
      <c r="E702" s="5"/>
      <c r="F702" s="33"/>
      <c r="G702" s="78"/>
      <c r="H702" s="158"/>
      <c r="I702" s="78"/>
    </row>
    <row r="703" spans="1:9" s="159" customFormat="1">
      <c r="A703" s="40" t="s">
        <v>495</v>
      </c>
      <c r="B703" s="185" t="s">
        <v>496</v>
      </c>
      <c r="C703" s="69"/>
      <c r="D703" s="32" t="s">
        <v>183</v>
      </c>
      <c r="E703" s="32">
        <v>15</v>
      </c>
      <c r="F703" s="33">
        <f t="shared" ref="F703:F708" si="3">IF(C703="x",E703,0)</f>
        <v>0</v>
      </c>
      <c r="G703" s="157"/>
      <c r="H703" s="158"/>
      <c r="I703" s="157"/>
    </row>
    <row r="704" spans="1:9" s="159" customFormat="1">
      <c r="A704" s="40"/>
      <c r="B704" s="185"/>
      <c r="C704" s="69"/>
      <c r="D704" s="32" t="s">
        <v>184</v>
      </c>
      <c r="E704" s="32">
        <v>12</v>
      </c>
      <c r="F704" s="33">
        <f t="shared" si="3"/>
        <v>0</v>
      </c>
      <c r="G704" s="42"/>
      <c r="H704" s="158"/>
      <c r="I704" s="42"/>
    </row>
    <row r="705" spans="1:9" s="159" customFormat="1">
      <c r="A705" s="40"/>
      <c r="B705" s="185"/>
      <c r="C705" s="69"/>
      <c r="D705" s="32" t="s">
        <v>185</v>
      </c>
      <c r="E705" s="32">
        <v>8</v>
      </c>
      <c r="F705" s="33">
        <f t="shared" si="3"/>
        <v>0</v>
      </c>
      <c r="G705" s="42"/>
      <c r="H705" s="158"/>
      <c r="I705" s="42"/>
    </row>
    <row r="706" spans="1:9" s="159" customFormat="1">
      <c r="A706" s="40"/>
      <c r="B706" s="185"/>
      <c r="C706" s="69"/>
      <c r="D706" s="32" t="s">
        <v>186</v>
      </c>
      <c r="E706" s="32">
        <v>4</v>
      </c>
      <c r="F706" s="33">
        <f t="shared" si="3"/>
        <v>0</v>
      </c>
      <c r="G706" s="42"/>
      <c r="H706" s="158"/>
      <c r="I706" s="42"/>
    </row>
    <row r="707" spans="1:9" s="159" customFormat="1">
      <c r="A707" s="40"/>
      <c r="B707" s="185"/>
      <c r="C707" s="69"/>
      <c r="D707" s="32" t="s">
        <v>187</v>
      </c>
      <c r="E707" s="32">
        <v>0</v>
      </c>
      <c r="F707" s="33">
        <f t="shared" si="3"/>
        <v>0</v>
      </c>
      <c r="G707" s="42"/>
      <c r="H707" s="158"/>
      <c r="I707" s="42"/>
    </row>
    <row r="708" spans="1:9" s="159" customFormat="1">
      <c r="A708" s="40"/>
      <c r="B708" s="5"/>
      <c r="C708" s="69"/>
      <c r="D708" s="32" t="s">
        <v>138</v>
      </c>
      <c r="E708" s="32">
        <v>15</v>
      </c>
      <c r="F708" s="33">
        <f t="shared" si="3"/>
        <v>0</v>
      </c>
      <c r="G708" s="42"/>
      <c r="H708" s="158"/>
      <c r="I708" s="42"/>
    </row>
    <row r="709" spans="1:9" s="159" customFormat="1" ht="43.15">
      <c r="A709" s="40"/>
      <c r="B709" s="15" t="s">
        <v>497</v>
      </c>
      <c r="C709" s="5"/>
      <c r="D709" s="5"/>
      <c r="E709" s="5"/>
      <c r="F709" s="33"/>
      <c r="G709" s="42"/>
      <c r="H709" s="158"/>
      <c r="I709" s="42"/>
    </row>
    <row r="710" spans="1:9" s="159" customFormat="1">
      <c r="A710" s="40"/>
      <c r="B710" s="39" t="s">
        <v>24</v>
      </c>
      <c r="C710" s="5"/>
      <c r="D710" s="5"/>
      <c r="E710" s="5"/>
      <c r="F710" s="33"/>
      <c r="G710" s="42"/>
      <c r="H710" s="158"/>
      <c r="I710" s="42"/>
    </row>
    <row r="711" spans="1:9">
      <c r="B711" s="54"/>
      <c r="D711" s="15"/>
      <c r="E711" s="93"/>
      <c r="F711" s="33"/>
    </row>
    <row r="712" spans="1:9">
      <c r="A712" s="40" t="s">
        <v>498</v>
      </c>
      <c r="B712" s="192" t="s">
        <v>499</v>
      </c>
      <c r="C712" s="30" t="s">
        <v>8</v>
      </c>
      <c r="D712" s="31" t="s">
        <v>9</v>
      </c>
      <c r="E712" s="33">
        <v>10</v>
      </c>
      <c r="F712" s="33">
        <f>IF(C712="x",E712,0)</f>
        <v>10</v>
      </c>
      <c r="G712" s="186"/>
      <c r="I712" s="186"/>
    </row>
    <row r="713" spans="1:9">
      <c r="A713" s="40"/>
      <c r="B713" s="192"/>
      <c r="C713" s="35"/>
      <c r="D713" s="5" t="s">
        <v>11</v>
      </c>
      <c r="E713" s="93">
        <v>0</v>
      </c>
      <c r="F713" s="33">
        <f>IF(C713="x",E713,0)</f>
        <v>0</v>
      </c>
      <c r="G713" s="186"/>
      <c r="I713" s="186"/>
    </row>
    <row r="714" spans="1:9">
      <c r="B714" s="15" t="s">
        <v>500</v>
      </c>
      <c r="D714" s="15"/>
      <c r="E714" s="93"/>
      <c r="F714" s="33"/>
    </row>
    <row r="715" spans="1:9">
      <c r="A715" s="40"/>
      <c r="B715" s="151" t="s">
        <v>501</v>
      </c>
      <c r="D715" s="15"/>
      <c r="E715" s="93"/>
      <c r="F715" s="33"/>
    </row>
    <row r="716" spans="1:9">
      <c r="A716" s="40"/>
      <c r="B716" s="54"/>
      <c r="D716" s="15"/>
      <c r="E716" s="93"/>
      <c r="F716" s="33"/>
    </row>
    <row r="717" spans="1:9">
      <c r="A717" s="40" t="s">
        <v>502</v>
      </c>
      <c r="B717" s="192" t="s">
        <v>503</v>
      </c>
      <c r="C717" s="30" t="s">
        <v>8</v>
      </c>
      <c r="D717" s="31" t="s">
        <v>504</v>
      </c>
      <c r="E717" s="33">
        <v>0</v>
      </c>
      <c r="F717" s="33">
        <f>IF(C717="x",E717,0)</f>
        <v>0</v>
      </c>
      <c r="G717" s="186"/>
      <c r="I717" s="186"/>
    </row>
    <row r="718" spans="1:9">
      <c r="A718" s="40"/>
      <c r="B718" s="192"/>
      <c r="C718" s="30"/>
      <c r="D718" s="31" t="s">
        <v>505</v>
      </c>
      <c r="E718" s="33">
        <v>0</v>
      </c>
      <c r="F718" s="33">
        <f>IF(C718="x",E718,0)</f>
        <v>0</v>
      </c>
      <c r="G718" s="186"/>
      <c r="I718" s="186"/>
    </row>
    <row r="719" spans="1:9">
      <c r="A719" s="40"/>
      <c r="B719" s="192"/>
      <c r="C719" s="30"/>
      <c r="D719" s="31" t="s">
        <v>506</v>
      </c>
      <c r="E719" s="33">
        <v>0</v>
      </c>
      <c r="F719" s="33">
        <f>IF(C719="x",E719,0)</f>
        <v>0</v>
      </c>
      <c r="G719" s="186"/>
      <c r="I719" s="186"/>
    </row>
    <row r="720" spans="1:9">
      <c r="A720" s="40"/>
      <c r="B720" s="192"/>
      <c r="C720" s="35"/>
      <c r="D720" s="5" t="s">
        <v>507</v>
      </c>
      <c r="E720" s="93">
        <v>0</v>
      </c>
      <c r="F720" s="33">
        <f>IF(C720="x",E720,0)</f>
        <v>0</v>
      </c>
      <c r="G720" s="186"/>
      <c r="I720" s="186"/>
    </row>
    <row r="721" spans="1:9">
      <c r="B721" s="54"/>
      <c r="D721" s="15"/>
      <c r="E721" s="93"/>
      <c r="F721" s="33"/>
    </row>
    <row r="722" spans="1:9" s="46" customFormat="1" ht="14.65" customHeight="1">
      <c r="A722" s="40">
        <v>95</v>
      </c>
      <c r="B722" s="192" t="s">
        <v>508</v>
      </c>
      <c r="C722" s="30"/>
      <c r="D722" s="31" t="s">
        <v>9</v>
      </c>
      <c r="E722" s="33">
        <v>10</v>
      </c>
      <c r="F722" s="33">
        <f>IF(C722="x",E722,0)</f>
        <v>0</v>
      </c>
      <c r="G722" s="198"/>
      <c r="H722" s="149"/>
      <c r="I722" s="198"/>
    </row>
    <row r="723" spans="1:9" s="46" customFormat="1">
      <c r="A723" s="49"/>
      <c r="B723" s="192"/>
      <c r="C723" s="30" t="s">
        <v>8</v>
      </c>
      <c r="D723" s="31" t="s">
        <v>11</v>
      </c>
      <c r="E723" s="33">
        <v>0</v>
      </c>
      <c r="F723" s="33">
        <f>IF(C723="x",E723,0)</f>
        <v>0</v>
      </c>
      <c r="G723" s="198"/>
      <c r="H723" s="149"/>
      <c r="I723" s="198"/>
    </row>
    <row r="724" spans="1:9" s="46" customFormat="1" ht="16.149999999999999" customHeight="1">
      <c r="A724" s="49"/>
      <c r="B724" s="15" t="s">
        <v>509</v>
      </c>
      <c r="C724" s="5"/>
      <c r="D724" s="15"/>
      <c r="E724" s="150"/>
      <c r="F724" s="33"/>
      <c r="G724" s="48"/>
      <c r="H724" s="149"/>
      <c r="I724" s="48"/>
    </row>
    <row r="725" spans="1:9" s="46" customFormat="1">
      <c r="A725" s="49"/>
      <c r="B725" s="39" t="s">
        <v>24</v>
      </c>
      <c r="C725" s="5"/>
      <c r="D725" s="15"/>
      <c r="E725" s="150"/>
      <c r="F725" s="33"/>
      <c r="G725" s="48"/>
      <c r="H725" s="149"/>
      <c r="I725" s="48"/>
    </row>
    <row r="726" spans="1:9" s="46" customFormat="1">
      <c r="A726" s="49"/>
      <c r="B726" s="50"/>
      <c r="C726" s="5"/>
      <c r="E726" s="150"/>
      <c r="F726" s="33"/>
      <c r="G726" s="48"/>
      <c r="H726" s="149"/>
      <c r="I726" s="48"/>
    </row>
    <row r="727" spans="1:9" s="46" customFormat="1">
      <c r="A727" s="40">
        <v>96</v>
      </c>
      <c r="B727" s="192" t="s">
        <v>510</v>
      </c>
      <c r="C727" s="30"/>
      <c r="D727" s="31" t="s">
        <v>9</v>
      </c>
      <c r="E727" s="93">
        <v>10</v>
      </c>
      <c r="F727" s="33">
        <f>IF(C727="x",E727,0)</f>
        <v>0</v>
      </c>
      <c r="G727" s="48"/>
      <c r="H727" s="149"/>
      <c r="I727" s="48"/>
    </row>
    <row r="728" spans="1:9" s="46" customFormat="1">
      <c r="A728" s="49"/>
      <c r="B728" s="192"/>
      <c r="C728" s="30" t="s">
        <v>8</v>
      </c>
      <c r="D728" s="31" t="s">
        <v>11</v>
      </c>
      <c r="E728" s="93">
        <v>0</v>
      </c>
      <c r="F728" s="33">
        <f>IF(C728="x",E728,0)</f>
        <v>0</v>
      </c>
      <c r="G728" s="48"/>
      <c r="H728" s="149"/>
      <c r="I728" s="48"/>
    </row>
    <row r="729" spans="1:9" s="46" customFormat="1">
      <c r="A729" s="49"/>
      <c r="B729" s="15" t="s">
        <v>511</v>
      </c>
      <c r="C729" s="5"/>
      <c r="D729" s="15"/>
      <c r="E729" s="150"/>
      <c r="F729" s="33"/>
      <c r="G729" s="48"/>
      <c r="H729" s="149"/>
      <c r="I729" s="48"/>
    </row>
    <row r="730" spans="1:9" s="46" customFormat="1">
      <c r="A730" s="49"/>
      <c r="B730" s="39" t="s">
        <v>24</v>
      </c>
      <c r="C730" s="5"/>
      <c r="D730" s="15"/>
      <c r="E730" s="150"/>
      <c r="F730" s="33"/>
      <c r="G730" s="48"/>
      <c r="H730" s="149"/>
      <c r="I730" s="48"/>
    </row>
    <row r="731" spans="1:9" s="46" customFormat="1">
      <c r="A731" s="49"/>
      <c r="B731" s="50"/>
      <c r="C731" s="5"/>
      <c r="E731" s="150"/>
      <c r="F731" s="33"/>
      <c r="G731" s="48"/>
      <c r="H731" s="149"/>
      <c r="I731" s="48"/>
    </row>
    <row r="732" spans="1:9">
      <c r="A732" s="40">
        <v>97</v>
      </c>
      <c r="B732" s="192" t="s">
        <v>512</v>
      </c>
      <c r="C732" s="35"/>
      <c r="D732" s="5" t="s">
        <v>9</v>
      </c>
      <c r="E732" s="93">
        <v>10</v>
      </c>
      <c r="F732" s="33">
        <f>IF(C732="x",E732,0)</f>
        <v>0</v>
      </c>
      <c r="G732" s="186"/>
      <c r="I732" s="186" t="s">
        <v>513</v>
      </c>
    </row>
    <row r="733" spans="1:9">
      <c r="A733" s="40"/>
      <c r="B733" s="192"/>
      <c r="C733" s="35" t="s">
        <v>8</v>
      </c>
      <c r="D733" s="5" t="s">
        <v>11</v>
      </c>
      <c r="E733" s="93">
        <v>0</v>
      </c>
      <c r="F733" s="33">
        <f>IF(C733="x",E733,0)</f>
        <v>0</v>
      </c>
      <c r="G733" s="186"/>
      <c r="I733" s="186"/>
    </row>
    <row r="734" spans="1:9" ht="28.9">
      <c r="A734" s="40"/>
      <c r="B734" s="160" t="s">
        <v>514</v>
      </c>
      <c r="D734" s="15"/>
      <c r="E734" s="93"/>
      <c r="F734" s="33"/>
      <c r="G734" s="42"/>
      <c r="I734" s="42"/>
    </row>
    <row r="735" spans="1:9">
      <c r="B735" s="39" t="s">
        <v>24</v>
      </c>
      <c r="D735" s="15"/>
      <c r="E735" s="93"/>
      <c r="F735" s="33"/>
    </row>
    <row r="736" spans="1:9" s="46" customFormat="1">
      <c r="A736" s="49"/>
      <c r="B736" s="50"/>
      <c r="C736" s="5"/>
      <c r="E736" s="150"/>
      <c r="F736" s="33"/>
      <c r="G736" s="48"/>
      <c r="H736" s="149"/>
      <c r="I736" s="48"/>
    </row>
    <row r="737" spans="1:9" ht="15.6">
      <c r="B737" s="152" t="s">
        <v>515</v>
      </c>
      <c r="C737" s="153"/>
      <c r="D737" s="153"/>
      <c r="E737" s="153"/>
      <c r="F737" s="154">
        <f>SUM(F738:F790)</f>
        <v>70</v>
      </c>
      <c r="G737" s="153"/>
      <c r="H737" s="155"/>
      <c r="I737" s="153"/>
    </row>
    <row r="738" spans="1:9">
      <c r="A738" s="40">
        <v>98</v>
      </c>
      <c r="B738" s="192" t="s">
        <v>516</v>
      </c>
      <c r="C738" s="30" t="s">
        <v>8</v>
      </c>
      <c r="D738" s="31" t="s">
        <v>9</v>
      </c>
      <c r="E738" s="33">
        <v>30</v>
      </c>
      <c r="F738" s="33">
        <f>IF(C738="x",E738,0)</f>
        <v>30</v>
      </c>
      <c r="G738" s="186"/>
      <c r="I738" s="186" t="s">
        <v>517</v>
      </c>
    </row>
    <row r="739" spans="1:9">
      <c r="A739" s="40"/>
      <c r="B739" s="192"/>
      <c r="C739" s="35"/>
      <c r="D739" s="5" t="s">
        <v>11</v>
      </c>
      <c r="E739" s="93">
        <v>0</v>
      </c>
      <c r="F739" s="33">
        <f>IF(C739="x",E739,0)</f>
        <v>0</v>
      </c>
      <c r="G739" s="186"/>
      <c r="I739" s="186"/>
    </row>
    <row r="740" spans="1:9">
      <c r="A740" s="40"/>
      <c r="B740" s="15" t="s">
        <v>518</v>
      </c>
      <c r="D740" s="15"/>
      <c r="E740" s="93"/>
      <c r="F740" s="33"/>
      <c r="G740" s="42"/>
      <c r="I740" s="42"/>
    </row>
    <row r="741" spans="1:9" ht="57.6">
      <c r="B741" s="161" t="s">
        <v>519</v>
      </c>
      <c r="D741" s="15"/>
      <c r="E741" s="93"/>
      <c r="F741" s="33"/>
      <c r="G741" s="42"/>
      <c r="I741" s="42"/>
    </row>
    <row r="742" spans="1:9">
      <c r="B742" s="15"/>
      <c r="D742" s="15"/>
      <c r="E742" s="93"/>
      <c r="F742" s="33"/>
      <c r="G742" s="42"/>
      <c r="I742" s="42"/>
    </row>
    <row r="743" spans="1:9">
      <c r="A743" s="40">
        <v>99</v>
      </c>
      <c r="B743" s="192" t="s">
        <v>520</v>
      </c>
      <c r="C743" s="30"/>
      <c r="D743" s="31" t="s">
        <v>9</v>
      </c>
      <c r="E743" s="33">
        <v>10</v>
      </c>
      <c r="F743" s="33">
        <f>IF(C743="x",E743,0)</f>
        <v>0</v>
      </c>
      <c r="G743" s="186"/>
      <c r="I743" s="186"/>
    </row>
    <row r="744" spans="1:9">
      <c r="A744" s="40"/>
      <c r="B744" s="192"/>
      <c r="C744" s="35" t="s">
        <v>8</v>
      </c>
      <c r="D744" s="5" t="s">
        <v>11</v>
      </c>
      <c r="E744" s="93">
        <v>0</v>
      </c>
      <c r="F744" s="33">
        <f>IF(C744="x",E744,0)</f>
        <v>0</v>
      </c>
      <c r="G744" s="186"/>
      <c r="I744" s="186"/>
    </row>
    <row r="745" spans="1:9">
      <c r="B745" s="54"/>
      <c r="D745" s="15"/>
      <c r="E745" s="93"/>
      <c r="F745" s="33"/>
    </row>
    <row r="746" spans="1:9">
      <c r="A746" s="40">
        <v>100</v>
      </c>
      <c r="B746" s="192" t="s">
        <v>521</v>
      </c>
      <c r="C746" s="30" t="s">
        <v>8</v>
      </c>
      <c r="D746" s="31" t="s">
        <v>9</v>
      </c>
      <c r="E746" s="33">
        <v>10</v>
      </c>
      <c r="F746" s="33">
        <f>IF(C746="x",E746,0)</f>
        <v>10</v>
      </c>
      <c r="G746" s="186"/>
      <c r="I746" s="186" t="s">
        <v>522</v>
      </c>
    </row>
    <row r="747" spans="1:9">
      <c r="A747" s="40"/>
      <c r="B747" s="192"/>
      <c r="C747" s="35"/>
      <c r="D747" s="5" t="s">
        <v>11</v>
      </c>
      <c r="E747" s="93">
        <v>0</v>
      </c>
      <c r="F747" s="33">
        <f>IF(C747="x",E747,0)</f>
        <v>0</v>
      </c>
      <c r="G747" s="186"/>
      <c r="I747" s="186"/>
    </row>
    <row r="748" spans="1:9">
      <c r="A748" s="40"/>
      <c r="B748" s="15" t="s">
        <v>523</v>
      </c>
      <c r="D748" s="15"/>
      <c r="E748" s="93"/>
      <c r="F748" s="33"/>
    </row>
    <row r="749" spans="1:9">
      <c r="B749" s="161" t="s">
        <v>524</v>
      </c>
      <c r="D749" s="15"/>
      <c r="E749" s="93"/>
      <c r="F749" s="33"/>
    </row>
    <row r="750" spans="1:9">
      <c r="B750" s="43"/>
      <c r="D750" s="15"/>
      <c r="E750" s="93"/>
      <c r="F750" s="33"/>
    </row>
    <row r="751" spans="1:9">
      <c r="A751" s="40">
        <v>101</v>
      </c>
      <c r="B751" s="192" t="s">
        <v>525</v>
      </c>
      <c r="C751" s="30" t="s">
        <v>8</v>
      </c>
      <c r="D751" s="31" t="s">
        <v>9</v>
      </c>
      <c r="E751" s="33">
        <v>15</v>
      </c>
      <c r="F751" s="33">
        <f>IF(C751="x",E751,0)</f>
        <v>15</v>
      </c>
      <c r="G751" s="186"/>
      <c r="I751" s="186" t="s">
        <v>526</v>
      </c>
    </row>
    <row r="752" spans="1:9">
      <c r="A752" s="40"/>
      <c r="B752" s="192"/>
      <c r="C752" s="35"/>
      <c r="D752" s="5" t="s">
        <v>11</v>
      </c>
      <c r="E752" s="93">
        <v>0</v>
      </c>
      <c r="F752" s="33">
        <f>IF(C752="x",E752,0)</f>
        <v>0</v>
      </c>
      <c r="G752" s="186"/>
      <c r="I752" s="186"/>
    </row>
    <row r="753" spans="1:9">
      <c r="B753" s="15" t="s">
        <v>527</v>
      </c>
      <c r="D753" s="15"/>
      <c r="E753" s="93"/>
      <c r="F753" s="33"/>
    </row>
    <row r="754" spans="1:9">
      <c r="A754" s="40"/>
      <c r="B754" s="39" t="s">
        <v>528</v>
      </c>
      <c r="D754" s="15"/>
      <c r="E754" s="93"/>
      <c r="F754" s="33"/>
    </row>
    <row r="755" spans="1:9">
      <c r="B755" s="43"/>
      <c r="D755" s="15"/>
      <c r="E755" s="93"/>
      <c r="F755" s="33"/>
    </row>
    <row r="756" spans="1:9">
      <c r="A756" s="40">
        <v>102</v>
      </c>
      <c r="B756" s="192" t="s">
        <v>529</v>
      </c>
      <c r="C756" s="30"/>
      <c r="D756" s="31" t="s">
        <v>9</v>
      </c>
      <c r="E756" s="33">
        <v>10</v>
      </c>
      <c r="F756" s="33">
        <f>IF(C756="x",E756,0)</f>
        <v>0</v>
      </c>
      <c r="G756" s="186"/>
      <c r="I756" s="186"/>
    </row>
    <row r="757" spans="1:9">
      <c r="A757" s="40"/>
      <c r="B757" s="192"/>
      <c r="C757" s="35" t="s">
        <v>8</v>
      </c>
      <c r="D757" s="5" t="s">
        <v>11</v>
      </c>
      <c r="E757" s="93">
        <v>0</v>
      </c>
      <c r="F757" s="33">
        <f>IF(C757="x",E757,0)</f>
        <v>0</v>
      </c>
      <c r="G757" s="186"/>
      <c r="I757" s="186"/>
    </row>
    <row r="758" spans="1:9">
      <c r="A758" s="40"/>
      <c r="B758" s="15" t="s">
        <v>530</v>
      </c>
      <c r="D758" s="15"/>
      <c r="E758" s="93"/>
      <c r="F758" s="33"/>
    </row>
    <row r="759" spans="1:9">
      <c r="B759" s="39" t="s">
        <v>24</v>
      </c>
      <c r="D759" s="15"/>
      <c r="E759" s="93"/>
      <c r="F759" s="33"/>
    </row>
    <row r="760" spans="1:9">
      <c r="B760" s="54"/>
      <c r="D760" s="15"/>
      <c r="E760" s="93"/>
      <c r="F760" s="33"/>
    </row>
    <row r="761" spans="1:9">
      <c r="A761" s="40">
        <v>103</v>
      </c>
      <c r="B761" s="192" t="s">
        <v>531</v>
      </c>
      <c r="C761" s="69"/>
      <c r="D761" s="32" t="s">
        <v>9</v>
      </c>
      <c r="E761" s="33">
        <v>10</v>
      </c>
      <c r="F761" s="33">
        <f>IF(C761="x",E761,0)</f>
        <v>0</v>
      </c>
      <c r="G761" s="194"/>
      <c r="I761" s="194"/>
    </row>
    <row r="762" spans="1:9">
      <c r="A762" s="40"/>
      <c r="B762" s="192"/>
      <c r="C762" s="69" t="s">
        <v>8</v>
      </c>
      <c r="D762" s="32" t="s">
        <v>11</v>
      </c>
      <c r="E762" s="93">
        <v>0</v>
      </c>
      <c r="F762" s="33">
        <f>IF(C762="x",E762,0)</f>
        <v>0</v>
      </c>
      <c r="G762" s="194"/>
      <c r="I762" s="194"/>
    </row>
    <row r="763" spans="1:9">
      <c r="B763" s="15" t="s">
        <v>532</v>
      </c>
      <c r="D763" s="15"/>
      <c r="E763" s="93"/>
      <c r="F763" s="33"/>
    </row>
    <row r="764" spans="1:9">
      <c r="A764" s="40"/>
      <c r="B764" s="39" t="s">
        <v>24</v>
      </c>
      <c r="D764" s="15"/>
      <c r="E764" s="93"/>
      <c r="F764" s="33"/>
    </row>
    <row r="765" spans="1:9">
      <c r="A765" s="40"/>
      <c r="B765" s="54"/>
      <c r="D765" s="15"/>
      <c r="E765" s="93"/>
      <c r="F765" s="33"/>
      <c r="G765" s="78"/>
      <c r="I765" s="78"/>
    </row>
    <row r="766" spans="1:9">
      <c r="A766" s="40" t="s">
        <v>533</v>
      </c>
      <c r="B766" s="192" t="s">
        <v>534</v>
      </c>
      <c r="C766" s="69"/>
      <c r="D766" s="32" t="s">
        <v>9</v>
      </c>
      <c r="E766" s="33">
        <v>15</v>
      </c>
      <c r="F766" s="33">
        <f>IF(C766="x",E766,0)</f>
        <v>0</v>
      </c>
      <c r="G766" s="194"/>
      <c r="I766" s="194"/>
    </row>
    <row r="767" spans="1:9">
      <c r="A767" s="40"/>
      <c r="B767" s="192"/>
      <c r="C767" s="69" t="s">
        <v>8</v>
      </c>
      <c r="D767" s="32" t="s">
        <v>11</v>
      </c>
      <c r="E767" s="93">
        <v>0</v>
      </c>
      <c r="F767" s="33">
        <f>IF(C767="x",E767,0)</f>
        <v>0</v>
      </c>
      <c r="G767" s="194"/>
      <c r="I767" s="194"/>
    </row>
    <row r="768" spans="1:9">
      <c r="A768" s="40"/>
      <c r="B768" s="15" t="s">
        <v>535</v>
      </c>
      <c r="D768" s="15"/>
      <c r="E768" s="93"/>
      <c r="F768" s="33"/>
    </row>
    <row r="769" spans="1:9">
      <c r="B769" s="39" t="s">
        <v>24</v>
      </c>
      <c r="D769" s="15"/>
      <c r="E769" s="93"/>
      <c r="F769" s="33"/>
    </row>
    <row r="770" spans="1:9">
      <c r="B770" s="127"/>
      <c r="D770" s="15"/>
      <c r="E770" s="93"/>
      <c r="F770" s="33"/>
    </row>
    <row r="771" spans="1:9">
      <c r="A771" s="40" t="s">
        <v>536</v>
      </c>
      <c r="B771" s="192" t="s">
        <v>537</v>
      </c>
      <c r="C771" s="30"/>
      <c r="D771" s="31" t="s">
        <v>538</v>
      </c>
      <c r="E771" s="33">
        <v>0</v>
      </c>
      <c r="F771" s="33">
        <f>IF(C771="x",E771,0)</f>
        <v>0</v>
      </c>
      <c r="G771" s="186"/>
      <c r="I771" s="186"/>
    </row>
    <row r="772" spans="1:9">
      <c r="A772" s="40"/>
      <c r="B772" s="192"/>
      <c r="C772" s="30"/>
      <c r="D772" s="31" t="s">
        <v>539</v>
      </c>
      <c r="E772" s="33">
        <v>0</v>
      </c>
      <c r="F772" s="33">
        <f>IF(C772="x",E772,0)</f>
        <v>0</v>
      </c>
      <c r="G772" s="186"/>
      <c r="I772" s="186"/>
    </row>
    <row r="773" spans="1:9">
      <c r="A773" s="40"/>
      <c r="B773" s="192"/>
      <c r="C773" s="30"/>
      <c r="D773" s="31" t="s">
        <v>540</v>
      </c>
      <c r="E773" s="33">
        <v>0</v>
      </c>
      <c r="F773" s="33">
        <f>IF(C773="x",E773,0)</f>
        <v>0</v>
      </c>
      <c r="G773" s="186"/>
      <c r="I773" s="186"/>
    </row>
    <row r="774" spans="1:9">
      <c r="A774" s="40"/>
      <c r="B774" s="192"/>
      <c r="C774" s="35"/>
      <c r="D774" s="5" t="s">
        <v>541</v>
      </c>
      <c r="E774" s="93">
        <v>0</v>
      </c>
      <c r="F774" s="33">
        <f>IF(C774="x",E774,0)</f>
        <v>0</v>
      </c>
      <c r="G774" s="186"/>
      <c r="I774" s="186"/>
    </row>
    <row r="775" spans="1:9">
      <c r="A775" s="40"/>
      <c r="B775" s="5"/>
      <c r="C775" s="41"/>
      <c r="D775" s="5"/>
      <c r="E775" s="93"/>
      <c r="F775" s="33"/>
      <c r="G775" s="42"/>
      <c r="I775" s="42"/>
    </row>
    <row r="776" spans="1:9" s="15" customFormat="1">
      <c r="A776" s="40" t="s">
        <v>542</v>
      </c>
      <c r="B776" s="192" t="s">
        <v>543</v>
      </c>
      <c r="C776" s="30"/>
      <c r="D776" s="31" t="s">
        <v>9</v>
      </c>
      <c r="E776" s="33">
        <v>10</v>
      </c>
      <c r="F776" s="33">
        <f>IF(C776="x",E776,0)</f>
        <v>0</v>
      </c>
      <c r="G776" s="186"/>
      <c r="H776" s="45"/>
      <c r="I776" s="186"/>
    </row>
    <row r="777" spans="1:9" s="15" customFormat="1">
      <c r="A777" s="40"/>
      <c r="B777" s="192"/>
      <c r="C777" s="30"/>
      <c r="D777" s="31" t="s">
        <v>11</v>
      </c>
      <c r="E777" s="33">
        <v>0</v>
      </c>
      <c r="F777" s="33">
        <f>IF(C777="x",E777,0)</f>
        <v>0</v>
      </c>
      <c r="G777" s="186"/>
      <c r="H777" s="45"/>
      <c r="I777" s="186"/>
    </row>
    <row r="778" spans="1:9" s="15" customFormat="1">
      <c r="A778" s="40"/>
      <c r="B778" s="15" t="s">
        <v>535</v>
      </c>
      <c r="C778" s="5"/>
      <c r="E778" s="93"/>
      <c r="F778" s="33"/>
      <c r="G778" s="42"/>
      <c r="H778" s="45"/>
      <c r="I778" s="42"/>
    </row>
    <row r="779" spans="1:9" s="15" customFormat="1">
      <c r="A779" s="40"/>
      <c r="B779" s="39" t="s">
        <v>24</v>
      </c>
      <c r="C779" s="5"/>
      <c r="E779" s="93"/>
      <c r="F779" s="33"/>
      <c r="G779" s="42"/>
      <c r="H779" s="45"/>
      <c r="I779" s="42"/>
    </row>
    <row r="780" spans="1:9" s="15" customFormat="1">
      <c r="A780" s="40"/>
      <c r="B780" s="5"/>
      <c r="C780" s="53"/>
      <c r="D780" s="31"/>
      <c r="E780" s="33"/>
      <c r="F780" s="33"/>
      <c r="G780" s="42"/>
      <c r="H780" s="45"/>
      <c r="I780" s="42"/>
    </row>
    <row r="781" spans="1:9" s="15" customFormat="1">
      <c r="A781" s="40" t="s">
        <v>544</v>
      </c>
      <c r="B781" s="192" t="s">
        <v>545</v>
      </c>
      <c r="C781" s="162" t="s">
        <v>8</v>
      </c>
      <c r="D781" s="32" t="s">
        <v>9</v>
      </c>
      <c r="E781" s="33">
        <v>15</v>
      </c>
      <c r="F781" s="33">
        <v>0</v>
      </c>
      <c r="G781" s="42"/>
      <c r="H781" s="45"/>
      <c r="I781" s="42"/>
    </row>
    <row r="782" spans="1:9" s="15" customFormat="1">
      <c r="A782" s="40"/>
      <c r="B782" s="192"/>
      <c r="C782" s="69"/>
      <c r="D782" s="32" t="s">
        <v>11</v>
      </c>
      <c r="E782" s="33">
        <v>0</v>
      </c>
      <c r="F782" s="33">
        <f>IF(C782="x",E782,0)</f>
        <v>0</v>
      </c>
      <c r="G782" s="42"/>
      <c r="H782" s="45"/>
      <c r="I782" s="42"/>
    </row>
    <row r="783" spans="1:9" s="15" customFormat="1">
      <c r="A783" s="40"/>
      <c r="B783" s="15" t="s">
        <v>364</v>
      </c>
      <c r="C783" s="5"/>
      <c r="E783" s="93"/>
      <c r="F783" s="33"/>
      <c r="G783" s="42"/>
      <c r="H783" s="45"/>
      <c r="I783" s="42"/>
    </row>
    <row r="784" spans="1:9" s="15" customFormat="1" ht="46.5" customHeight="1">
      <c r="A784" s="40"/>
      <c r="B784" s="39" t="s">
        <v>546</v>
      </c>
      <c r="C784" s="5"/>
      <c r="E784" s="93"/>
      <c r="F784" s="33"/>
      <c r="G784" s="51" t="s">
        <v>547</v>
      </c>
      <c r="H784" s="52" t="s">
        <v>548</v>
      </c>
    </row>
    <row r="785" spans="1:9" s="15" customFormat="1">
      <c r="A785" s="40"/>
      <c r="B785" s="54"/>
      <c r="C785" s="5"/>
      <c r="E785" s="93"/>
      <c r="F785" s="33"/>
      <c r="G785" s="78"/>
      <c r="H785" s="45"/>
      <c r="I785" s="78"/>
    </row>
    <row r="786" spans="1:9" s="15" customFormat="1">
      <c r="A786" s="40" t="s">
        <v>549</v>
      </c>
      <c r="B786" s="192" t="s">
        <v>550</v>
      </c>
      <c r="C786" s="69" t="s">
        <v>8</v>
      </c>
      <c r="D786" s="32" t="s">
        <v>9</v>
      </c>
      <c r="E786" s="33">
        <v>15</v>
      </c>
      <c r="F786" s="33">
        <f>IF(C786="x",E786,0)</f>
        <v>15</v>
      </c>
      <c r="G786" s="186" t="s">
        <v>551</v>
      </c>
      <c r="H786" s="45"/>
      <c r="I786" s="186" t="s">
        <v>551</v>
      </c>
    </row>
    <row r="787" spans="1:9" s="15" customFormat="1">
      <c r="A787" s="40"/>
      <c r="B787" s="192"/>
      <c r="C787" s="69"/>
      <c r="D787" s="32" t="s">
        <v>11</v>
      </c>
      <c r="E787" s="33">
        <v>0</v>
      </c>
      <c r="F787" s="33">
        <f>IF(C787="x",E787,0)</f>
        <v>0</v>
      </c>
      <c r="G787" s="186"/>
      <c r="H787" s="45"/>
      <c r="I787" s="186"/>
    </row>
    <row r="788" spans="1:9" s="15" customFormat="1">
      <c r="A788" s="40"/>
      <c r="B788" s="15" t="s">
        <v>552</v>
      </c>
      <c r="C788" s="5"/>
      <c r="E788" s="93"/>
      <c r="F788" s="33"/>
      <c r="G788" s="42"/>
      <c r="H788" s="45"/>
      <c r="I788" s="42"/>
    </row>
    <row r="789" spans="1:9" s="15" customFormat="1" ht="42.6" customHeight="1">
      <c r="A789" s="40"/>
      <c r="B789" s="39" t="s">
        <v>553</v>
      </c>
      <c r="C789" s="5"/>
      <c r="E789" s="93"/>
      <c r="F789" s="33"/>
      <c r="G789" s="42"/>
      <c r="H789" s="45"/>
      <c r="I789" s="42"/>
    </row>
    <row r="790" spans="1:9">
      <c r="B790" s="54"/>
      <c r="D790" s="15"/>
      <c r="E790" s="93"/>
      <c r="F790" s="33"/>
      <c r="G790" s="78"/>
      <c r="I790" s="78"/>
    </row>
    <row r="791" spans="1:9">
      <c r="A791" s="163"/>
      <c r="B791" s="164" t="s">
        <v>554</v>
      </c>
      <c r="C791" s="165"/>
      <c r="D791" s="165"/>
      <c r="E791" s="165"/>
      <c r="F791" s="166"/>
      <c r="G791" s="165"/>
      <c r="H791" s="167"/>
      <c r="I791" s="165"/>
    </row>
    <row r="792" spans="1:9">
      <c r="B792" s="4"/>
      <c r="E792" s="98"/>
      <c r="F792" s="98"/>
    </row>
    <row r="793" spans="1:9">
      <c r="F793" s="33"/>
    </row>
    <row r="794" spans="1:9" ht="25.9">
      <c r="A794" s="139"/>
      <c r="B794" s="168" t="s">
        <v>555</v>
      </c>
      <c r="C794" s="168"/>
      <c r="D794" s="168"/>
      <c r="E794" s="168"/>
      <c r="F794" s="169">
        <f>SUM(F797,F829,F890,F955)</f>
        <v>415</v>
      </c>
      <c r="G794" s="168"/>
      <c r="H794" s="170"/>
      <c r="I794" s="168"/>
    </row>
    <row r="795" spans="1:9" ht="100.9">
      <c r="B795" s="3" t="s">
        <v>556</v>
      </c>
      <c r="E795" s="98"/>
      <c r="F795" s="33"/>
    </row>
    <row r="796" spans="1:9">
      <c r="B796" s="103" t="s">
        <v>3</v>
      </c>
      <c r="C796" s="51"/>
      <c r="D796" s="103" t="s">
        <v>4</v>
      </c>
      <c r="E796" s="144"/>
      <c r="F796" s="144"/>
      <c r="G796" s="106"/>
      <c r="H796" s="107"/>
      <c r="I796" s="106" t="s">
        <v>5</v>
      </c>
    </row>
    <row r="797" spans="1:9" ht="15.6">
      <c r="B797" s="171" t="s">
        <v>557</v>
      </c>
      <c r="C797" s="172"/>
      <c r="D797" s="172"/>
      <c r="E797" s="172"/>
      <c r="F797" s="173">
        <f>SUM(F798:F828)</f>
        <v>80</v>
      </c>
      <c r="G797" s="172"/>
      <c r="H797" s="174"/>
      <c r="I797" s="172"/>
    </row>
    <row r="798" spans="1:9">
      <c r="A798" s="40">
        <v>106</v>
      </c>
      <c r="B798" s="192" t="s">
        <v>558</v>
      </c>
      <c r="C798" s="35" t="s">
        <v>8</v>
      </c>
      <c r="D798" s="5" t="s">
        <v>9</v>
      </c>
      <c r="E798" s="93">
        <v>20</v>
      </c>
      <c r="F798" s="33">
        <f>IF(C798="x",E798,0)</f>
        <v>20</v>
      </c>
      <c r="G798" s="186"/>
      <c r="I798" s="186" t="s">
        <v>559</v>
      </c>
    </row>
    <row r="799" spans="1:9">
      <c r="A799" s="40"/>
      <c r="B799" s="192"/>
      <c r="C799" s="35"/>
      <c r="D799" s="5" t="s">
        <v>11</v>
      </c>
      <c r="E799" s="93">
        <v>0</v>
      </c>
      <c r="F799" s="33">
        <f>IF(C799="x",E799,0)</f>
        <v>0</v>
      </c>
      <c r="G799" s="186"/>
      <c r="I799" s="186"/>
    </row>
    <row r="800" spans="1:9">
      <c r="A800" s="40"/>
      <c r="B800" s="160" t="s">
        <v>560</v>
      </c>
      <c r="D800" s="5"/>
      <c r="E800" s="93"/>
      <c r="F800" s="33"/>
      <c r="G800" s="42"/>
      <c r="I800" s="42"/>
    </row>
    <row r="801" spans="1:9" ht="72">
      <c r="B801" s="39" t="s">
        <v>561</v>
      </c>
      <c r="D801" s="5"/>
      <c r="E801" s="93"/>
      <c r="F801" s="33"/>
    </row>
    <row r="802" spans="1:9">
      <c r="B802" s="15"/>
      <c r="D802" s="5"/>
      <c r="E802" s="93"/>
      <c r="F802" s="33"/>
      <c r="G802" s="42"/>
      <c r="I802" s="42"/>
    </row>
    <row r="803" spans="1:9">
      <c r="A803" s="1">
        <v>107</v>
      </c>
      <c r="B803" s="192" t="s">
        <v>562</v>
      </c>
      <c r="C803" s="69"/>
      <c r="D803" s="175">
        <v>1</v>
      </c>
      <c r="E803" s="176">
        <v>20</v>
      </c>
      <c r="F803" s="33">
        <f t="shared" ref="F803:F808" si="4">IF(C803="x",E803,0)</f>
        <v>0</v>
      </c>
    </row>
    <row r="804" spans="1:9">
      <c r="B804" s="192"/>
      <c r="C804" s="69"/>
      <c r="D804" s="32" t="s">
        <v>563</v>
      </c>
      <c r="E804" s="176">
        <v>18</v>
      </c>
      <c r="F804" s="33">
        <f t="shared" si="4"/>
        <v>0</v>
      </c>
    </row>
    <row r="805" spans="1:9">
      <c r="B805" s="192"/>
      <c r="C805" s="69"/>
      <c r="D805" s="32" t="s">
        <v>564</v>
      </c>
      <c r="E805" s="176">
        <v>15</v>
      </c>
      <c r="F805" s="33">
        <f t="shared" si="4"/>
        <v>0</v>
      </c>
    </row>
    <row r="806" spans="1:9">
      <c r="B806" s="192"/>
      <c r="C806" s="69"/>
      <c r="D806" s="32" t="s">
        <v>565</v>
      </c>
      <c r="E806" s="176">
        <v>11</v>
      </c>
      <c r="F806" s="33">
        <f t="shared" si="4"/>
        <v>0</v>
      </c>
    </row>
    <row r="807" spans="1:9">
      <c r="B807" s="192"/>
      <c r="C807" s="69"/>
      <c r="D807" s="32" t="s">
        <v>566</v>
      </c>
      <c r="E807" s="176">
        <v>6</v>
      </c>
      <c r="F807" s="33">
        <f t="shared" si="4"/>
        <v>0</v>
      </c>
    </row>
    <row r="808" spans="1:9">
      <c r="B808" s="192"/>
      <c r="C808" s="69" t="s">
        <v>8</v>
      </c>
      <c r="D808" s="32" t="s">
        <v>567</v>
      </c>
      <c r="E808" s="176">
        <v>0</v>
      </c>
      <c r="F808" s="33">
        <f t="shared" si="4"/>
        <v>0</v>
      </c>
    </row>
    <row r="809" spans="1:9">
      <c r="B809" s="54"/>
      <c r="D809" s="5"/>
      <c r="E809" s="93"/>
      <c r="F809" s="33"/>
      <c r="G809" s="78"/>
      <c r="I809" s="78"/>
    </row>
    <row r="810" spans="1:9">
      <c r="A810" s="1">
        <v>108</v>
      </c>
      <c r="B810" s="192" t="s">
        <v>568</v>
      </c>
      <c r="C810" s="69" t="s">
        <v>8</v>
      </c>
      <c r="D810" s="32" t="s">
        <v>569</v>
      </c>
      <c r="E810" s="176">
        <v>40</v>
      </c>
      <c r="F810" s="33">
        <f>IF(C810="x",E810,0)</f>
        <v>40</v>
      </c>
    </row>
    <row r="811" spans="1:9">
      <c r="B811" s="192"/>
      <c r="C811" s="69"/>
      <c r="D811" s="32" t="s">
        <v>570</v>
      </c>
      <c r="E811" s="176">
        <v>15</v>
      </c>
      <c r="F811" s="33">
        <f>IF(C811="x",E811,0)</f>
        <v>0</v>
      </c>
    </row>
    <row r="812" spans="1:9">
      <c r="B812" s="192"/>
      <c r="C812" s="69"/>
      <c r="D812" s="32" t="s">
        <v>571</v>
      </c>
      <c r="E812" s="176">
        <v>5</v>
      </c>
      <c r="F812" s="33">
        <f>IF(C812="x",E812,0)</f>
        <v>0</v>
      </c>
    </row>
    <row r="813" spans="1:9">
      <c r="B813" s="192"/>
      <c r="C813" s="69"/>
      <c r="D813" s="32" t="s">
        <v>572</v>
      </c>
      <c r="E813" s="176">
        <v>0</v>
      </c>
      <c r="F813" s="33">
        <f>IF(C813="x",E813,0)</f>
        <v>0</v>
      </c>
    </row>
    <row r="814" spans="1:9">
      <c r="A814" s="40"/>
      <c r="B814" s="160" t="s">
        <v>573</v>
      </c>
      <c r="D814" s="5"/>
      <c r="E814" s="93"/>
      <c r="F814" s="33"/>
      <c r="G814" s="42"/>
      <c r="I814" s="42"/>
    </row>
    <row r="815" spans="1:9">
      <c r="B815" s="39" t="s">
        <v>574</v>
      </c>
      <c r="D815" s="5"/>
      <c r="E815" s="93"/>
      <c r="F815" s="33"/>
    </row>
    <row r="816" spans="1:9">
      <c r="B816" s="54"/>
      <c r="D816" s="5"/>
      <c r="E816" s="93"/>
      <c r="F816" s="33"/>
      <c r="G816" s="78"/>
      <c r="I816" s="78"/>
    </row>
    <row r="817" spans="1:9">
      <c r="A817" s="1">
        <v>109</v>
      </c>
      <c r="B817" s="192" t="s">
        <v>575</v>
      </c>
      <c r="C817" s="69"/>
      <c r="D817" s="32" t="s">
        <v>183</v>
      </c>
      <c r="E817" s="176">
        <v>30</v>
      </c>
      <c r="F817" s="33">
        <f>IF(C817="x",E817,0)</f>
        <v>0</v>
      </c>
      <c r="G817" s="194"/>
      <c r="I817" s="194" t="s">
        <v>576</v>
      </c>
    </row>
    <row r="818" spans="1:9">
      <c r="B818" s="192"/>
      <c r="C818" s="69" t="s">
        <v>8</v>
      </c>
      <c r="D818" s="32" t="s">
        <v>184</v>
      </c>
      <c r="E818" s="176">
        <v>20</v>
      </c>
      <c r="F818" s="33">
        <f>IF(C818="x",E818,0)</f>
        <v>20</v>
      </c>
      <c r="G818" s="194"/>
      <c r="I818" s="194"/>
    </row>
    <row r="819" spans="1:9">
      <c r="B819" s="192"/>
      <c r="C819" s="69"/>
      <c r="D819" s="32" t="s">
        <v>185</v>
      </c>
      <c r="E819" s="176">
        <v>15</v>
      </c>
      <c r="F819" s="33">
        <f>IF(C819="x",E819,0)</f>
        <v>0</v>
      </c>
      <c r="G819" s="194"/>
      <c r="I819" s="194"/>
    </row>
    <row r="820" spans="1:9">
      <c r="B820" s="192"/>
      <c r="C820" s="69"/>
      <c r="D820" s="32" t="s">
        <v>186</v>
      </c>
      <c r="E820" s="176">
        <v>5</v>
      </c>
      <c r="F820" s="33">
        <f>IF(C820="x",E820,0)</f>
        <v>0</v>
      </c>
      <c r="G820" s="194"/>
      <c r="I820" s="194"/>
    </row>
    <row r="821" spans="1:9">
      <c r="B821" s="192"/>
      <c r="C821" s="69"/>
      <c r="D821" s="32" t="s">
        <v>187</v>
      </c>
      <c r="E821" s="176">
        <v>0</v>
      </c>
      <c r="F821" s="33">
        <f>IF(C821="x",E821,0)</f>
        <v>0</v>
      </c>
      <c r="G821" s="194"/>
      <c r="I821" s="194"/>
    </row>
    <row r="822" spans="1:9">
      <c r="B822" s="5"/>
      <c r="C822" s="85"/>
      <c r="D822" s="32"/>
      <c r="E822" s="176"/>
      <c r="F822" s="33"/>
    </row>
    <row r="823" spans="1:9">
      <c r="A823" s="40">
        <v>110</v>
      </c>
      <c r="B823" s="185" t="s">
        <v>577</v>
      </c>
      <c r="C823" s="35"/>
      <c r="D823" s="5" t="s">
        <v>9</v>
      </c>
      <c r="E823" s="93">
        <v>20</v>
      </c>
      <c r="F823" s="33">
        <f>IF(C823="x",E823,0)</f>
        <v>0</v>
      </c>
    </row>
    <row r="824" spans="1:9">
      <c r="B824" s="185"/>
      <c r="C824" s="35" t="s">
        <v>8</v>
      </c>
      <c r="D824" s="5" t="s">
        <v>11</v>
      </c>
      <c r="E824" s="93">
        <v>0</v>
      </c>
      <c r="F824" s="33">
        <f>IF(C824="x",E824,0)</f>
        <v>0</v>
      </c>
    </row>
    <row r="825" spans="1:9">
      <c r="B825" s="185"/>
      <c r="C825" s="41"/>
      <c r="D825" s="5"/>
      <c r="E825" s="93"/>
      <c r="F825" s="33"/>
    </row>
    <row r="826" spans="1:9">
      <c r="B826" s="15" t="s">
        <v>263</v>
      </c>
      <c r="D826" s="15"/>
      <c r="E826" s="93"/>
      <c r="F826" s="33"/>
    </row>
    <row r="827" spans="1:9">
      <c r="B827" s="39" t="s">
        <v>24</v>
      </c>
      <c r="D827" s="15"/>
      <c r="E827" s="93"/>
      <c r="F827" s="33"/>
    </row>
    <row r="828" spans="1:9">
      <c r="B828" s="43"/>
      <c r="D828" s="5"/>
      <c r="E828" s="93"/>
      <c r="F828" s="33"/>
    </row>
    <row r="829" spans="1:9" ht="15.6">
      <c r="B829" s="171" t="s">
        <v>578</v>
      </c>
      <c r="C829" s="172"/>
      <c r="D829" s="172"/>
      <c r="E829" s="172"/>
      <c r="F829" s="173">
        <f>SUM(F830+F836+F840+F846+F851+F858+F865+F870+F876+F880+F885)</f>
        <v>120</v>
      </c>
      <c r="G829" s="172"/>
      <c r="H829" s="174"/>
      <c r="I829" s="172"/>
    </row>
    <row r="830" spans="1:9">
      <c r="A830" s="40" t="s">
        <v>579</v>
      </c>
      <c r="B830" s="192" t="s">
        <v>580</v>
      </c>
      <c r="C830" s="35" t="s">
        <v>8</v>
      </c>
      <c r="D830" s="5" t="s">
        <v>9</v>
      </c>
      <c r="E830" s="93">
        <v>20</v>
      </c>
      <c r="F830" s="33">
        <f>IF(C830="x",E830,0)</f>
        <v>20</v>
      </c>
      <c r="G830" s="186"/>
      <c r="I830" s="186"/>
    </row>
    <row r="831" spans="1:9">
      <c r="A831" s="40"/>
      <c r="B831" s="192"/>
      <c r="C831" s="35"/>
      <c r="D831" s="5" t="s">
        <v>26</v>
      </c>
      <c r="E831" s="93">
        <v>0</v>
      </c>
      <c r="F831" s="33">
        <f>IF(C831="x",E831,0)</f>
        <v>0</v>
      </c>
      <c r="G831" s="186"/>
      <c r="I831" s="186"/>
    </row>
    <row r="832" spans="1:9" ht="28.9">
      <c r="B832" s="15" t="s">
        <v>581</v>
      </c>
      <c r="D832" s="5"/>
      <c r="E832" s="93"/>
      <c r="F832" s="33"/>
    </row>
    <row r="833" spans="1:9">
      <c r="A833" s="40"/>
      <c r="B833" s="39" t="s">
        <v>582</v>
      </c>
      <c r="D833" s="5"/>
      <c r="E833" s="93"/>
      <c r="F833" s="33"/>
      <c r="G833" s="42"/>
      <c r="I833" s="42"/>
    </row>
    <row r="834" spans="1:9">
      <c r="A834" s="40"/>
      <c r="B834" s="15"/>
      <c r="D834" s="5"/>
      <c r="E834" s="93"/>
      <c r="F834" s="33"/>
      <c r="G834" s="42"/>
      <c r="I834" s="42"/>
    </row>
    <row r="835" spans="1:9">
      <c r="A835" s="40" t="s">
        <v>583</v>
      </c>
      <c r="B835" s="192" t="s">
        <v>584</v>
      </c>
      <c r="C835" s="35"/>
      <c r="D835" s="5" t="s">
        <v>9</v>
      </c>
      <c r="E835" s="93">
        <v>15</v>
      </c>
      <c r="F835" s="33">
        <f>IF(C835="x",E835,0)</f>
        <v>0</v>
      </c>
      <c r="G835" s="186"/>
      <c r="I835" s="186" t="s">
        <v>585</v>
      </c>
    </row>
    <row r="836" spans="1:9">
      <c r="A836" s="40"/>
      <c r="B836" s="192"/>
      <c r="C836" s="35" t="s">
        <v>8</v>
      </c>
      <c r="D836" s="5" t="s">
        <v>11</v>
      </c>
      <c r="E836" s="93">
        <v>0</v>
      </c>
      <c r="F836" s="33">
        <f>IF(C836="x",E836,0)</f>
        <v>0</v>
      </c>
      <c r="G836" s="186"/>
      <c r="I836" s="186"/>
    </row>
    <row r="837" spans="1:9" ht="28.9">
      <c r="A837" s="40"/>
      <c r="B837" s="15" t="s">
        <v>586</v>
      </c>
      <c r="D837" s="5"/>
      <c r="E837" s="93"/>
      <c r="F837" s="33"/>
      <c r="G837" s="42"/>
      <c r="I837" s="42"/>
    </row>
    <row r="838" spans="1:9">
      <c r="B838" s="39" t="s">
        <v>24</v>
      </c>
      <c r="D838" s="5"/>
      <c r="E838" s="93"/>
      <c r="F838" s="33"/>
    </row>
    <row r="839" spans="1:9">
      <c r="B839" s="15"/>
      <c r="D839" s="5"/>
      <c r="E839" s="93"/>
      <c r="F839" s="33"/>
      <c r="G839" s="42"/>
      <c r="I839" s="42"/>
    </row>
    <row r="840" spans="1:9">
      <c r="A840" s="40">
        <v>112</v>
      </c>
      <c r="B840" s="192" t="s">
        <v>587</v>
      </c>
      <c r="C840" s="35" t="s">
        <v>8</v>
      </c>
      <c r="D840" s="5" t="s">
        <v>9</v>
      </c>
      <c r="E840" s="93">
        <v>20</v>
      </c>
      <c r="F840" s="33">
        <f>IF(C840="x",E840,0)</f>
        <v>20</v>
      </c>
      <c r="G840" s="186"/>
      <c r="I840" s="186" t="s">
        <v>588</v>
      </c>
    </row>
    <row r="841" spans="1:9">
      <c r="A841" s="40"/>
      <c r="B841" s="192"/>
      <c r="C841" s="35"/>
      <c r="D841" s="5" t="s">
        <v>26</v>
      </c>
      <c r="E841" s="93">
        <v>0</v>
      </c>
      <c r="F841" s="33">
        <f>IF(C841="x",E841,0)</f>
        <v>0</v>
      </c>
      <c r="G841" s="186"/>
      <c r="I841" s="186"/>
    </row>
    <row r="842" spans="1:9">
      <c r="B842" s="15" t="s">
        <v>589</v>
      </c>
      <c r="D842" s="5"/>
      <c r="E842" s="93"/>
      <c r="F842" s="33"/>
    </row>
    <row r="843" spans="1:9">
      <c r="A843" s="40"/>
      <c r="B843" s="177" t="s">
        <v>590</v>
      </c>
      <c r="D843" s="5"/>
      <c r="E843" s="93"/>
      <c r="F843" s="33"/>
      <c r="G843" s="42"/>
      <c r="I843" s="42"/>
    </row>
    <row r="844" spans="1:9">
      <c r="A844" s="40"/>
      <c r="B844" s="15"/>
      <c r="D844" s="5"/>
      <c r="E844" s="93"/>
      <c r="F844" s="33"/>
      <c r="G844" s="42"/>
      <c r="I844" s="42"/>
    </row>
    <row r="845" spans="1:9">
      <c r="A845" s="40">
        <v>113</v>
      </c>
      <c r="B845" s="192" t="s">
        <v>591</v>
      </c>
      <c r="C845" s="35"/>
      <c r="D845" s="5" t="s">
        <v>9</v>
      </c>
      <c r="E845" s="93">
        <v>10</v>
      </c>
      <c r="F845" s="33">
        <f>IF(C845="x",E845,0)</f>
        <v>0</v>
      </c>
      <c r="G845" s="111"/>
      <c r="I845" s="111"/>
    </row>
    <row r="846" spans="1:9">
      <c r="A846" s="40"/>
      <c r="B846" s="192"/>
      <c r="C846" s="35" t="s">
        <v>8</v>
      </c>
      <c r="D846" s="5" t="s">
        <v>11</v>
      </c>
      <c r="E846" s="93">
        <v>0</v>
      </c>
      <c r="F846" s="33">
        <f>IF(C846="x",E846,0)</f>
        <v>0</v>
      </c>
      <c r="G846" s="111"/>
      <c r="I846" s="111"/>
    </row>
    <row r="847" spans="1:9">
      <c r="A847" s="40"/>
      <c r="B847" s="192"/>
      <c r="C847" s="35"/>
      <c r="D847" s="5" t="s">
        <v>17</v>
      </c>
      <c r="E847" s="93">
        <v>10</v>
      </c>
      <c r="F847" s="33">
        <f>IF(C847="x",E847,0)</f>
        <v>0</v>
      </c>
      <c r="G847" s="111"/>
      <c r="I847" s="111"/>
    </row>
    <row r="848" spans="1:9" ht="57.6">
      <c r="A848" s="40"/>
      <c r="B848" s="15" t="s">
        <v>592</v>
      </c>
      <c r="D848" s="5"/>
      <c r="E848" s="93"/>
      <c r="F848" s="33"/>
      <c r="G848" s="42"/>
      <c r="I848" s="42"/>
    </row>
    <row r="849" spans="1:9">
      <c r="B849" s="39" t="s">
        <v>593</v>
      </c>
      <c r="D849" s="5"/>
      <c r="E849" s="93"/>
      <c r="F849" s="33"/>
    </row>
    <row r="850" spans="1:9">
      <c r="B850" s="15"/>
      <c r="D850" s="5"/>
      <c r="E850" s="93"/>
      <c r="F850" s="33"/>
      <c r="G850" s="42"/>
      <c r="I850" s="42"/>
    </row>
    <row r="851" spans="1:9">
      <c r="A851" s="1">
        <v>114</v>
      </c>
      <c r="B851" s="192" t="s">
        <v>594</v>
      </c>
      <c r="C851" s="69" t="s">
        <v>8</v>
      </c>
      <c r="D851" s="32" t="s">
        <v>595</v>
      </c>
      <c r="E851" s="33">
        <v>10</v>
      </c>
      <c r="F851" s="33">
        <f>IF(C851="x",E851,0)</f>
        <v>10</v>
      </c>
      <c r="G851" s="194"/>
      <c r="I851" s="194" t="s">
        <v>596</v>
      </c>
    </row>
    <row r="852" spans="1:9">
      <c r="B852" s="192"/>
      <c r="C852" s="69"/>
      <c r="D852" s="32" t="s">
        <v>597</v>
      </c>
      <c r="E852" s="33">
        <v>10</v>
      </c>
      <c r="F852" s="33">
        <f>IF(C852="x",E852,0)</f>
        <v>0</v>
      </c>
      <c r="G852" s="194"/>
      <c r="I852" s="194"/>
    </row>
    <row r="853" spans="1:9">
      <c r="B853" s="192"/>
      <c r="C853" s="69"/>
      <c r="D853" s="32" t="s">
        <v>11</v>
      </c>
      <c r="E853" s="33">
        <v>0</v>
      </c>
      <c r="F853" s="33">
        <f>IF(C853="x",E853,0)</f>
        <v>0</v>
      </c>
      <c r="G853" s="194"/>
      <c r="I853" s="194"/>
    </row>
    <row r="854" spans="1:9">
      <c r="B854" s="192"/>
      <c r="C854" s="69"/>
      <c r="D854" s="32" t="s">
        <v>17</v>
      </c>
      <c r="E854" s="33">
        <v>10</v>
      </c>
      <c r="F854" s="33">
        <f>IF(C854="x",E854,0)</f>
        <v>0</v>
      </c>
      <c r="G854" s="194"/>
      <c r="I854" s="194"/>
    </row>
    <row r="855" spans="1:9" ht="28.9">
      <c r="A855" s="40"/>
      <c r="B855" s="15" t="s">
        <v>598</v>
      </c>
      <c r="D855" s="5"/>
      <c r="E855" s="93"/>
      <c r="F855" s="33"/>
      <c r="G855" s="42"/>
      <c r="I855" s="42"/>
    </row>
    <row r="856" spans="1:9">
      <c r="B856" s="39" t="s">
        <v>599</v>
      </c>
      <c r="D856" s="5"/>
      <c r="E856" s="93"/>
      <c r="F856" s="33"/>
    </row>
    <row r="857" spans="1:9">
      <c r="B857" s="54"/>
      <c r="D857" s="5"/>
      <c r="E857" s="93"/>
      <c r="F857" s="33"/>
      <c r="G857" s="78"/>
      <c r="I857" s="78"/>
    </row>
    <row r="858" spans="1:9">
      <c r="A858" s="1">
        <v>115</v>
      </c>
      <c r="B858" s="192" t="s">
        <v>600</v>
      </c>
      <c r="C858" s="69" t="s">
        <v>8</v>
      </c>
      <c r="D858" s="32" t="s">
        <v>601</v>
      </c>
      <c r="E858" s="176">
        <v>20</v>
      </c>
      <c r="F858" s="33">
        <f t="shared" ref="F858:F863" si="5">IF(C858="x",E858,0)</f>
        <v>20</v>
      </c>
    </row>
    <row r="859" spans="1:9">
      <c r="B859" s="192"/>
      <c r="C859" s="69"/>
      <c r="D859" s="32" t="s">
        <v>602</v>
      </c>
      <c r="E859" s="176">
        <v>15</v>
      </c>
      <c r="F859" s="33">
        <f t="shared" si="5"/>
        <v>0</v>
      </c>
    </row>
    <row r="860" spans="1:9">
      <c r="B860" s="192"/>
      <c r="C860" s="69"/>
      <c r="D860" s="32" t="s">
        <v>603</v>
      </c>
      <c r="E860" s="176">
        <v>10</v>
      </c>
      <c r="F860" s="33">
        <f t="shared" si="5"/>
        <v>0</v>
      </c>
    </row>
    <row r="861" spans="1:9">
      <c r="B861" s="192"/>
      <c r="C861" s="69"/>
      <c r="D861" s="32" t="s">
        <v>604</v>
      </c>
      <c r="E861" s="176">
        <v>5</v>
      </c>
      <c r="F861" s="33">
        <f t="shared" si="5"/>
        <v>0</v>
      </c>
    </row>
    <row r="862" spans="1:9">
      <c r="B862" s="192"/>
      <c r="C862" s="69"/>
      <c r="D862" s="32" t="s">
        <v>605</v>
      </c>
      <c r="E862" s="176">
        <v>2</v>
      </c>
      <c r="F862" s="33">
        <f t="shared" si="5"/>
        <v>0</v>
      </c>
    </row>
    <row r="863" spans="1:9">
      <c r="B863" s="192"/>
      <c r="C863" s="69"/>
      <c r="D863" s="32" t="s">
        <v>606</v>
      </c>
      <c r="E863" s="176">
        <v>0</v>
      </c>
      <c r="F863" s="33">
        <f t="shared" si="5"/>
        <v>0</v>
      </c>
    </row>
    <row r="864" spans="1:9">
      <c r="B864" s="54"/>
      <c r="D864" s="5"/>
      <c r="E864" s="93"/>
      <c r="F864" s="33"/>
      <c r="G864" s="78"/>
      <c r="I864" s="78"/>
    </row>
    <row r="865" spans="1:9">
      <c r="A865" s="1">
        <v>116</v>
      </c>
      <c r="B865" s="192" t="s">
        <v>607</v>
      </c>
      <c r="C865" s="69" t="s">
        <v>8</v>
      </c>
      <c r="D865" s="32" t="s">
        <v>608</v>
      </c>
      <c r="E865" s="33">
        <v>10</v>
      </c>
      <c r="F865" s="33">
        <f>IF(C865="x",E865,0)</f>
        <v>10</v>
      </c>
    </row>
    <row r="866" spans="1:9">
      <c r="B866" s="192"/>
      <c r="C866" s="69"/>
      <c r="D866" s="32" t="s">
        <v>609</v>
      </c>
      <c r="E866" s="33">
        <v>5</v>
      </c>
      <c r="F866" s="33">
        <f>IF(C866="x",E866,0)</f>
        <v>0</v>
      </c>
    </row>
    <row r="867" spans="1:9">
      <c r="B867" s="192"/>
      <c r="C867" s="69"/>
      <c r="D867" s="32" t="s">
        <v>192</v>
      </c>
      <c r="E867" s="33">
        <v>0</v>
      </c>
      <c r="F867" s="33">
        <f>IF(C867="x",E867,0)</f>
        <v>0</v>
      </c>
    </row>
    <row r="868" spans="1:9">
      <c r="B868" s="192"/>
      <c r="C868" s="69"/>
      <c r="D868" s="32" t="s">
        <v>170</v>
      </c>
      <c r="E868" s="33">
        <v>0</v>
      </c>
      <c r="F868" s="33">
        <f>IF(C868="x",E868,0)</f>
        <v>0</v>
      </c>
    </row>
    <row r="869" spans="1:9">
      <c r="B869" s="54"/>
      <c r="D869" s="5"/>
      <c r="E869" s="93"/>
      <c r="F869" s="33"/>
      <c r="G869" s="78"/>
      <c r="I869" s="78"/>
    </row>
    <row r="870" spans="1:9">
      <c r="A870" s="1">
        <v>117</v>
      </c>
      <c r="B870" s="192" t="s">
        <v>610</v>
      </c>
      <c r="C870" s="69" t="s">
        <v>8</v>
      </c>
      <c r="D870" s="178" t="s">
        <v>611</v>
      </c>
      <c r="E870" s="179" t="s">
        <v>612</v>
      </c>
      <c r="F870" s="33" t="str">
        <f>IF(C870="x",E870,0)</f>
        <v>10</v>
      </c>
    </row>
    <row r="871" spans="1:9">
      <c r="B871" s="192"/>
      <c r="C871" s="69"/>
      <c r="D871" s="178" t="s">
        <v>613</v>
      </c>
      <c r="E871" s="179" t="s">
        <v>614</v>
      </c>
      <c r="F871" s="33">
        <f>IF(C871="x",E871,0)</f>
        <v>0</v>
      </c>
    </row>
    <row r="872" spans="1:9">
      <c r="B872" s="192"/>
      <c r="C872" s="69"/>
      <c r="D872" s="178" t="s">
        <v>615</v>
      </c>
      <c r="E872" s="179" t="s">
        <v>616</v>
      </c>
      <c r="F872" s="33">
        <f>IF(C872="x",E872,0)</f>
        <v>0</v>
      </c>
    </row>
    <row r="873" spans="1:9">
      <c r="B873" s="192"/>
      <c r="C873" s="69"/>
      <c r="D873" s="178" t="s">
        <v>170</v>
      </c>
      <c r="E873" s="179" t="s">
        <v>617</v>
      </c>
      <c r="F873" s="33">
        <f>IF(C873="x",E873,0)</f>
        <v>0</v>
      </c>
    </row>
    <row r="874" spans="1:9">
      <c r="B874" s="5"/>
      <c r="C874" s="85"/>
      <c r="D874" s="178"/>
      <c r="E874" s="179"/>
      <c r="F874" s="33"/>
    </row>
    <row r="875" spans="1:9">
      <c r="A875" s="40">
        <v>118</v>
      </c>
      <c r="B875" s="192" t="s">
        <v>618</v>
      </c>
      <c r="C875" s="30"/>
      <c r="D875" s="31" t="s">
        <v>9</v>
      </c>
      <c r="E875" s="93">
        <v>15</v>
      </c>
      <c r="F875" s="33">
        <f>IF(C875="x",E875,0)</f>
        <v>0</v>
      </c>
      <c r="G875" s="186"/>
      <c r="I875" s="186" t="s">
        <v>619</v>
      </c>
    </row>
    <row r="876" spans="1:9">
      <c r="B876" s="192"/>
      <c r="C876" s="35" t="s">
        <v>8</v>
      </c>
      <c r="D876" s="5" t="s">
        <v>11</v>
      </c>
      <c r="E876" s="93">
        <v>0</v>
      </c>
      <c r="F876" s="33">
        <f>IF(C876="x",E876,0)</f>
        <v>0</v>
      </c>
      <c r="G876" s="186"/>
      <c r="I876" s="186"/>
    </row>
    <row r="877" spans="1:9">
      <c r="B877" s="15" t="s">
        <v>364</v>
      </c>
      <c r="D877" s="15"/>
      <c r="E877" s="93"/>
      <c r="F877" s="33"/>
    </row>
    <row r="878" spans="1:9">
      <c r="B878" s="39" t="s">
        <v>24</v>
      </c>
      <c r="D878" s="15"/>
      <c r="E878" s="93"/>
      <c r="F878" s="33"/>
    </row>
    <row r="879" spans="1:9">
      <c r="B879" s="5"/>
      <c r="C879" s="85"/>
      <c r="D879" s="178"/>
      <c r="E879" s="179"/>
      <c r="F879" s="33"/>
    </row>
    <row r="880" spans="1:9">
      <c r="A880" s="1" t="s">
        <v>620</v>
      </c>
      <c r="B880" s="192" t="s">
        <v>621</v>
      </c>
      <c r="C880" s="35" t="s">
        <v>8</v>
      </c>
      <c r="D880" s="5" t="s">
        <v>9</v>
      </c>
      <c r="E880" s="93">
        <v>15</v>
      </c>
      <c r="F880" s="33">
        <f>IF(C880="x",E880,0)</f>
        <v>15</v>
      </c>
      <c r="G880" s="186"/>
      <c r="I880" s="186" t="s">
        <v>622</v>
      </c>
    </row>
    <row r="881" spans="1:9">
      <c r="B881" s="192"/>
      <c r="C881" s="35"/>
      <c r="D881" s="5" t="s">
        <v>11</v>
      </c>
      <c r="E881" s="93">
        <v>0</v>
      </c>
      <c r="F881" s="33">
        <f>IF(C881="x",E881,0)</f>
        <v>0</v>
      </c>
      <c r="G881" s="186"/>
      <c r="I881" s="186"/>
    </row>
    <row r="882" spans="1:9">
      <c r="A882" s="40"/>
      <c r="B882" s="15" t="s">
        <v>226</v>
      </c>
      <c r="D882" s="5"/>
      <c r="E882" s="93"/>
      <c r="F882" s="33"/>
      <c r="G882" s="42"/>
      <c r="I882" s="42"/>
    </row>
    <row r="883" spans="1:9">
      <c r="B883" s="39" t="s">
        <v>623</v>
      </c>
      <c r="D883" s="5"/>
      <c r="E883" s="93"/>
      <c r="F883" s="33"/>
    </row>
    <row r="884" spans="1:9">
      <c r="A884" s="40"/>
      <c r="B884" s="15"/>
      <c r="D884" s="5"/>
      <c r="E884" s="93"/>
      <c r="F884" s="33"/>
      <c r="G884" s="42"/>
      <c r="I884" s="42"/>
    </row>
    <row r="885" spans="1:9">
      <c r="A885" s="1" t="s">
        <v>624</v>
      </c>
      <c r="B885" s="192" t="s">
        <v>625</v>
      </c>
      <c r="C885" s="35" t="s">
        <v>8</v>
      </c>
      <c r="D885" s="5" t="s">
        <v>9</v>
      </c>
      <c r="E885" s="93">
        <v>15</v>
      </c>
      <c r="F885" s="33">
        <f>IF(C885="x",E885,0)</f>
        <v>15</v>
      </c>
      <c r="G885" s="186"/>
      <c r="I885" s="186" t="s">
        <v>626</v>
      </c>
    </row>
    <row r="886" spans="1:9">
      <c r="B886" s="192"/>
      <c r="C886" s="35"/>
      <c r="D886" s="5" t="s">
        <v>11</v>
      </c>
      <c r="E886" s="93">
        <v>0</v>
      </c>
      <c r="F886" s="33">
        <f>IF(C886="x",E886,0)</f>
        <v>0</v>
      </c>
      <c r="G886" s="186"/>
      <c r="I886" s="186"/>
    </row>
    <row r="887" spans="1:9">
      <c r="A887" s="40"/>
      <c r="B887" s="15" t="s">
        <v>226</v>
      </c>
      <c r="D887" s="5"/>
      <c r="E887" s="93"/>
      <c r="F887" s="33"/>
      <c r="G887" s="42"/>
      <c r="I887" s="42"/>
    </row>
    <row r="888" spans="1:9">
      <c r="B888" s="39" t="s">
        <v>627</v>
      </c>
      <c r="D888" s="5"/>
      <c r="E888" s="93"/>
      <c r="F888" s="33"/>
    </row>
    <row r="889" spans="1:9">
      <c r="B889" s="43"/>
      <c r="D889" s="5"/>
      <c r="E889" s="93"/>
      <c r="F889" s="33"/>
    </row>
    <row r="890" spans="1:9" ht="15.6">
      <c r="B890" s="171" t="s">
        <v>628</v>
      </c>
      <c r="C890" s="172"/>
      <c r="D890" s="172"/>
      <c r="E890" s="172"/>
      <c r="F890" s="173">
        <f>SUM(F891:F953)</f>
        <v>110</v>
      </c>
      <c r="G890" s="172"/>
      <c r="H890" s="174"/>
      <c r="I890" s="172"/>
    </row>
    <row r="891" spans="1:9">
      <c r="A891" s="40">
        <v>120</v>
      </c>
      <c r="B891" s="192" t="s">
        <v>629</v>
      </c>
      <c r="C891" s="35"/>
      <c r="D891" s="5" t="s">
        <v>9</v>
      </c>
      <c r="E891" s="93">
        <v>25</v>
      </c>
      <c r="F891" s="33">
        <f>IF(C891="x",E891,0)</f>
        <v>0</v>
      </c>
      <c r="G891" s="186"/>
      <c r="I891" s="186" t="s">
        <v>630</v>
      </c>
    </row>
    <row r="892" spans="1:9">
      <c r="A892" s="40"/>
      <c r="B892" s="192"/>
      <c r="C892" s="35" t="s">
        <v>8</v>
      </c>
      <c r="D892" s="5" t="s">
        <v>26</v>
      </c>
      <c r="E892" s="93">
        <v>0</v>
      </c>
      <c r="F892" s="33">
        <f>IF(C892="x",E892,0)</f>
        <v>0</v>
      </c>
      <c r="G892" s="186"/>
      <c r="I892" s="186"/>
    </row>
    <row r="893" spans="1:9">
      <c r="B893" s="15" t="s">
        <v>631</v>
      </c>
      <c r="D893" s="5"/>
      <c r="E893" s="93"/>
      <c r="F893" s="33"/>
    </row>
    <row r="894" spans="1:9">
      <c r="A894" s="40"/>
      <c r="B894" s="39"/>
      <c r="D894" s="5"/>
      <c r="E894" s="93"/>
      <c r="F894" s="33"/>
      <c r="G894" s="42"/>
      <c r="I894" s="42"/>
    </row>
    <row r="895" spans="1:9">
      <c r="A895" s="40"/>
      <c r="B895" s="15"/>
      <c r="D895" s="5"/>
      <c r="E895" s="93"/>
      <c r="F895" s="33"/>
      <c r="G895" s="42"/>
      <c r="I895" s="42"/>
    </row>
    <row r="896" spans="1:9">
      <c r="A896" s="1">
        <v>121</v>
      </c>
      <c r="B896" s="192" t="s">
        <v>632</v>
      </c>
      <c r="C896" s="69" t="s">
        <v>8</v>
      </c>
      <c r="D896" s="32" t="s">
        <v>601</v>
      </c>
      <c r="E896" s="176">
        <v>25</v>
      </c>
      <c r="F896" s="33">
        <f t="shared" ref="F896:F902" si="6">IF(C896="x",E896,0)</f>
        <v>25</v>
      </c>
      <c r="I896" s="18" t="s">
        <v>633</v>
      </c>
    </row>
    <row r="897" spans="1:9">
      <c r="B897" s="192"/>
      <c r="C897" s="69"/>
      <c r="D897" s="32" t="s">
        <v>602</v>
      </c>
      <c r="E897" s="176">
        <v>20</v>
      </c>
      <c r="F897" s="33">
        <f t="shared" si="6"/>
        <v>0</v>
      </c>
    </row>
    <row r="898" spans="1:9">
      <c r="B898" s="192"/>
      <c r="C898" s="69"/>
      <c r="D898" s="32" t="s">
        <v>603</v>
      </c>
      <c r="E898" s="176">
        <v>15</v>
      </c>
      <c r="F898" s="33">
        <f t="shared" si="6"/>
        <v>0</v>
      </c>
    </row>
    <row r="899" spans="1:9">
      <c r="B899" s="192"/>
      <c r="C899" s="69"/>
      <c r="D899" s="32" t="s">
        <v>604</v>
      </c>
      <c r="E899" s="176">
        <v>10</v>
      </c>
      <c r="F899" s="33">
        <f t="shared" si="6"/>
        <v>0</v>
      </c>
    </row>
    <row r="900" spans="1:9">
      <c r="B900" s="192"/>
      <c r="C900" s="69"/>
      <c r="D900" s="32" t="s">
        <v>605</v>
      </c>
      <c r="E900" s="176">
        <v>5</v>
      </c>
      <c r="F900" s="33">
        <f t="shared" si="6"/>
        <v>0</v>
      </c>
    </row>
    <row r="901" spans="1:9">
      <c r="B901" s="192"/>
      <c r="C901" s="69"/>
      <c r="D901" s="32" t="s">
        <v>606</v>
      </c>
      <c r="E901" s="176">
        <v>0</v>
      </c>
      <c r="F901" s="33">
        <f t="shared" si="6"/>
        <v>0</v>
      </c>
    </row>
    <row r="902" spans="1:9">
      <c r="B902" s="192"/>
      <c r="C902" s="69"/>
      <c r="D902" s="32" t="s">
        <v>634</v>
      </c>
      <c r="E902" s="33">
        <v>0</v>
      </c>
      <c r="F902" s="33">
        <f t="shared" si="6"/>
        <v>0</v>
      </c>
    </row>
    <row r="903" spans="1:9">
      <c r="A903" s="40"/>
      <c r="B903" s="160" t="s">
        <v>635</v>
      </c>
      <c r="D903" s="5"/>
      <c r="E903" s="93"/>
      <c r="F903" s="33"/>
      <c r="G903" s="42"/>
      <c r="I903" s="42"/>
    </row>
    <row r="904" spans="1:9">
      <c r="B904" s="39"/>
      <c r="D904" s="5"/>
      <c r="E904" s="93"/>
      <c r="F904" s="33"/>
    </row>
    <row r="905" spans="1:9">
      <c r="B905" s="54"/>
      <c r="D905" s="5"/>
      <c r="E905" s="93"/>
      <c r="F905" s="33"/>
      <c r="G905" s="78"/>
      <c r="I905" s="78"/>
    </row>
    <row r="906" spans="1:9">
      <c r="A906" s="1" t="s">
        <v>636</v>
      </c>
      <c r="B906" s="192" t="s">
        <v>637</v>
      </c>
      <c r="C906" s="69" t="s">
        <v>8</v>
      </c>
      <c r="D906" s="32" t="s">
        <v>601</v>
      </c>
      <c r="E906" s="176">
        <v>20</v>
      </c>
      <c r="F906" s="33">
        <f t="shared" ref="F906:F912" si="7">IF(C906="x",E906,0)</f>
        <v>20</v>
      </c>
    </row>
    <row r="907" spans="1:9">
      <c r="B907" s="192"/>
      <c r="C907" s="69"/>
      <c r="D907" s="32" t="s">
        <v>602</v>
      </c>
      <c r="E907" s="176">
        <v>17</v>
      </c>
      <c r="F907" s="33">
        <f t="shared" si="7"/>
        <v>0</v>
      </c>
    </row>
    <row r="908" spans="1:9">
      <c r="B908" s="192"/>
      <c r="C908" s="69"/>
      <c r="D908" s="32" t="s">
        <v>603</v>
      </c>
      <c r="E908" s="176">
        <v>14</v>
      </c>
      <c r="F908" s="33">
        <f t="shared" si="7"/>
        <v>0</v>
      </c>
    </row>
    <row r="909" spans="1:9">
      <c r="B909" s="192"/>
      <c r="C909" s="69"/>
      <c r="D909" s="32" t="s">
        <v>604</v>
      </c>
      <c r="E909" s="176">
        <v>11</v>
      </c>
      <c r="F909" s="33">
        <f t="shared" si="7"/>
        <v>0</v>
      </c>
    </row>
    <row r="910" spans="1:9">
      <c r="B910" s="192"/>
      <c r="C910" s="69"/>
      <c r="D910" s="32" t="s">
        <v>605</v>
      </c>
      <c r="E910" s="176">
        <v>8</v>
      </c>
      <c r="F910" s="33">
        <f t="shared" si="7"/>
        <v>0</v>
      </c>
    </row>
    <row r="911" spans="1:9">
      <c r="B911" s="192"/>
      <c r="C911" s="69"/>
      <c r="D911" s="32" t="s">
        <v>606</v>
      </c>
      <c r="E911" s="176">
        <v>5</v>
      </c>
      <c r="F911" s="33">
        <f t="shared" si="7"/>
        <v>0</v>
      </c>
    </row>
    <row r="912" spans="1:9">
      <c r="B912" s="192"/>
      <c r="C912" s="69"/>
      <c r="D912" s="32" t="s">
        <v>634</v>
      </c>
      <c r="E912" s="176">
        <v>0</v>
      </c>
      <c r="F912" s="33">
        <f t="shared" si="7"/>
        <v>0</v>
      </c>
    </row>
    <row r="913" spans="1:9">
      <c r="A913" s="40"/>
      <c r="B913" s="15" t="s">
        <v>638</v>
      </c>
      <c r="D913" s="5"/>
      <c r="E913" s="93"/>
      <c r="F913" s="33"/>
      <c r="G913" s="42"/>
      <c r="I913" s="42"/>
    </row>
    <row r="914" spans="1:9">
      <c r="B914" s="39"/>
      <c r="D914" s="5"/>
      <c r="E914" s="93"/>
      <c r="F914" s="33"/>
    </row>
    <row r="915" spans="1:9">
      <c r="B915" s="54"/>
      <c r="D915" s="5"/>
      <c r="E915" s="93"/>
      <c r="F915" s="33"/>
      <c r="G915" s="78"/>
      <c r="I915" s="78"/>
    </row>
    <row r="916" spans="1:9">
      <c r="A916" s="1" t="s">
        <v>639</v>
      </c>
      <c r="B916" s="192" t="s">
        <v>640</v>
      </c>
      <c r="C916" s="69" t="s">
        <v>8</v>
      </c>
      <c r="D916" s="32" t="s">
        <v>601</v>
      </c>
      <c r="E916" s="176">
        <v>20</v>
      </c>
      <c r="F916" s="33">
        <f t="shared" ref="F916:F922" si="8">IF(C916="x",E916,0)</f>
        <v>20</v>
      </c>
    </row>
    <row r="917" spans="1:9">
      <c r="B917" s="192"/>
      <c r="C917" s="69"/>
      <c r="D917" s="32" t="s">
        <v>602</v>
      </c>
      <c r="E917" s="176">
        <v>17</v>
      </c>
      <c r="F917" s="33">
        <f t="shared" si="8"/>
        <v>0</v>
      </c>
    </row>
    <row r="918" spans="1:9">
      <c r="B918" s="192"/>
      <c r="C918" s="69"/>
      <c r="D918" s="32" t="s">
        <v>603</v>
      </c>
      <c r="E918" s="176">
        <v>14</v>
      </c>
      <c r="F918" s="33">
        <f t="shared" si="8"/>
        <v>0</v>
      </c>
    </row>
    <row r="919" spans="1:9">
      <c r="B919" s="192"/>
      <c r="C919" s="69"/>
      <c r="D919" s="32" t="s">
        <v>604</v>
      </c>
      <c r="E919" s="176">
        <v>11</v>
      </c>
      <c r="F919" s="33">
        <f t="shared" si="8"/>
        <v>0</v>
      </c>
    </row>
    <row r="920" spans="1:9">
      <c r="B920" s="192"/>
      <c r="C920" s="69"/>
      <c r="D920" s="32" t="s">
        <v>605</v>
      </c>
      <c r="E920" s="176">
        <v>8</v>
      </c>
      <c r="F920" s="33">
        <f t="shared" si="8"/>
        <v>0</v>
      </c>
    </row>
    <row r="921" spans="1:9">
      <c r="B921" s="192"/>
      <c r="C921" s="69"/>
      <c r="D921" s="32" t="s">
        <v>606</v>
      </c>
      <c r="E921" s="176">
        <v>5</v>
      </c>
      <c r="F921" s="33">
        <f t="shared" si="8"/>
        <v>0</v>
      </c>
    </row>
    <row r="922" spans="1:9">
      <c r="B922" s="192"/>
      <c r="C922" s="69"/>
      <c r="D922" s="32" t="s">
        <v>634</v>
      </c>
      <c r="E922" s="176">
        <v>0</v>
      </c>
      <c r="F922" s="33">
        <f t="shared" si="8"/>
        <v>0</v>
      </c>
    </row>
    <row r="923" spans="1:9">
      <c r="A923" s="40"/>
      <c r="B923" s="15" t="s">
        <v>641</v>
      </c>
      <c r="D923" s="5"/>
      <c r="E923" s="93"/>
      <c r="F923" s="33"/>
      <c r="G923" s="42"/>
      <c r="I923" s="42"/>
    </row>
    <row r="924" spans="1:9">
      <c r="B924" s="39"/>
      <c r="D924" s="5"/>
      <c r="E924" s="93"/>
      <c r="F924" s="33"/>
    </row>
    <row r="925" spans="1:9">
      <c r="B925" s="54"/>
      <c r="D925" s="5"/>
      <c r="E925" s="93"/>
      <c r="F925" s="33"/>
      <c r="G925" s="78"/>
      <c r="I925" s="78"/>
    </row>
    <row r="926" spans="1:9">
      <c r="A926" s="40">
        <v>123</v>
      </c>
      <c r="B926" s="192" t="s">
        <v>642</v>
      </c>
      <c r="C926" s="35"/>
      <c r="D926" s="5" t="s">
        <v>9</v>
      </c>
      <c r="E926" s="93">
        <v>5</v>
      </c>
      <c r="F926" s="33">
        <f>IF(C926="x",E926,0)</f>
        <v>0</v>
      </c>
      <c r="G926" s="186"/>
      <c r="I926" s="186"/>
    </row>
    <row r="927" spans="1:9">
      <c r="A927" s="40"/>
      <c r="B927" s="192"/>
      <c r="C927" s="35" t="s">
        <v>8</v>
      </c>
      <c r="D927" s="5" t="s">
        <v>26</v>
      </c>
      <c r="E927" s="93">
        <v>0</v>
      </c>
      <c r="F927" s="33">
        <f>IF(C927="x",E927,0)</f>
        <v>0</v>
      </c>
      <c r="G927" s="186"/>
      <c r="I927" s="186"/>
    </row>
    <row r="928" spans="1:9" ht="43.15">
      <c r="B928" s="15" t="s">
        <v>643</v>
      </c>
      <c r="D928" s="5"/>
      <c r="E928" s="93"/>
      <c r="F928" s="33"/>
    </row>
    <row r="929" spans="1:9">
      <c r="A929" s="40"/>
      <c r="B929" s="39" t="s">
        <v>24</v>
      </c>
      <c r="D929" s="5"/>
      <c r="E929" s="93"/>
      <c r="F929" s="33"/>
      <c r="G929" s="42"/>
      <c r="I929" s="42"/>
    </row>
    <row r="930" spans="1:9">
      <c r="B930" s="54"/>
      <c r="D930" s="5"/>
      <c r="E930" s="93"/>
      <c r="F930" s="33"/>
      <c r="G930" s="78"/>
      <c r="I930" s="78"/>
    </row>
    <row r="931" spans="1:9">
      <c r="A931" s="40" t="s">
        <v>644</v>
      </c>
      <c r="B931" s="192" t="s">
        <v>645</v>
      </c>
      <c r="C931" s="35"/>
      <c r="D931" s="5" t="s">
        <v>9</v>
      </c>
      <c r="E931" s="93">
        <v>25</v>
      </c>
      <c r="F931" s="33">
        <f>IF(C931="x",E931,0)</f>
        <v>0</v>
      </c>
      <c r="G931" s="186"/>
      <c r="I931" s="186"/>
    </row>
    <row r="932" spans="1:9">
      <c r="A932" s="40"/>
      <c r="B932" s="192"/>
      <c r="C932" s="35" t="s">
        <v>8</v>
      </c>
      <c r="D932" s="5" t="s">
        <v>26</v>
      </c>
      <c r="E932" s="93">
        <v>0</v>
      </c>
      <c r="F932" s="33">
        <f>IF(C932="x",E932,0)</f>
        <v>0</v>
      </c>
      <c r="G932" s="186"/>
      <c r="I932" s="186"/>
    </row>
    <row r="933" spans="1:9">
      <c r="A933" s="40"/>
      <c r="B933" s="15"/>
      <c r="D933" s="5"/>
      <c r="E933" s="93"/>
      <c r="F933" s="33"/>
      <c r="G933" s="42"/>
      <c r="I933" s="42"/>
    </row>
    <row r="934" spans="1:9">
      <c r="A934" s="40" t="s">
        <v>646</v>
      </c>
      <c r="B934" s="192" t="s">
        <v>647</v>
      </c>
      <c r="C934" s="35"/>
      <c r="D934" s="5" t="s">
        <v>448</v>
      </c>
      <c r="E934" s="93">
        <v>15</v>
      </c>
      <c r="F934" s="33">
        <f>IF(C934="x",E934,0)</f>
        <v>0</v>
      </c>
      <c r="G934" s="186"/>
      <c r="I934" s="186"/>
    </row>
    <row r="935" spans="1:9">
      <c r="A935" s="40"/>
      <c r="B935" s="192"/>
      <c r="C935" s="35" t="s">
        <v>8</v>
      </c>
      <c r="D935" s="5" t="s">
        <v>170</v>
      </c>
      <c r="E935" s="93">
        <v>0</v>
      </c>
      <c r="F935" s="33">
        <f>IF(C935="x",E935,0)</f>
        <v>0</v>
      </c>
      <c r="G935" s="186"/>
      <c r="I935" s="186"/>
    </row>
    <row r="936" spans="1:9">
      <c r="B936" s="15" t="s">
        <v>648</v>
      </c>
      <c r="D936" s="5"/>
      <c r="E936" s="93"/>
      <c r="F936" s="33"/>
    </row>
    <row r="937" spans="1:9">
      <c r="A937" s="40"/>
      <c r="B937" s="39" t="s">
        <v>24</v>
      </c>
      <c r="D937" s="5"/>
      <c r="E937" s="93"/>
      <c r="F937" s="33"/>
      <c r="G937" s="42"/>
      <c r="I937" s="42"/>
    </row>
    <row r="938" spans="1:9">
      <c r="A938" s="40"/>
      <c r="B938" s="15"/>
      <c r="D938" s="5"/>
      <c r="E938" s="93"/>
      <c r="F938" s="33"/>
      <c r="G938" s="42"/>
      <c r="I938" s="42"/>
    </row>
    <row r="939" spans="1:9">
      <c r="A939" s="1" t="s">
        <v>649</v>
      </c>
      <c r="B939" s="192" t="s">
        <v>650</v>
      </c>
      <c r="C939" s="69" t="s">
        <v>8</v>
      </c>
      <c r="D939" s="32" t="s">
        <v>601</v>
      </c>
      <c r="E939" s="176">
        <v>20</v>
      </c>
      <c r="F939" s="33">
        <f t="shared" ref="F939:F945" si="9">IF(C939="x",E939,0)</f>
        <v>20</v>
      </c>
      <c r="G939" s="194"/>
      <c r="I939" s="194" t="s">
        <v>651</v>
      </c>
    </row>
    <row r="940" spans="1:9">
      <c r="B940" s="192"/>
      <c r="C940" s="69"/>
      <c r="D940" s="32" t="s">
        <v>602</v>
      </c>
      <c r="E940" s="176">
        <v>17</v>
      </c>
      <c r="F940" s="33">
        <f t="shared" si="9"/>
        <v>0</v>
      </c>
      <c r="G940" s="194"/>
      <c r="I940" s="194"/>
    </row>
    <row r="941" spans="1:9">
      <c r="B941" s="192"/>
      <c r="C941" s="69"/>
      <c r="D941" s="32" t="s">
        <v>603</v>
      </c>
      <c r="E941" s="176">
        <v>14</v>
      </c>
      <c r="F941" s="33">
        <f t="shared" si="9"/>
        <v>0</v>
      </c>
      <c r="G941" s="194"/>
      <c r="I941" s="194"/>
    </row>
    <row r="942" spans="1:9">
      <c r="B942" s="192"/>
      <c r="C942" s="69"/>
      <c r="D942" s="32" t="s">
        <v>604</v>
      </c>
      <c r="E942" s="176">
        <v>11</v>
      </c>
      <c r="F942" s="33">
        <f t="shared" si="9"/>
        <v>0</v>
      </c>
      <c r="G942" s="194"/>
      <c r="I942" s="194"/>
    </row>
    <row r="943" spans="1:9">
      <c r="B943" s="192"/>
      <c r="C943" s="69"/>
      <c r="D943" s="32" t="s">
        <v>605</v>
      </c>
      <c r="E943" s="176">
        <v>8</v>
      </c>
      <c r="F943" s="33">
        <f t="shared" si="9"/>
        <v>0</v>
      </c>
      <c r="G943" s="194"/>
      <c r="I943" s="194"/>
    </row>
    <row r="944" spans="1:9">
      <c r="B944" s="192"/>
      <c r="C944" s="69"/>
      <c r="D944" s="32" t="s">
        <v>606</v>
      </c>
      <c r="E944" s="176">
        <v>5</v>
      </c>
      <c r="F944" s="33">
        <f t="shared" si="9"/>
        <v>0</v>
      </c>
      <c r="G944" s="194"/>
      <c r="I944" s="194"/>
    </row>
    <row r="945" spans="1:9">
      <c r="B945" s="192"/>
      <c r="C945" s="69"/>
      <c r="D945" s="175">
        <v>0</v>
      </c>
      <c r="E945" s="176">
        <v>0</v>
      </c>
      <c r="F945" s="33">
        <f t="shared" si="9"/>
        <v>0</v>
      </c>
      <c r="G945" s="194"/>
      <c r="I945" s="194"/>
    </row>
    <row r="946" spans="1:9">
      <c r="B946" s="54"/>
      <c r="D946" s="5"/>
      <c r="E946" s="93"/>
      <c r="F946" s="33"/>
      <c r="G946" s="78"/>
      <c r="I946" s="78"/>
    </row>
    <row r="947" spans="1:9">
      <c r="A947" s="1" t="s">
        <v>652</v>
      </c>
      <c r="B947" s="192" t="s">
        <v>653</v>
      </c>
      <c r="C947" s="69" t="s">
        <v>8</v>
      </c>
      <c r="D947" s="32" t="s">
        <v>601</v>
      </c>
      <c r="E947" s="176">
        <v>25</v>
      </c>
      <c r="F947" s="33">
        <f t="shared" ref="F947:F953" si="10">IF(C947="x",E947,0)</f>
        <v>25</v>
      </c>
      <c r="G947" s="194"/>
      <c r="I947" s="194" t="s">
        <v>654</v>
      </c>
    </row>
    <row r="948" spans="1:9">
      <c r="B948" s="192"/>
      <c r="C948" s="69"/>
      <c r="D948" s="32" t="s">
        <v>602</v>
      </c>
      <c r="E948" s="176">
        <v>21</v>
      </c>
      <c r="F948" s="33">
        <f t="shared" si="10"/>
        <v>0</v>
      </c>
      <c r="G948" s="194"/>
      <c r="I948" s="194"/>
    </row>
    <row r="949" spans="1:9">
      <c r="B949" s="192"/>
      <c r="C949" s="69"/>
      <c r="D949" s="32" t="s">
        <v>603</v>
      </c>
      <c r="E949" s="176">
        <v>17</v>
      </c>
      <c r="F949" s="33">
        <f t="shared" si="10"/>
        <v>0</v>
      </c>
      <c r="G949" s="194"/>
      <c r="I949" s="194"/>
    </row>
    <row r="950" spans="1:9">
      <c r="B950" s="192"/>
      <c r="C950" s="69"/>
      <c r="D950" s="32" t="s">
        <v>604</v>
      </c>
      <c r="E950" s="176">
        <v>13</v>
      </c>
      <c r="F950" s="33">
        <f t="shared" si="10"/>
        <v>0</v>
      </c>
      <c r="G950" s="194"/>
      <c r="I950" s="194"/>
    </row>
    <row r="951" spans="1:9">
      <c r="B951" s="192"/>
      <c r="C951" s="69"/>
      <c r="D951" s="32" t="s">
        <v>605</v>
      </c>
      <c r="E951" s="176">
        <v>9</v>
      </c>
      <c r="F951" s="33">
        <f t="shared" si="10"/>
        <v>0</v>
      </c>
      <c r="G951" s="194"/>
      <c r="I951" s="194"/>
    </row>
    <row r="952" spans="1:9">
      <c r="B952" s="192"/>
      <c r="C952" s="69"/>
      <c r="D952" s="32" t="s">
        <v>606</v>
      </c>
      <c r="E952" s="176">
        <v>5</v>
      </c>
      <c r="F952" s="33">
        <f t="shared" si="10"/>
        <v>0</v>
      </c>
      <c r="G952" s="194"/>
      <c r="I952" s="194"/>
    </row>
    <row r="953" spans="1:9">
      <c r="B953" s="192"/>
      <c r="C953" s="69"/>
      <c r="D953" s="175">
        <v>0</v>
      </c>
      <c r="E953" s="176">
        <v>0</v>
      </c>
      <c r="F953" s="33">
        <f t="shared" si="10"/>
        <v>0</v>
      </c>
      <c r="G953" s="194"/>
      <c r="I953" s="194"/>
    </row>
    <row r="954" spans="1:9">
      <c r="A954" s="40"/>
      <c r="B954" s="15"/>
      <c r="D954" s="5"/>
      <c r="E954" s="93"/>
      <c r="F954" s="33"/>
      <c r="G954" s="42"/>
      <c r="I954" s="42"/>
    </row>
    <row r="955" spans="1:9" ht="15.6">
      <c r="B955" s="171" t="s">
        <v>655</v>
      </c>
      <c r="C955" s="172"/>
      <c r="D955" s="172"/>
      <c r="E955" s="172"/>
      <c r="F955" s="173">
        <f>SUM(F956:F1004)</f>
        <v>105</v>
      </c>
      <c r="G955" s="172"/>
      <c r="H955" s="174"/>
      <c r="I955" s="172"/>
    </row>
    <row r="956" spans="1:9">
      <c r="A956" s="40">
        <v>126</v>
      </c>
      <c r="B956" s="192" t="s">
        <v>656</v>
      </c>
      <c r="C956" s="35"/>
      <c r="D956" s="5" t="s">
        <v>9</v>
      </c>
      <c r="E956" s="93">
        <v>15</v>
      </c>
      <c r="F956" s="33">
        <f>IF(C956="x",E956,0)</f>
        <v>0</v>
      </c>
      <c r="G956" s="186"/>
      <c r="I956" s="186" t="s">
        <v>657</v>
      </c>
    </row>
    <row r="957" spans="1:9">
      <c r="A957" s="40"/>
      <c r="B957" s="192"/>
      <c r="C957" s="35" t="s">
        <v>8</v>
      </c>
      <c r="D957" s="5" t="s">
        <v>26</v>
      </c>
      <c r="E957" s="93">
        <v>0</v>
      </c>
      <c r="F957" s="33">
        <f>IF(C957="x",E957,0)</f>
        <v>0</v>
      </c>
      <c r="G957" s="186"/>
      <c r="I957" s="186"/>
    </row>
    <row r="958" spans="1:9">
      <c r="B958" s="15" t="s">
        <v>226</v>
      </c>
      <c r="D958" s="5"/>
      <c r="E958" s="93"/>
      <c r="F958" s="33"/>
    </row>
    <row r="959" spans="1:9">
      <c r="A959" s="40"/>
      <c r="B959" s="39" t="s">
        <v>24</v>
      </c>
      <c r="D959" s="5"/>
      <c r="E959" s="93"/>
      <c r="F959" s="33"/>
      <c r="G959" s="42"/>
      <c r="I959" s="42"/>
    </row>
    <row r="960" spans="1:9">
      <c r="A960" s="40"/>
      <c r="B960" s="15"/>
      <c r="D960" s="5"/>
      <c r="E960" s="93"/>
      <c r="F960" s="33"/>
      <c r="G960" s="42"/>
      <c r="I960" s="42"/>
    </row>
    <row r="961" spans="1:9">
      <c r="A961" s="40">
        <v>127</v>
      </c>
      <c r="B961" s="199" t="s">
        <v>658</v>
      </c>
      <c r="C961" s="35" t="s">
        <v>8</v>
      </c>
      <c r="D961" s="5" t="s">
        <v>9</v>
      </c>
      <c r="E961" s="93">
        <v>30</v>
      </c>
      <c r="F961" s="33">
        <f>IF(C961="x",E961,0)</f>
        <v>30</v>
      </c>
      <c r="G961" s="186"/>
      <c r="I961" s="186"/>
    </row>
    <row r="962" spans="1:9">
      <c r="A962" s="40"/>
      <c r="B962" s="199"/>
      <c r="C962" s="35"/>
      <c r="D962" s="5" t="s">
        <v>26</v>
      </c>
      <c r="E962" s="93">
        <v>0</v>
      </c>
      <c r="F962" s="33">
        <f>IF(C962="x",E962,0)</f>
        <v>0</v>
      </c>
      <c r="G962" s="186"/>
      <c r="I962" s="186"/>
    </row>
    <row r="963" spans="1:9">
      <c r="B963" s="15" t="s">
        <v>226</v>
      </c>
      <c r="D963" s="5"/>
      <c r="E963" s="93"/>
      <c r="F963" s="33"/>
    </row>
    <row r="964" spans="1:9">
      <c r="A964" s="40"/>
      <c r="B964" s="39" t="s">
        <v>659</v>
      </c>
      <c r="D964" s="5"/>
      <c r="E964" s="93"/>
      <c r="F964" s="33"/>
      <c r="G964" s="42"/>
      <c r="I964" s="42"/>
    </row>
    <row r="965" spans="1:9">
      <c r="A965" s="40"/>
      <c r="B965" s="15"/>
      <c r="D965" s="5"/>
      <c r="E965" s="93"/>
      <c r="F965" s="33"/>
      <c r="G965" s="42"/>
      <c r="I965" s="42"/>
    </row>
    <row r="966" spans="1:9">
      <c r="A966" s="1" t="s">
        <v>660</v>
      </c>
      <c r="B966" s="192" t="s">
        <v>661</v>
      </c>
      <c r="C966" s="69" t="s">
        <v>8</v>
      </c>
      <c r="D966" s="32" t="s">
        <v>601</v>
      </c>
      <c r="E966" s="176">
        <v>20</v>
      </c>
      <c r="F966" s="33">
        <f t="shared" ref="F966:F971" si="11">IF(C966="x",E966,0)</f>
        <v>20</v>
      </c>
    </row>
    <row r="967" spans="1:9">
      <c r="B967" s="192"/>
      <c r="C967" s="69"/>
      <c r="D967" s="32" t="s">
        <v>602</v>
      </c>
      <c r="E967" s="176">
        <v>18</v>
      </c>
      <c r="F967" s="33">
        <f t="shared" si="11"/>
        <v>0</v>
      </c>
    </row>
    <row r="968" spans="1:9">
      <c r="B968" s="192"/>
      <c r="C968" s="69"/>
      <c r="D968" s="32" t="s">
        <v>603</v>
      </c>
      <c r="E968" s="176">
        <v>15</v>
      </c>
      <c r="F968" s="33">
        <f t="shared" si="11"/>
        <v>0</v>
      </c>
    </row>
    <row r="969" spans="1:9">
      <c r="B969" s="192"/>
      <c r="C969" s="69"/>
      <c r="D969" s="32" t="s">
        <v>604</v>
      </c>
      <c r="E969" s="176">
        <v>10</v>
      </c>
      <c r="F969" s="33">
        <f t="shared" si="11"/>
        <v>0</v>
      </c>
    </row>
    <row r="970" spans="1:9">
      <c r="B970" s="192"/>
      <c r="C970" s="69"/>
      <c r="D970" s="32" t="s">
        <v>605</v>
      </c>
      <c r="E970" s="176">
        <v>5</v>
      </c>
      <c r="F970" s="33">
        <f t="shared" si="11"/>
        <v>0</v>
      </c>
    </row>
    <row r="971" spans="1:9">
      <c r="B971" s="192"/>
      <c r="C971" s="69"/>
      <c r="D971" s="32" t="s">
        <v>606</v>
      </c>
      <c r="E971" s="176">
        <v>0</v>
      </c>
      <c r="F971" s="33">
        <f t="shared" si="11"/>
        <v>0</v>
      </c>
    </row>
    <row r="972" spans="1:9">
      <c r="B972" s="54"/>
      <c r="D972" s="5"/>
      <c r="E972" s="93"/>
      <c r="F972" s="33"/>
      <c r="G972" s="78"/>
      <c r="I972" s="78"/>
    </row>
    <row r="973" spans="1:9">
      <c r="A973" s="1" t="s">
        <v>662</v>
      </c>
      <c r="B973" s="192" t="s">
        <v>663</v>
      </c>
      <c r="C973" s="69" t="s">
        <v>8</v>
      </c>
      <c r="D973" s="32" t="s">
        <v>601</v>
      </c>
      <c r="E973" s="176">
        <v>25</v>
      </c>
      <c r="F973" s="33">
        <f t="shared" ref="F973:F978" si="12">IF(C973="x",E973,0)</f>
        <v>25</v>
      </c>
      <c r="G973" s="194"/>
      <c r="I973" s="194" t="s">
        <v>664</v>
      </c>
    </row>
    <row r="974" spans="1:9">
      <c r="B974" s="192"/>
      <c r="C974" s="69"/>
      <c r="D974" s="32" t="s">
        <v>602</v>
      </c>
      <c r="E974" s="176">
        <v>20</v>
      </c>
      <c r="F974" s="33">
        <f t="shared" si="12"/>
        <v>0</v>
      </c>
      <c r="G974" s="194"/>
      <c r="I974" s="194"/>
    </row>
    <row r="975" spans="1:9">
      <c r="B975" s="192"/>
      <c r="C975" s="69"/>
      <c r="D975" s="32" t="s">
        <v>603</v>
      </c>
      <c r="E975" s="176">
        <v>15</v>
      </c>
      <c r="F975" s="33">
        <f t="shared" si="12"/>
        <v>0</v>
      </c>
      <c r="G975" s="194"/>
      <c r="I975" s="194"/>
    </row>
    <row r="976" spans="1:9">
      <c r="B976" s="192"/>
      <c r="C976" s="69"/>
      <c r="D976" s="32" t="s">
        <v>604</v>
      </c>
      <c r="E976" s="176">
        <v>10</v>
      </c>
      <c r="F976" s="33">
        <f t="shared" si="12"/>
        <v>0</v>
      </c>
      <c r="G976" s="194"/>
      <c r="I976" s="194"/>
    </row>
    <row r="977" spans="1:9">
      <c r="B977" s="192"/>
      <c r="C977" s="69"/>
      <c r="D977" s="32" t="s">
        <v>605</v>
      </c>
      <c r="E977" s="176">
        <v>5</v>
      </c>
      <c r="F977" s="33">
        <f t="shared" si="12"/>
        <v>0</v>
      </c>
      <c r="G977" s="194"/>
      <c r="I977" s="194"/>
    </row>
    <row r="978" spans="1:9">
      <c r="B978" s="192"/>
      <c r="C978" s="69"/>
      <c r="D978" s="32" t="s">
        <v>606</v>
      </c>
      <c r="E978" s="176">
        <v>0</v>
      </c>
      <c r="F978" s="33">
        <f t="shared" si="12"/>
        <v>0</v>
      </c>
      <c r="G978" s="194"/>
      <c r="I978" s="194"/>
    </row>
    <row r="979" spans="1:9">
      <c r="B979" s="54"/>
      <c r="D979" s="5"/>
      <c r="E979" s="93"/>
      <c r="F979" s="33"/>
      <c r="G979" s="78"/>
      <c r="I979" s="78"/>
    </row>
    <row r="980" spans="1:9">
      <c r="A980" s="1" t="s">
        <v>665</v>
      </c>
      <c r="B980" s="192" t="s">
        <v>666</v>
      </c>
      <c r="C980" s="69" t="s">
        <v>8</v>
      </c>
      <c r="D980" s="32" t="s">
        <v>601</v>
      </c>
      <c r="E980" s="176">
        <v>25</v>
      </c>
      <c r="F980" s="33">
        <f t="shared" ref="F980:F985" si="13">IF(C980="x",E980,0)</f>
        <v>25</v>
      </c>
      <c r="G980" s="194"/>
      <c r="I980" s="194" t="s">
        <v>667</v>
      </c>
    </row>
    <row r="981" spans="1:9">
      <c r="B981" s="192"/>
      <c r="C981" s="69"/>
      <c r="D981" s="32" t="s">
        <v>602</v>
      </c>
      <c r="E981" s="176">
        <v>20</v>
      </c>
      <c r="F981" s="33">
        <f t="shared" si="13"/>
        <v>0</v>
      </c>
      <c r="G981" s="194"/>
      <c r="I981" s="194"/>
    </row>
    <row r="982" spans="1:9">
      <c r="B982" s="192"/>
      <c r="C982" s="69"/>
      <c r="D982" s="32" t="s">
        <v>603</v>
      </c>
      <c r="E982" s="176">
        <v>15</v>
      </c>
      <c r="F982" s="33">
        <f t="shared" si="13"/>
        <v>0</v>
      </c>
      <c r="G982" s="194"/>
      <c r="I982" s="194"/>
    </row>
    <row r="983" spans="1:9">
      <c r="B983" s="192"/>
      <c r="C983" s="69"/>
      <c r="D983" s="32" t="s">
        <v>604</v>
      </c>
      <c r="E983" s="176">
        <v>10</v>
      </c>
      <c r="F983" s="33">
        <f t="shared" si="13"/>
        <v>0</v>
      </c>
      <c r="G983" s="194"/>
      <c r="I983" s="194"/>
    </row>
    <row r="984" spans="1:9">
      <c r="B984" s="192"/>
      <c r="C984" s="69"/>
      <c r="D984" s="32" t="s">
        <v>605</v>
      </c>
      <c r="E984" s="176">
        <v>5</v>
      </c>
      <c r="F984" s="33">
        <f t="shared" si="13"/>
        <v>0</v>
      </c>
      <c r="G984" s="194"/>
      <c r="I984" s="194"/>
    </row>
    <row r="985" spans="1:9">
      <c r="B985" s="192"/>
      <c r="C985" s="69"/>
      <c r="D985" s="32" t="s">
        <v>606</v>
      </c>
      <c r="E985" s="176">
        <v>0</v>
      </c>
      <c r="F985" s="33">
        <f t="shared" si="13"/>
        <v>0</v>
      </c>
      <c r="G985" s="194"/>
      <c r="I985" s="194"/>
    </row>
    <row r="986" spans="1:9">
      <c r="B986" s="54"/>
      <c r="D986" s="5"/>
      <c r="E986" s="93"/>
      <c r="F986" s="33"/>
      <c r="G986" s="78"/>
      <c r="I986" s="78"/>
    </row>
    <row r="987" spans="1:9">
      <c r="A987" s="1" t="s">
        <v>668</v>
      </c>
      <c r="B987" s="192" t="s">
        <v>669</v>
      </c>
      <c r="C987" s="69"/>
      <c r="D987" s="32" t="s">
        <v>601</v>
      </c>
      <c r="E987" s="176">
        <v>25</v>
      </c>
      <c r="F987" s="33">
        <f t="shared" ref="F987:F992" si="14">IF(C987="x",E987,0)</f>
        <v>0</v>
      </c>
      <c r="G987" s="194"/>
      <c r="I987" s="194" t="s">
        <v>670</v>
      </c>
    </row>
    <row r="988" spans="1:9">
      <c r="B988" s="192"/>
      <c r="C988" s="69"/>
      <c r="D988" s="32" t="s">
        <v>602</v>
      </c>
      <c r="E988" s="176">
        <v>20</v>
      </c>
      <c r="F988" s="33">
        <f t="shared" si="14"/>
        <v>0</v>
      </c>
      <c r="G988" s="194"/>
      <c r="I988" s="194"/>
    </row>
    <row r="989" spans="1:9">
      <c r="B989" s="192"/>
      <c r="C989" s="69"/>
      <c r="D989" s="32" t="s">
        <v>603</v>
      </c>
      <c r="E989" s="176">
        <v>15</v>
      </c>
      <c r="F989" s="33">
        <f t="shared" si="14"/>
        <v>0</v>
      </c>
      <c r="G989" s="194"/>
      <c r="I989" s="194"/>
    </row>
    <row r="990" spans="1:9">
      <c r="B990" s="192"/>
      <c r="C990" s="69"/>
      <c r="D990" s="32" t="s">
        <v>604</v>
      </c>
      <c r="E990" s="176">
        <v>10</v>
      </c>
      <c r="F990" s="33">
        <f t="shared" si="14"/>
        <v>0</v>
      </c>
      <c r="G990" s="194"/>
      <c r="I990" s="194"/>
    </row>
    <row r="991" spans="1:9">
      <c r="B991" s="192"/>
      <c r="C991" s="69" t="s">
        <v>8</v>
      </c>
      <c r="D991" s="32" t="s">
        <v>605</v>
      </c>
      <c r="E991" s="176">
        <v>5</v>
      </c>
      <c r="F991" s="33">
        <f t="shared" si="14"/>
        <v>5</v>
      </c>
      <c r="G991" s="194"/>
      <c r="I991" s="194"/>
    </row>
    <row r="992" spans="1:9">
      <c r="B992" s="192"/>
      <c r="C992" s="69"/>
      <c r="D992" s="32" t="s">
        <v>606</v>
      </c>
      <c r="E992" s="176">
        <v>0</v>
      </c>
      <c r="F992" s="33">
        <f t="shared" si="14"/>
        <v>0</v>
      </c>
      <c r="G992" s="194"/>
      <c r="I992" s="194"/>
    </row>
    <row r="993" spans="1:9">
      <c r="B993" s="54"/>
      <c r="D993" s="5"/>
      <c r="E993" s="93"/>
      <c r="F993" s="33"/>
      <c r="G993" s="78"/>
      <c r="I993" s="78"/>
    </row>
    <row r="994" spans="1:9">
      <c r="A994" s="1" t="s">
        <v>671</v>
      </c>
      <c r="B994" s="192" t="s">
        <v>672</v>
      </c>
      <c r="C994" s="69"/>
      <c r="D994" s="32" t="s">
        <v>601</v>
      </c>
      <c r="E994" s="176">
        <v>25</v>
      </c>
      <c r="F994" s="33">
        <f t="shared" ref="F994:F999" si="15">IF(C994="x",E994,0)</f>
        <v>0</v>
      </c>
      <c r="G994" s="194"/>
      <c r="I994" s="194" t="s">
        <v>673</v>
      </c>
    </row>
    <row r="995" spans="1:9">
      <c r="B995" s="192"/>
      <c r="C995" s="69"/>
      <c r="D995" s="32" t="s">
        <v>602</v>
      </c>
      <c r="E995" s="176">
        <v>20</v>
      </c>
      <c r="F995" s="33">
        <f t="shared" si="15"/>
        <v>0</v>
      </c>
      <c r="G995" s="194"/>
      <c r="I995" s="194"/>
    </row>
    <row r="996" spans="1:9">
      <c r="B996" s="192"/>
      <c r="C996" s="69"/>
      <c r="D996" s="32" t="s">
        <v>603</v>
      </c>
      <c r="E996" s="176">
        <v>15</v>
      </c>
      <c r="F996" s="33">
        <f t="shared" si="15"/>
        <v>0</v>
      </c>
      <c r="G996" s="194"/>
      <c r="I996" s="194"/>
    </row>
    <row r="997" spans="1:9">
      <c r="B997" s="192"/>
      <c r="C997" s="69"/>
      <c r="D997" s="32" t="s">
        <v>604</v>
      </c>
      <c r="E997" s="176">
        <v>10</v>
      </c>
      <c r="F997" s="33">
        <f t="shared" si="15"/>
        <v>0</v>
      </c>
      <c r="G997" s="194"/>
      <c r="I997" s="194"/>
    </row>
    <row r="998" spans="1:9">
      <c r="B998" s="192"/>
      <c r="C998" s="69"/>
      <c r="D998" s="32" t="s">
        <v>605</v>
      </c>
      <c r="E998" s="176">
        <v>5</v>
      </c>
      <c r="F998" s="33">
        <f t="shared" si="15"/>
        <v>0</v>
      </c>
      <c r="G998" s="194"/>
      <c r="I998" s="194"/>
    </row>
    <row r="999" spans="1:9">
      <c r="B999" s="192"/>
      <c r="C999" s="69" t="s">
        <v>8</v>
      </c>
      <c r="D999" s="32" t="s">
        <v>606</v>
      </c>
      <c r="E999" s="176">
        <v>0</v>
      </c>
      <c r="F999" s="33">
        <f t="shared" si="15"/>
        <v>0</v>
      </c>
      <c r="G999" s="194"/>
      <c r="I999" s="194"/>
    </row>
    <row r="1000" spans="1:9">
      <c r="B1000" s="5"/>
      <c r="C1000" s="85"/>
      <c r="D1000" s="32"/>
      <c r="E1000" s="176"/>
      <c r="F1000" s="33"/>
    </row>
    <row r="1001" spans="1:9" s="15" customFormat="1">
      <c r="A1001" s="40">
        <v>129</v>
      </c>
      <c r="B1001" s="192" t="s">
        <v>674</v>
      </c>
      <c r="C1001" s="35"/>
      <c r="D1001" s="5" t="s">
        <v>9</v>
      </c>
      <c r="E1001" s="93">
        <v>15</v>
      </c>
      <c r="F1001" s="33">
        <f>IF(C1001="x",E1001,0)</f>
        <v>0</v>
      </c>
      <c r="G1001" s="186"/>
      <c r="H1001" s="45"/>
      <c r="I1001" s="186"/>
    </row>
    <row r="1002" spans="1:9" s="15" customFormat="1">
      <c r="A1002" s="40"/>
      <c r="B1002" s="192"/>
      <c r="C1002" s="35" t="s">
        <v>8</v>
      </c>
      <c r="D1002" s="5" t="s">
        <v>26</v>
      </c>
      <c r="E1002" s="93">
        <v>0</v>
      </c>
      <c r="F1002" s="33">
        <f>IF(C1002="x",E1002,0)</f>
        <v>0</v>
      </c>
      <c r="G1002" s="186"/>
      <c r="H1002" s="45"/>
      <c r="I1002" s="186"/>
    </row>
    <row r="1003" spans="1:9" s="15" customFormat="1">
      <c r="A1003" s="40"/>
      <c r="B1003" s="15" t="s">
        <v>45</v>
      </c>
      <c r="C1003" s="5"/>
      <c r="D1003" s="5"/>
      <c r="E1003" s="93"/>
      <c r="F1003" s="33"/>
      <c r="G1003" s="42"/>
      <c r="H1003" s="45"/>
      <c r="I1003" s="42"/>
    </row>
    <row r="1004" spans="1:9" s="15" customFormat="1">
      <c r="A1004" s="40"/>
      <c r="B1004" s="39" t="s">
        <v>24</v>
      </c>
      <c r="C1004" s="5"/>
      <c r="D1004" s="5"/>
      <c r="E1004" s="93"/>
      <c r="F1004" s="33"/>
      <c r="G1004" s="42"/>
      <c r="H1004" s="45"/>
      <c r="I1004" s="42"/>
    </row>
    <row r="1005" spans="1:9">
      <c r="B1005" s="54"/>
      <c r="D1005" s="15"/>
      <c r="E1005" s="93"/>
      <c r="F1005" s="180"/>
      <c r="G1005" s="78"/>
      <c r="I1005" s="78"/>
    </row>
    <row r="1006" spans="1:9">
      <c r="A1006" s="163"/>
      <c r="B1006" s="181" t="s">
        <v>675</v>
      </c>
      <c r="C1006" s="181"/>
      <c r="D1006" s="181"/>
      <c r="E1006" s="181"/>
      <c r="F1006" s="182"/>
      <c r="G1006" s="181"/>
      <c r="H1006" s="183"/>
      <c r="I1006" s="181"/>
    </row>
    <row r="1007" spans="1:9">
      <c r="B1007" s="4"/>
      <c r="E1007" s="98"/>
    </row>
  </sheetData>
  <sheetProtection algorithmName="SHA-512" hashValue="taNO7WywReTcMj+xLX04kf0/Ws2mPYaLIlRsooZHz7bQkzr1a1bR6sVNDMnipnTvwUpIwShHquE2Dl7YW24tMg==" saltValue="qrgHd4sFIIDw71m1tgjC4g==" spinCount="100000" sheet="1" objects="1" scenarios="1"/>
  <protectedRanges>
    <protectedRange sqref="C342:C1004 D955:E955 D890:E890 D829:E829 D797:E797 D794:E794 D791:E791 D737:E737 D676:E676 D599:E599 D479:E479 D476:E476 D473:E473 D448:E448 D417:E417 D386:E386 D354:E355 G354:I355 G386:I386 G417:I417 G448:I448 G473:I473 G476:I476 G479:I479 G599:I599 G676:I676 G737:I737 G791:I791 G794:I794 G797:I797 G829:I829 G890:I890 G955:I955" name="Range6"/>
    <protectedRange sqref="C338:D340" name="Range5"/>
    <protectedRange sqref="C326:D330" name="Range4"/>
    <protectedRange sqref="C109:C324 D320:E320 D267:E267 D264:E264 D261:E261 D172:E172 D113:E113 G113:I113 G172:I172 G261:I261 G264:I264 G267:I267 G320:I320" name="Range3"/>
    <protectedRange sqref="C102:D107" name="Range2"/>
    <protectedRange sqref="C7:C99" name="Range1"/>
    <protectedRange sqref="F737 F479 F476 F473 F448 F417 F386 F354:F355 F599 F676 F791 F794 F797 F829 F890 F955" name="Range6_1"/>
    <protectedRange sqref="F320 F267 F264 F261 F172 F113" name="Range3_1"/>
  </protectedRanges>
  <mergeCells count="387">
    <mergeCell ref="B994:B999"/>
    <mergeCell ref="G994:G999"/>
    <mergeCell ref="I994:I999"/>
    <mergeCell ref="B1001:B1002"/>
    <mergeCell ref="G1001:G1002"/>
    <mergeCell ref="I1001:I1002"/>
    <mergeCell ref="B980:B985"/>
    <mergeCell ref="G980:G985"/>
    <mergeCell ref="I980:I985"/>
    <mergeCell ref="B987:B992"/>
    <mergeCell ref="G987:G992"/>
    <mergeCell ref="I987:I992"/>
    <mergeCell ref="B961:B962"/>
    <mergeCell ref="G961:G962"/>
    <mergeCell ref="I961:I962"/>
    <mergeCell ref="B966:B971"/>
    <mergeCell ref="B973:B978"/>
    <mergeCell ref="G973:G978"/>
    <mergeCell ref="I973:I978"/>
    <mergeCell ref="B947:B953"/>
    <mergeCell ref="G947:G953"/>
    <mergeCell ref="I947:I953"/>
    <mergeCell ref="B956:B957"/>
    <mergeCell ref="G956:G957"/>
    <mergeCell ref="I956:I957"/>
    <mergeCell ref="B934:B935"/>
    <mergeCell ref="G934:G935"/>
    <mergeCell ref="I934:I935"/>
    <mergeCell ref="B939:B945"/>
    <mergeCell ref="G939:G945"/>
    <mergeCell ref="I939:I945"/>
    <mergeCell ref="B926:B927"/>
    <mergeCell ref="G926:G927"/>
    <mergeCell ref="I926:I927"/>
    <mergeCell ref="B931:B932"/>
    <mergeCell ref="G931:G932"/>
    <mergeCell ref="I931:I932"/>
    <mergeCell ref="B891:B892"/>
    <mergeCell ref="G891:G892"/>
    <mergeCell ref="I891:I892"/>
    <mergeCell ref="B896:B902"/>
    <mergeCell ref="B906:B912"/>
    <mergeCell ref="B916:B922"/>
    <mergeCell ref="B880:B881"/>
    <mergeCell ref="G880:G881"/>
    <mergeCell ref="I880:I881"/>
    <mergeCell ref="B885:B886"/>
    <mergeCell ref="G885:G886"/>
    <mergeCell ref="I885:I886"/>
    <mergeCell ref="B858:B863"/>
    <mergeCell ref="B865:B868"/>
    <mergeCell ref="B870:B873"/>
    <mergeCell ref="B875:B876"/>
    <mergeCell ref="G875:G876"/>
    <mergeCell ref="I875:I876"/>
    <mergeCell ref="B840:B841"/>
    <mergeCell ref="G840:G841"/>
    <mergeCell ref="I840:I841"/>
    <mergeCell ref="B845:B847"/>
    <mergeCell ref="B851:B854"/>
    <mergeCell ref="G851:G854"/>
    <mergeCell ref="I851:I854"/>
    <mergeCell ref="B830:B831"/>
    <mergeCell ref="G830:G831"/>
    <mergeCell ref="I830:I831"/>
    <mergeCell ref="B835:B836"/>
    <mergeCell ref="G835:G836"/>
    <mergeCell ref="I835:I836"/>
    <mergeCell ref="B803:B808"/>
    <mergeCell ref="B810:B813"/>
    <mergeCell ref="B817:B821"/>
    <mergeCell ref="G817:G821"/>
    <mergeCell ref="I817:I821"/>
    <mergeCell ref="B823:B825"/>
    <mergeCell ref="B781:B782"/>
    <mergeCell ref="B786:B787"/>
    <mergeCell ref="G786:G787"/>
    <mergeCell ref="I786:I787"/>
    <mergeCell ref="B798:B799"/>
    <mergeCell ref="G798:G799"/>
    <mergeCell ref="I798:I799"/>
    <mergeCell ref="B771:B774"/>
    <mergeCell ref="G771:G774"/>
    <mergeCell ref="I771:I774"/>
    <mergeCell ref="B776:B777"/>
    <mergeCell ref="G776:G777"/>
    <mergeCell ref="I776:I777"/>
    <mergeCell ref="B761:B762"/>
    <mergeCell ref="G761:G762"/>
    <mergeCell ref="I761:I762"/>
    <mergeCell ref="B766:B767"/>
    <mergeCell ref="G766:G767"/>
    <mergeCell ref="I766:I767"/>
    <mergeCell ref="B751:B752"/>
    <mergeCell ref="G751:G752"/>
    <mergeCell ref="I751:I752"/>
    <mergeCell ref="B756:B757"/>
    <mergeCell ref="G756:G757"/>
    <mergeCell ref="I756:I757"/>
    <mergeCell ref="B743:B744"/>
    <mergeCell ref="G743:G744"/>
    <mergeCell ref="I743:I744"/>
    <mergeCell ref="B746:B747"/>
    <mergeCell ref="G746:G747"/>
    <mergeCell ref="I746:I747"/>
    <mergeCell ref="B727:B728"/>
    <mergeCell ref="B732:B733"/>
    <mergeCell ref="G732:G733"/>
    <mergeCell ref="I732:I733"/>
    <mergeCell ref="B738:B739"/>
    <mergeCell ref="G738:G739"/>
    <mergeCell ref="I738:I739"/>
    <mergeCell ref="B717:B720"/>
    <mergeCell ref="G717:G720"/>
    <mergeCell ref="I717:I720"/>
    <mergeCell ref="B722:B723"/>
    <mergeCell ref="G722:G723"/>
    <mergeCell ref="I722:I723"/>
    <mergeCell ref="B692:B693"/>
    <mergeCell ref="B697:B699"/>
    <mergeCell ref="B703:B707"/>
    <mergeCell ref="B712:B713"/>
    <mergeCell ref="G712:G713"/>
    <mergeCell ref="I712:I713"/>
    <mergeCell ref="B684:B685"/>
    <mergeCell ref="G684:G685"/>
    <mergeCell ref="I684:I685"/>
    <mergeCell ref="B687:B688"/>
    <mergeCell ref="G687:G688"/>
    <mergeCell ref="I687:I688"/>
    <mergeCell ref="B671:B672"/>
    <mergeCell ref="G671:G672"/>
    <mergeCell ref="I671:I672"/>
    <mergeCell ref="B677:B680"/>
    <mergeCell ref="G677:G680"/>
    <mergeCell ref="I677:I680"/>
    <mergeCell ref="B663:B664"/>
    <mergeCell ref="G663:G664"/>
    <mergeCell ref="I663:I664"/>
    <mergeCell ref="B668:B669"/>
    <mergeCell ref="G668:G669"/>
    <mergeCell ref="I668:I669"/>
    <mergeCell ref="B653:B654"/>
    <mergeCell ref="G653:G654"/>
    <mergeCell ref="I653:I654"/>
    <mergeCell ref="B658:B659"/>
    <mergeCell ref="G658:G659"/>
    <mergeCell ref="I658:I659"/>
    <mergeCell ref="B645:B646"/>
    <mergeCell ref="G645:G646"/>
    <mergeCell ref="I645:I646"/>
    <mergeCell ref="B648:B649"/>
    <mergeCell ref="G648:G649"/>
    <mergeCell ref="I648:I649"/>
    <mergeCell ref="B635:B636"/>
    <mergeCell ref="G635:G636"/>
    <mergeCell ref="I635:I636"/>
    <mergeCell ref="B640:B641"/>
    <mergeCell ref="G640:G641"/>
    <mergeCell ref="I640:I641"/>
    <mergeCell ref="B613:B614"/>
    <mergeCell ref="B618:B622"/>
    <mergeCell ref="B624:B626"/>
    <mergeCell ref="G624:G626"/>
    <mergeCell ref="I624:I626"/>
    <mergeCell ref="B630:B631"/>
    <mergeCell ref="G630:G631"/>
    <mergeCell ref="I630:I631"/>
    <mergeCell ref="B603:B604"/>
    <mergeCell ref="G603:G604"/>
    <mergeCell ref="I603:I604"/>
    <mergeCell ref="B608:B609"/>
    <mergeCell ref="G608:G609"/>
    <mergeCell ref="I608:I609"/>
    <mergeCell ref="B588:B589"/>
    <mergeCell ref="G588:G589"/>
    <mergeCell ref="I588:I589"/>
    <mergeCell ref="B593:B595"/>
    <mergeCell ref="B600:B601"/>
    <mergeCell ref="G600:G601"/>
    <mergeCell ref="I600:I601"/>
    <mergeCell ref="B578:B579"/>
    <mergeCell ref="G578:G579"/>
    <mergeCell ref="I578:I579"/>
    <mergeCell ref="B583:B584"/>
    <mergeCell ref="G583:G584"/>
    <mergeCell ref="I583:I584"/>
    <mergeCell ref="B568:B569"/>
    <mergeCell ref="G568:G569"/>
    <mergeCell ref="I568:I569"/>
    <mergeCell ref="B573:B574"/>
    <mergeCell ref="G573:G574"/>
    <mergeCell ref="I573:I574"/>
    <mergeCell ref="B552:B553"/>
    <mergeCell ref="G552:G553"/>
    <mergeCell ref="I552:I553"/>
    <mergeCell ref="B557:B561"/>
    <mergeCell ref="B563:B564"/>
    <mergeCell ref="G563:G564"/>
    <mergeCell ref="I563:I564"/>
    <mergeCell ref="B542:B545"/>
    <mergeCell ref="G542:G545"/>
    <mergeCell ref="I542:I545"/>
    <mergeCell ref="B547:B548"/>
    <mergeCell ref="G547:G548"/>
    <mergeCell ref="I547:I548"/>
    <mergeCell ref="B532:B533"/>
    <mergeCell ref="G532:G533"/>
    <mergeCell ref="I532:I533"/>
    <mergeCell ref="B537:B538"/>
    <mergeCell ref="G537:G538"/>
    <mergeCell ref="I537:I538"/>
    <mergeCell ref="B522:B523"/>
    <mergeCell ref="G522:G523"/>
    <mergeCell ref="I522:I523"/>
    <mergeCell ref="B527:B528"/>
    <mergeCell ref="G527:G528"/>
    <mergeCell ref="I527:I528"/>
    <mergeCell ref="B512:B513"/>
    <mergeCell ref="G512:G513"/>
    <mergeCell ref="I512:I513"/>
    <mergeCell ref="B517:B518"/>
    <mergeCell ref="G517:G518"/>
    <mergeCell ref="I517:I518"/>
    <mergeCell ref="B502:B503"/>
    <mergeCell ref="G502:G503"/>
    <mergeCell ref="I502:I503"/>
    <mergeCell ref="B507:B508"/>
    <mergeCell ref="G507:G508"/>
    <mergeCell ref="I507:I508"/>
    <mergeCell ref="B494:B495"/>
    <mergeCell ref="G494:G495"/>
    <mergeCell ref="I494:I495"/>
    <mergeCell ref="B497:B498"/>
    <mergeCell ref="G497:G498"/>
    <mergeCell ref="I497:I498"/>
    <mergeCell ref="B488:B489"/>
    <mergeCell ref="G488:G489"/>
    <mergeCell ref="I488:I489"/>
    <mergeCell ref="B491:B492"/>
    <mergeCell ref="G491:G492"/>
    <mergeCell ref="I491:I492"/>
    <mergeCell ref="B480:B481"/>
    <mergeCell ref="G480:G481"/>
    <mergeCell ref="I480:I481"/>
    <mergeCell ref="B485:B486"/>
    <mergeCell ref="G485:G486"/>
    <mergeCell ref="I485:I486"/>
    <mergeCell ref="B436:B438"/>
    <mergeCell ref="B442:B444"/>
    <mergeCell ref="B449:B451"/>
    <mergeCell ref="B455:B457"/>
    <mergeCell ref="B461:B463"/>
    <mergeCell ref="B467:B469"/>
    <mergeCell ref="B399:B401"/>
    <mergeCell ref="B405:B407"/>
    <mergeCell ref="B411:B413"/>
    <mergeCell ref="B418:B420"/>
    <mergeCell ref="B424:B426"/>
    <mergeCell ref="B430:B432"/>
    <mergeCell ref="B374:B376"/>
    <mergeCell ref="G377:G379"/>
    <mergeCell ref="I377:I379"/>
    <mergeCell ref="B380:B382"/>
    <mergeCell ref="B387:B389"/>
    <mergeCell ref="B393:B395"/>
    <mergeCell ref="G393:G396"/>
    <mergeCell ref="I393:I396"/>
    <mergeCell ref="B348:B350"/>
    <mergeCell ref="G348:G350"/>
    <mergeCell ref="I348:I350"/>
    <mergeCell ref="B356:B358"/>
    <mergeCell ref="B362:B364"/>
    <mergeCell ref="B368:B370"/>
    <mergeCell ref="B325:D325"/>
    <mergeCell ref="B332:B335"/>
    <mergeCell ref="G332:G335"/>
    <mergeCell ref="I332:I335"/>
    <mergeCell ref="B337:D337"/>
    <mergeCell ref="B342:B344"/>
    <mergeCell ref="G342:G344"/>
    <mergeCell ref="I342:I344"/>
    <mergeCell ref="B314:B316"/>
    <mergeCell ref="G314:G316"/>
    <mergeCell ref="I314:I316"/>
    <mergeCell ref="B321:B323"/>
    <mergeCell ref="G321:G323"/>
    <mergeCell ref="I321:I323"/>
    <mergeCell ref="B303:B304"/>
    <mergeCell ref="G303:G304"/>
    <mergeCell ref="I303:I304"/>
    <mergeCell ref="B308:B310"/>
    <mergeCell ref="G308:G310"/>
    <mergeCell ref="I308:I310"/>
    <mergeCell ref="B280:B282"/>
    <mergeCell ref="B286:B288"/>
    <mergeCell ref="G286:G288"/>
    <mergeCell ref="I286:I288"/>
    <mergeCell ref="B292:B294"/>
    <mergeCell ref="B298:B299"/>
    <mergeCell ref="G298:G299"/>
    <mergeCell ref="I298:I299"/>
    <mergeCell ref="B244:B248"/>
    <mergeCell ref="B252:B257"/>
    <mergeCell ref="B268:B270"/>
    <mergeCell ref="B274:B276"/>
    <mergeCell ref="G274:G276"/>
    <mergeCell ref="I274:I276"/>
    <mergeCell ref="B224:B225"/>
    <mergeCell ref="B229:B230"/>
    <mergeCell ref="B234:B235"/>
    <mergeCell ref="G234:G235"/>
    <mergeCell ref="I234:I235"/>
    <mergeCell ref="B239:B240"/>
    <mergeCell ref="B201:B203"/>
    <mergeCell ref="B213:B214"/>
    <mergeCell ref="G213:G214"/>
    <mergeCell ref="I213:I214"/>
    <mergeCell ref="B219:B220"/>
    <mergeCell ref="G219:G220"/>
    <mergeCell ref="I219:I220"/>
    <mergeCell ref="I167:I168"/>
    <mergeCell ref="B173:B174"/>
    <mergeCell ref="B178:B179"/>
    <mergeCell ref="B183:B185"/>
    <mergeCell ref="B189:B191"/>
    <mergeCell ref="B195:B199"/>
    <mergeCell ref="B147:B148"/>
    <mergeCell ref="B152:B153"/>
    <mergeCell ref="B157:B158"/>
    <mergeCell ref="B162:B163"/>
    <mergeCell ref="B167:B168"/>
    <mergeCell ref="G167:G168"/>
    <mergeCell ref="B125:B129"/>
    <mergeCell ref="G125:G129"/>
    <mergeCell ref="I125:I129"/>
    <mergeCell ref="B133:B137"/>
    <mergeCell ref="B142:B143"/>
    <mergeCell ref="G142:G143"/>
    <mergeCell ref="I142:I143"/>
    <mergeCell ref="B93:B94"/>
    <mergeCell ref="B100:D100"/>
    <mergeCell ref="B114:B115"/>
    <mergeCell ref="G114:G115"/>
    <mergeCell ref="I114:I115"/>
    <mergeCell ref="B119:B121"/>
    <mergeCell ref="B70:B71"/>
    <mergeCell ref="G70:G71"/>
    <mergeCell ref="I70:I71"/>
    <mergeCell ref="B75:B76"/>
    <mergeCell ref="B87:B89"/>
    <mergeCell ref="G87:G89"/>
    <mergeCell ref="I87:I89"/>
    <mergeCell ref="B60:B61"/>
    <mergeCell ref="G60:G61"/>
    <mergeCell ref="I60:I61"/>
    <mergeCell ref="B65:B66"/>
    <mergeCell ref="G65:G66"/>
    <mergeCell ref="I65:I66"/>
    <mergeCell ref="B45:B46"/>
    <mergeCell ref="G45:G46"/>
    <mergeCell ref="I45:I46"/>
    <mergeCell ref="B50:B51"/>
    <mergeCell ref="B55:B56"/>
    <mergeCell ref="G55:G56"/>
    <mergeCell ref="I55:I56"/>
    <mergeCell ref="B40:B41"/>
    <mergeCell ref="G40:G41"/>
    <mergeCell ref="I40:I41"/>
    <mergeCell ref="B19:B20"/>
    <mergeCell ref="G19:G20"/>
    <mergeCell ref="I19:I20"/>
    <mergeCell ref="B24:B25"/>
    <mergeCell ref="B30:B31"/>
    <mergeCell ref="G30:G31"/>
    <mergeCell ref="I30:I31"/>
    <mergeCell ref="B1:H1"/>
    <mergeCell ref="B7:B9"/>
    <mergeCell ref="G7:G9"/>
    <mergeCell ref="H7:H9"/>
    <mergeCell ref="I7:I9"/>
    <mergeCell ref="B13:B15"/>
    <mergeCell ref="G13:G15"/>
    <mergeCell ref="I13:I15"/>
    <mergeCell ref="B35:B36"/>
    <mergeCell ref="G35:G36"/>
    <mergeCell ref="I35:I36"/>
  </mergeCells>
  <conditionalFormatting sqref="B4:B6 B10:B12 B16:B18 B32 B37:B39 B57 B62 B263 B194 B200 B475 B793 B1008:B1048576 B113 B21:B24 B27 B29 B241 B347 B429 B435 B441 B447 B460 B466 B44 B54 B98:B99 B124 B161 B147 B151 B171 B233 B260 B353 B577 B930 B954 B612:B613 B149 B361 B391:B392 B273:B283 B297:B300 B681:B683 B694 B265:B267 B34 B59 B64 B302:B305 B307 B243 B285:B289 B291 B696">
    <cfRule type="containsText" dxfId="332" priority="324" operator="containsText" text="Please fill your answer here.">
      <formula>NOT(ISERROR(SEARCH("Please fill your answer here.",B4)))</formula>
    </cfRule>
  </conditionalFormatting>
  <conditionalFormatting sqref="B3">
    <cfRule type="containsText" dxfId="331" priority="323" operator="containsText" text="Please fill your answer here.">
      <formula>NOT(ISERROR(SEARCH("Please fill your answer here.",B3)))</formula>
    </cfRule>
  </conditionalFormatting>
  <conditionalFormatting sqref="B72 B74">
    <cfRule type="containsText" dxfId="330" priority="322" operator="containsText" text="Please fill your answer here.">
      <formula>NOT(ISERROR(SEARCH("Please fill your answer here.",B72)))</formula>
    </cfRule>
  </conditionalFormatting>
  <conditionalFormatting sqref="B67 B69">
    <cfRule type="containsText" dxfId="329" priority="321" operator="containsText" text="Please fill your answer here.">
      <formula>NOT(ISERROR(SEARCH("Please fill your answer here.",B67)))</formula>
    </cfRule>
  </conditionalFormatting>
  <conditionalFormatting sqref="B116 B118">
    <cfRule type="containsText" dxfId="328" priority="320" operator="containsText" text="Please fill your answer here.">
      <formula>NOT(ISERROR(SEARCH("Please fill your answer here.",B116)))</formula>
    </cfRule>
  </conditionalFormatting>
  <conditionalFormatting sqref="B132 B141 B146">
    <cfRule type="containsText" dxfId="327" priority="319" operator="containsText" text="Please fill your answer here.">
      <formula>NOT(ISERROR(SEARCH("Please fill your answer here.",B132)))</formula>
    </cfRule>
  </conditionalFormatting>
  <conditionalFormatting sqref="B154:B156">
    <cfRule type="containsText" dxfId="326" priority="318" operator="containsText" text="Please fill your answer here.">
      <formula>NOT(ISERROR(SEARCH("Please fill your answer here.",B154)))</formula>
    </cfRule>
  </conditionalFormatting>
  <conditionalFormatting sqref="B175:B177">
    <cfRule type="containsText" dxfId="325" priority="317" operator="containsText" text="Please fill your answer here.">
      <formula>NOT(ISERROR(SEARCH("Please fill your answer here.",B175)))</formula>
    </cfRule>
  </conditionalFormatting>
  <conditionalFormatting sqref="B180:B182">
    <cfRule type="containsText" dxfId="324" priority="316" operator="containsText" text="Please fill your answer here.">
      <formula>NOT(ISERROR(SEARCH("Please fill your answer here.",B180)))</formula>
    </cfRule>
  </conditionalFormatting>
  <conditionalFormatting sqref="B186:B188">
    <cfRule type="containsText" dxfId="323" priority="315" operator="containsText" text="Please fill your answer here.">
      <formula>NOT(ISERROR(SEARCH("Please fill your answer here.",B186)))</formula>
    </cfRule>
  </conditionalFormatting>
  <conditionalFormatting sqref="B221 B228 B223">
    <cfRule type="containsText" dxfId="322" priority="314" operator="containsText" text="Please fill your answer here.">
      <formula>NOT(ISERROR(SEARCH("Please fill your answer here.",B221)))</formula>
    </cfRule>
  </conditionalFormatting>
  <conditionalFormatting sqref="B236 B238">
    <cfRule type="containsText" dxfId="321" priority="313" operator="containsText" text="Please fill your answer here.">
      <formula>NOT(ISERROR(SEARCH("Please fill your answer here.",B236)))</formula>
    </cfRule>
  </conditionalFormatting>
  <conditionalFormatting sqref="B262">
    <cfRule type="containsText" dxfId="320" priority="312" operator="containsText" text="Please fill your answer here.">
      <formula>NOT(ISERROR(SEARCH("Please fill your answer here.",B262)))</formula>
    </cfRule>
  </conditionalFormatting>
  <conditionalFormatting sqref="A262:E262 G262:H262 J262:XFD262">
    <cfRule type="expression" dxfId="319" priority="309">
      <formula>$B262="Dimension 1: Policy is completed"</formula>
    </cfRule>
    <cfRule type="expression" dxfId="318" priority="310">
      <formula>$B262="Dimension 1: Policy contains missing answers"</formula>
    </cfRule>
    <cfRule type="containsText" dxfId="317" priority="311" operator="containsText" text="This section contains missing answers">
      <formula>NOT(ISERROR(SEARCH("This section contains missing answers",A262)))</formula>
    </cfRule>
  </conditionalFormatting>
  <conditionalFormatting sqref="H2 J2:XFD2">
    <cfRule type="expression" dxfId="316" priority="306">
      <formula>$B2="This section is completed"</formula>
    </cfRule>
    <cfRule type="expression" dxfId="315" priority="307">
      <formula>$B2="This section contains missing answers"</formula>
    </cfRule>
    <cfRule type="containsText" dxfId="314" priority="308" operator="containsText" text="This section contains missing answers">
      <formula>NOT(ISERROR(SEARCH("This section contains missing answers",H2)))</formula>
    </cfRule>
  </conditionalFormatting>
  <conditionalFormatting sqref="B320">
    <cfRule type="containsText" dxfId="313" priority="305" operator="containsText" text="Please fill your answer here.">
      <formula>NOT(ISERROR(SEARCH("Please fill your answer here.",B320)))</formula>
    </cfRule>
  </conditionalFormatting>
  <conditionalFormatting sqref="B264">
    <cfRule type="containsText" dxfId="312" priority="304" operator="containsText" text="Please fill your answer here.">
      <formula>NOT(ISERROR(SEARCH("Please fill your answer here.",B264)))</formula>
    </cfRule>
  </conditionalFormatting>
  <conditionalFormatting sqref="B331">
    <cfRule type="containsText" dxfId="311" priority="303" operator="containsText" text="Please fill your answer here.">
      <formula>NOT(ISERROR(SEARCH("Please fill your answer here.",B331)))</formula>
    </cfRule>
  </conditionalFormatting>
  <conditionalFormatting sqref="B341">
    <cfRule type="containsText" dxfId="310" priority="302" operator="containsText" text="Please fill your answer here.">
      <formula>NOT(ISERROR(SEARCH("Please fill your answer here.",B341)))</formula>
    </cfRule>
  </conditionalFormatting>
  <conditionalFormatting sqref="B324">
    <cfRule type="containsText" dxfId="309" priority="301" operator="containsText" text="Please fill your answer here.">
      <formula>NOT(ISERROR(SEARCH("Please fill your answer here.",B324)))</formula>
    </cfRule>
  </conditionalFormatting>
  <conditionalFormatting sqref="B373">
    <cfRule type="containsText" dxfId="308" priority="300" operator="containsText" text="Please fill your answer here.">
      <formula>NOT(ISERROR(SEARCH("Please fill your answer here.",B373)))</formula>
    </cfRule>
  </conditionalFormatting>
  <conditionalFormatting sqref="B379">
    <cfRule type="containsText" dxfId="307" priority="299" operator="containsText" text="Please fill your answer here.">
      <formula>NOT(ISERROR(SEARCH("Please fill your answer here.",B379)))</formula>
    </cfRule>
  </conditionalFormatting>
  <conditionalFormatting sqref="B385 B398 B404 B410 B416">
    <cfRule type="containsText" dxfId="306" priority="298" operator="containsText" text="Please fill your answer here.">
      <formula>NOT(ISERROR(SEARCH("Please fill your answer here.",B385)))</formula>
    </cfRule>
  </conditionalFormatting>
  <conditionalFormatting sqref="B345">
    <cfRule type="containsText" dxfId="305" priority="296" operator="containsText" text="Please fill your answer here.">
      <formula>NOT(ISERROR(SEARCH("Please fill your answer here.",B345)))</formula>
    </cfRule>
  </conditionalFormatting>
  <conditionalFormatting sqref="B359">
    <cfRule type="containsText" dxfId="304" priority="295" operator="containsText" text="Please fill your answer here.">
      <formula>NOT(ISERROR(SEARCH("Please fill your answer here.",B359)))</formula>
    </cfRule>
  </conditionalFormatting>
  <conditionalFormatting sqref="B417">
    <cfRule type="containsText" dxfId="303" priority="297" operator="containsText" text="Please fill your answer here.">
      <formula>NOT(ISERROR(SEARCH("Please fill your answer here.",B417)))</formula>
    </cfRule>
  </conditionalFormatting>
  <conditionalFormatting sqref="B377">
    <cfRule type="containsText" dxfId="302" priority="294" operator="containsText" text="Please fill your answer here.">
      <formula>NOT(ISERROR(SEARCH("Please fill your answer here.",B377)))</formula>
    </cfRule>
  </conditionalFormatting>
  <conditionalFormatting sqref="B423">
    <cfRule type="containsText" dxfId="301" priority="293" operator="containsText" text="Please fill your answer here.">
      <formula>NOT(ISERROR(SEARCH("Please fill your answer here.",B423)))</formula>
    </cfRule>
  </conditionalFormatting>
  <conditionalFormatting sqref="B448">
    <cfRule type="containsText" dxfId="300" priority="292" operator="containsText" text="Please fill your answer here.">
      <formula>NOT(ISERROR(SEARCH("Please fill your answer here.",B448)))</formula>
    </cfRule>
  </conditionalFormatting>
  <conditionalFormatting sqref="B454">
    <cfRule type="containsText" dxfId="299" priority="291" operator="containsText" text="Please fill your answer here.">
      <formula>NOT(ISERROR(SEARCH("Please fill your answer here.",B454)))</formula>
    </cfRule>
  </conditionalFormatting>
  <conditionalFormatting sqref="B472">
    <cfRule type="containsText" dxfId="298" priority="290" operator="containsText" text="Please fill your answer here.">
      <formula>NOT(ISERROR(SEARCH("Please fill your answer here.",B472)))</formula>
    </cfRule>
  </conditionalFormatting>
  <conditionalFormatting sqref="B474">
    <cfRule type="containsText" dxfId="297" priority="289" operator="containsText" text="Please fill your answer here.">
      <formula>NOT(ISERROR(SEARCH("Please fill your answer here.",B474)))</formula>
    </cfRule>
  </conditionalFormatting>
  <conditionalFormatting sqref="B312:B313 B319">
    <cfRule type="containsText" dxfId="296" priority="288" operator="containsText" text="Please fill your answer here.">
      <formula>NOT(ISERROR(SEARCH("Please fill your answer here.",B312)))</formula>
    </cfRule>
  </conditionalFormatting>
  <conditionalFormatting sqref="B311">
    <cfRule type="containsText" dxfId="295" priority="287" operator="containsText" text="Please fill your answer here.">
      <formula>NOT(ISERROR(SEARCH("Please fill your answer here.",B311)))</formula>
    </cfRule>
  </conditionalFormatting>
  <conditionalFormatting sqref="B540:B541">
    <cfRule type="containsText" dxfId="294" priority="284" operator="containsText" text="Please fill your answer here.">
      <formula>NOT(ISERROR(SEARCH("Please fill your answer here.",B540)))</formula>
    </cfRule>
  </conditionalFormatting>
  <conditionalFormatting sqref="B477:B479 B499 B599 B790 B490 B493 B496 B519 B546 B562 B623 B647 B670 B686 B721 B745 B506 B511 B516 B644 B521 B501">
    <cfRule type="containsText" dxfId="293" priority="286" operator="containsText" text="Please fill your answer here.">
      <formula>NOT(ISERROR(SEARCH("Please fill your answer here.",B477)))</formula>
    </cfRule>
  </conditionalFormatting>
  <conditionalFormatting sqref="B476">
    <cfRule type="containsText" dxfId="292" priority="285" operator="containsText" text="Please fill your answer here.">
      <formula>NOT(ISERROR(SEARCH("Please fill your answer here.",B476)))</formula>
    </cfRule>
  </conditionalFormatting>
  <conditionalFormatting sqref="B526">
    <cfRule type="containsText" dxfId="291" priority="283" operator="containsText" text="Please fill your answer here.">
      <formula>NOT(ISERROR(SEARCH("Please fill your answer here.",B526)))</formula>
    </cfRule>
  </conditionalFormatting>
  <conditionalFormatting sqref="B763 B765">
    <cfRule type="containsText" dxfId="290" priority="282" operator="containsText" text="Please fill your answer here.">
      <formula>NOT(ISERROR(SEARCH("Please fill your answer here.",B763)))</formula>
    </cfRule>
  </conditionalFormatting>
  <conditionalFormatting sqref="B768 B770">
    <cfRule type="containsText" dxfId="289" priority="281" operator="containsText" text="Please fill your answer here.">
      <formula>NOT(ISERROR(SEARCH("Please fill your answer here.",B768)))</formula>
    </cfRule>
  </conditionalFormatting>
  <conditionalFormatting sqref="B785">
    <cfRule type="containsText" dxfId="288" priority="280" operator="containsText" text="Please fill your answer here.">
      <formula>NOT(ISERROR(SEARCH("Please fill your answer here.",B785)))</formula>
    </cfRule>
  </conditionalFormatting>
  <conditionalFormatting sqref="B792">
    <cfRule type="containsText" dxfId="287" priority="279" operator="containsText" text="Please fill your answer here.">
      <formula>NOT(ISERROR(SEARCH("Please fill your answer here.",B792)))</formula>
    </cfRule>
  </conditionalFormatting>
  <conditionalFormatting sqref="B482 B484 B487">
    <cfRule type="containsText" dxfId="286" priority="278" operator="containsText" text="Please fill your answer here.">
      <formula>NOT(ISERROR(SEARCH("Please fill your answer here.",B482)))</formula>
    </cfRule>
  </conditionalFormatting>
  <conditionalFormatting sqref="B483">
    <cfRule type="containsText" dxfId="285" priority="277" operator="containsText" text="Please fill your answer here.">
      <formula>NOT(ISERROR(SEARCH("Please fill your answer here.",B483)))</formula>
    </cfRule>
  </conditionalFormatting>
  <conditionalFormatting sqref="B551">
    <cfRule type="containsText" dxfId="284" priority="276" operator="containsText" text="Please fill your answer here.">
      <formula>NOT(ISERROR(SEARCH("Please fill your answer here.",B551)))</formula>
    </cfRule>
  </conditionalFormatting>
  <conditionalFormatting sqref="B554 B556">
    <cfRule type="containsText" dxfId="283" priority="275" operator="containsText" text="Please fill your answer here.">
      <formula>NOT(ISERROR(SEARCH("Please fill your answer here.",B554)))</formula>
    </cfRule>
  </conditionalFormatting>
  <conditionalFormatting sqref="B571:B572 B581:B582">
    <cfRule type="containsText" dxfId="282" priority="274" operator="containsText" text="Please fill your answer here.">
      <formula>NOT(ISERROR(SEARCH("Please fill your answer here.",B571)))</formula>
    </cfRule>
  </conditionalFormatting>
  <conditionalFormatting sqref="B585:B587">
    <cfRule type="containsText" dxfId="281" priority="273" operator="containsText" text="Please fill your answer here.">
      <formula>NOT(ISERROR(SEARCH("Please fill your answer here.",B585)))</formula>
    </cfRule>
  </conditionalFormatting>
  <conditionalFormatting sqref="B567">
    <cfRule type="containsText" dxfId="280" priority="272" operator="containsText" text="Please fill your answer here.">
      <formula>NOT(ISERROR(SEARCH("Please fill your answer here.",B567)))</formula>
    </cfRule>
  </conditionalFormatting>
  <conditionalFormatting sqref="B592">
    <cfRule type="containsText" dxfId="279" priority="271" operator="containsText" text="Please fill your answer here.">
      <formula>NOT(ISERROR(SEARCH("Please fill your answer here.",B592)))</formula>
    </cfRule>
  </conditionalFormatting>
  <conditionalFormatting sqref="B598">
    <cfRule type="containsText" dxfId="278" priority="270" operator="containsText" text="Please fill your answer here.">
      <formula>NOT(ISERROR(SEARCH("Please fill your answer here.",B598)))</formula>
    </cfRule>
  </conditionalFormatting>
  <conditionalFormatting sqref="B627 B637:B639 B629">
    <cfRule type="containsText" dxfId="277" priority="269" operator="containsText" text="Please fill your answer here.">
      <formula>NOT(ISERROR(SEARCH("Please fill your answer here.",B627)))</formula>
    </cfRule>
  </conditionalFormatting>
  <conditionalFormatting sqref="B605 B602">
    <cfRule type="containsText" dxfId="276" priority="268" operator="containsText" text="Please fill your answer here.">
      <formula>NOT(ISERROR(SEARCH("Please fill your answer here.",B602)))</formula>
    </cfRule>
  </conditionalFormatting>
  <conditionalFormatting sqref="B607 B617">
    <cfRule type="containsText" dxfId="275" priority="267" operator="containsText" text="Please fill your answer here.">
      <formula>NOT(ISERROR(SEARCH("Please fill your answer here.",B607)))</formula>
    </cfRule>
  </conditionalFormatting>
  <conditionalFormatting sqref="B650 B652">
    <cfRule type="containsText" dxfId="274" priority="266" operator="containsText" text="Please fill your answer here.">
      <formula>NOT(ISERROR(SEARCH("Please fill your answer here.",B650)))</formula>
    </cfRule>
  </conditionalFormatting>
  <conditionalFormatting sqref="B675">
    <cfRule type="containsText" dxfId="273" priority="265" operator="containsText" text="Please fill your answer here.">
      <formula>NOT(ISERROR(SEARCH("Please fill your answer here.",B675)))</formula>
    </cfRule>
  </conditionalFormatting>
  <conditionalFormatting sqref="B714:B716">
    <cfRule type="containsText" dxfId="272" priority="264" operator="containsText" text="Please fill your answer here.">
      <formula>NOT(ISERROR(SEARCH("Please fill your answer here.",B714)))</formula>
    </cfRule>
  </conditionalFormatting>
  <conditionalFormatting sqref="B711 B689 B691:B692">
    <cfRule type="containsText" dxfId="271" priority="263" operator="containsText" text="Please fill your answer here.">
      <formula>NOT(ISERROR(SEARCH("Please fill your answer here.",B689)))</formula>
    </cfRule>
  </conditionalFormatting>
  <conditionalFormatting sqref="B655 B665 B667">
    <cfRule type="containsText" dxfId="270" priority="262" operator="containsText" text="Please fill your answer here.">
      <formula>NOT(ISERROR(SEARCH("Please fill your answer here.",B655)))</formula>
    </cfRule>
  </conditionalFormatting>
  <conditionalFormatting sqref="B657">
    <cfRule type="containsText" dxfId="269" priority="261" operator="containsText" text="Please fill your answer here.">
      <formula>NOT(ISERROR(SEARCH("Please fill your answer here.",B657)))</formula>
    </cfRule>
  </conditionalFormatting>
  <conditionalFormatting sqref="B724 B736 B731 B726">
    <cfRule type="containsText" dxfId="268" priority="260" operator="containsText" text="Please fill your answer here.">
      <formula>NOT(ISERROR(SEARCH("Please fill your answer here.",B724)))</formula>
    </cfRule>
  </conditionalFormatting>
  <conditionalFormatting sqref="B676">
    <cfRule type="containsText" dxfId="267" priority="259" operator="containsText" text="Please fill your answer here.">
      <formula>NOT(ISERROR(SEARCH("Please fill your answer here.",B676)))</formula>
    </cfRule>
  </conditionalFormatting>
  <conditionalFormatting sqref="B737">
    <cfRule type="containsText" dxfId="266" priority="258" operator="containsText" text="Please fill your answer here.">
      <formula>NOT(ISERROR(SEARCH("Please fill your answer here.",B737)))</formula>
    </cfRule>
  </conditionalFormatting>
  <conditionalFormatting sqref="B740 B742">
    <cfRule type="containsText" dxfId="265" priority="257" operator="containsText" text="Please fill your answer here.">
      <formula>NOT(ISERROR(SEARCH("Please fill your answer here.",B740)))</formula>
    </cfRule>
  </conditionalFormatting>
  <conditionalFormatting sqref="B748 B755 B750">
    <cfRule type="containsText" dxfId="264" priority="256" operator="containsText" text="Please fill your answer here.">
      <formula>NOT(ISERROR(SEARCH("Please fill your answer here.",B748)))</formula>
    </cfRule>
  </conditionalFormatting>
  <conditionalFormatting sqref="B758 B760">
    <cfRule type="containsText" dxfId="263" priority="255" operator="containsText" text="Please fill your answer here.">
      <formula>NOT(ISERROR(SEARCH("Please fill your answer here.",B758)))</formula>
    </cfRule>
  </conditionalFormatting>
  <conditionalFormatting sqref="B539">
    <cfRule type="containsText" dxfId="262" priority="254" operator="containsText" text="Please fill your answer here.">
      <formula>NOT(ISERROR(SEARCH("Please fill your answer here.",B539)))</formula>
    </cfRule>
  </conditionalFormatting>
  <conditionalFormatting sqref="B549">
    <cfRule type="containsText" dxfId="261" priority="253" operator="containsText" text="Please fill your answer here.">
      <formula>NOT(ISERROR(SEARCH("Please fill your answer here.",B549)))</formula>
    </cfRule>
  </conditionalFormatting>
  <conditionalFormatting sqref="B570">
    <cfRule type="containsText" dxfId="260" priority="252" operator="containsText" text="Please fill your answer here.">
      <formula>NOT(ISERROR(SEARCH("Please fill your answer here.",B570)))</formula>
    </cfRule>
  </conditionalFormatting>
  <conditionalFormatting sqref="B580">
    <cfRule type="containsText" dxfId="259" priority="251" operator="containsText" text="Please fill your answer here.">
      <formula>NOT(ISERROR(SEARCH("Please fill your answer here.",B580)))</formula>
    </cfRule>
  </conditionalFormatting>
  <conditionalFormatting sqref="B590">
    <cfRule type="containsText" dxfId="258" priority="250" operator="containsText" text="Please fill your answer here.">
      <formula>NOT(ISERROR(SEARCH("Please fill your answer here.",B590)))</formula>
    </cfRule>
  </conditionalFormatting>
  <conditionalFormatting sqref="B673">
    <cfRule type="containsText" dxfId="257" priority="249" operator="containsText" text="Please fill your answer here.">
      <formula>NOT(ISERROR(SEARCH("Please fill your answer here.",B673)))</formula>
    </cfRule>
  </conditionalFormatting>
  <conditionalFormatting sqref="B783">
    <cfRule type="containsText" dxfId="256" priority="248" operator="containsText" text="Please fill your answer here.">
      <formula>NOT(ISERROR(SEARCH("Please fill your answer here.",B783)))</formula>
    </cfRule>
  </conditionalFormatting>
  <conditionalFormatting sqref="B788">
    <cfRule type="containsText" dxfId="255" priority="247" operator="containsText" text="Please fill your answer here.">
      <formula>NOT(ISERROR(SEARCH("Please fill your answer here.",B788)))</formula>
    </cfRule>
  </conditionalFormatting>
  <conditionalFormatting sqref="B632:B634">
    <cfRule type="containsText" dxfId="254" priority="246" operator="containsText" text="Please fill your answer here.">
      <formula>NOT(ISERROR(SEARCH("Please fill your answer here.",B632)))</formula>
    </cfRule>
  </conditionalFormatting>
  <conditionalFormatting sqref="B795:B797 B837 B842 B882 B887 B1005 B933 B844 B884 B889 B839">
    <cfRule type="containsText" dxfId="253" priority="245" operator="containsText" text="Please fill your answer here.">
      <formula>NOT(ISERROR(SEARCH("Please fill your answer here.",B795)))</formula>
    </cfRule>
  </conditionalFormatting>
  <conditionalFormatting sqref="B794">
    <cfRule type="containsText" dxfId="252" priority="244" operator="containsText" text="Please fill your answer here.">
      <formula>NOT(ISERROR(SEARCH("Please fill your answer here.",B794)))</formula>
    </cfRule>
  </conditionalFormatting>
  <conditionalFormatting sqref="B832 B802 B834">
    <cfRule type="containsText" dxfId="251" priority="242" operator="containsText" text="Please fill your answer here.">
      <formula>NOT(ISERROR(SEARCH("Please fill your answer here.",B802)))</formula>
    </cfRule>
  </conditionalFormatting>
  <conditionalFormatting sqref="B1007">
    <cfRule type="containsText" dxfId="250" priority="243" operator="containsText" text="Please fill your answer here.">
      <formula>NOT(ISERROR(SEARCH("Please fill your answer here.",B1007)))</formula>
    </cfRule>
  </conditionalFormatting>
  <conditionalFormatting sqref="B809">
    <cfRule type="containsText" dxfId="249" priority="241" operator="containsText" text="Please fill your answer here.">
      <formula>NOT(ISERROR(SEARCH("Please fill your answer here.",B809)))</formula>
    </cfRule>
  </conditionalFormatting>
  <conditionalFormatting sqref="B816">
    <cfRule type="containsText" dxfId="248" priority="240" operator="containsText" text="Please fill your answer here.">
      <formula>NOT(ISERROR(SEARCH("Please fill your answer here.",B816)))</formula>
    </cfRule>
  </conditionalFormatting>
  <conditionalFormatting sqref="B829">
    <cfRule type="containsText" dxfId="247" priority="239" operator="containsText" text="Please fill your answer here.">
      <formula>NOT(ISERROR(SEARCH("Please fill your answer here.",B829)))</formula>
    </cfRule>
  </conditionalFormatting>
  <conditionalFormatting sqref="B848 B850">
    <cfRule type="containsText" dxfId="246" priority="238" operator="containsText" text="Please fill your answer here.">
      <formula>NOT(ISERROR(SEARCH("Please fill your answer here.",B848)))</formula>
    </cfRule>
  </conditionalFormatting>
  <conditionalFormatting sqref="B857">
    <cfRule type="containsText" dxfId="245" priority="237" operator="containsText" text="Please fill your answer here.">
      <formula>NOT(ISERROR(SEARCH("Please fill your answer here.",B857)))</formula>
    </cfRule>
  </conditionalFormatting>
  <conditionalFormatting sqref="B864">
    <cfRule type="containsText" dxfId="244" priority="236" operator="containsText" text="Please fill your answer here.">
      <formula>NOT(ISERROR(SEARCH("Please fill your answer here.",B864)))</formula>
    </cfRule>
  </conditionalFormatting>
  <conditionalFormatting sqref="B855">
    <cfRule type="containsText" dxfId="243" priority="235" operator="containsText" text="Please fill your answer here.">
      <formula>NOT(ISERROR(SEARCH("Please fill your answer here.",B855)))</formula>
    </cfRule>
  </conditionalFormatting>
  <conditionalFormatting sqref="B869">
    <cfRule type="containsText" dxfId="242" priority="234" operator="containsText" text="Please fill your answer here.">
      <formula>NOT(ISERROR(SEARCH("Please fill your answer here.",B869)))</formula>
    </cfRule>
  </conditionalFormatting>
  <conditionalFormatting sqref="B890">
    <cfRule type="containsText" dxfId="241" priority="233" operator="containsText" text="Please fill your answer here.">
      <formula>NOT(ISERROR(SEARCH("Please fill your answer here.",B890)))</formula>
    </cfRule>
  </conditionalFormatting>
  <conditionalFormatting sqref="B915">
    <cfRule type="containsText" dxfId="240" priority="232" operator="containsText" text="Please fill your answer here.">
      <formula>NOT(ISERROR(SEARCH("Please fill your answer here.",B915)))</formula>
    </cfRule>
  </conditionalFormatting>
  <conditionalFormatting sqref="B913">
    <cfRule type="containsText" dxfId="239" priority="231" operator="containsText" text="Please fill your answer here.">
      <formula>NOT(ISERROR(SEARCH("Please fill your answer here.",B913)))</formula>
    </cfRule>
  </conditionalFormatting>
  <conditionalFormatting sqref="B914">
    <cfRule type="containsText" dxfId="238" priority="230" operator="containsText" text="Please fill your answer here.">
      <formula>NOT(ISERROR(SEARCH("Please fill your answer here.",B914)))</formula>
    </cfRule>
  </conditionalFormatting>
  <conditionalFormatting sqref="B893:B895">
    <cfRule type="containsText" dxfId="237" priority="229" operator="containsText" text="Please fill your answer here.">
      <formula>NOT(ISERROR(SEARCH("Please fill your answer here.",B893)))</formula>
    </cfRule>
  </conditionalFormatting>
  <conditionalFormatting sqref="B905">
    <cfRule type="containsText" dxfId="236" priority="228" operator="containsText" text="Please fill your answer here.">
      <formula>NOT(ISERROR(SEARCH("Please fill your answer here.",B905)))</formula>
    </cfRule>
  </conditionalFormatting>
  <conditionalFormatting sqref="B904">
    <cfRule type="containsText" dxfId="235" priority="227" operator="containsText" text="Please fill your answer here.">
      <formula>NOT(ISERROR(SEARCH("Please fill your answer here.",B904)))</formula>
    </cfRule>
  </conditionalFormatting>
  <conditionalFormatting sqref="B925">
    <cfRule type="containsText" dxfId="234" priority="226" operator="containsText" text="Please fill your answer here.">
      <formula>NOT(ISERROR(SEARCH("Please fill your answer here.",B925)))</formula>
    </cfRule>
  </conditionalFormatting>
  <conditionalFormatting sqref="B923">
    <cfRule type="containsText" dxfId="233" priority="225" operator="containsText" text="Please fill your answer here.">
      <formula>NOT(ISERROR(SEARCH("Please fill your answer here.",B923)))</formula>
    </cfRule>
  </conditionalFormatting>
  <conditionalFormatting sqref="B924">
    <cfRule type="containsText" dxfId="232" priority="224" operator="containsText" text="Please fill your answer here.">
      <formula>NOT(ISERROR(SEARCH("Please fill your answer here.",B924)))</formula>
    </cfRule>
  </conditionalFormatting>
  <conditionalFormatting sqref="B946">
    <cfRule type="containsText" dxfId="231" priority="223" operator="containsText" text="Please fill your answer here.">
      <formula>NOT(ISERROR(SEARCH("Please fill your answer here.",B946)))</formula>
    </cfRule>
  </conditionalFormatting>
  <conditionalFormatting sqref="B936 B938">
    <cfRule type="containsText" dxfId="230" priority="222" operator="containsText" text="Please fill your answer here.">
      <formula>NOT(ISERROR(SEARCH("Please fill your answer here.",B936)))</formula>
    </cfRule>
  </conditionalFormatting>
  <conditionalFormatting sqref="B955">
    <cfRule type="containsText" dxfId="229" priority="221" operator="containsText" text="Please fill your answer here.">
      <formula>NOT(ISERROR(SEARCH("Please fill your answer here.",B955)))</formula>
    </cfRule>
  </conditionalFormatting>
  <conditionalFormatting sqref="B958 B960">
    <cfRule type="containsText" dxfId="228" priority="220" operator="containsText" text="Please fill your answer here.">
      <formula>NOT(ISERROR(SEARCH("Please fill your answer here.",B958)))</formula>
    </cfRule>
  </conditionalFormatting>
  <conditionalFormatting sqref="B965">
    <cfRule type="containsText" dxfId="227" priority="219" operator="containsText" text="Please fill your answer here.">
      <formula>NOT(ISERROR(SEARCH("Please fill your answer here.",B965)))</formula>
    </cfRule>
  </conditionalFormatting>
  <conditionalFormatting sqref="B972">
    <cfRule type="containsText" dxfId="226" priority="218" operator="containsText" text="Please fill your answer here.">
      <formula>NOT(ISERROR(SEARCH("Please fill your answer here.",B972)))</formula>
    </cfRule>
  </conditionalFormatting>
  <conditionalFormatting sqref="B979">
    <cfRule type="containsText" dxfId="225" priority="217" operator="containsText" text="Please fill your answer here.">
      <formula>NOT(ISERROR(SEARCH("Please fill your answer here.",B979)))</formula>
    </cfRule>
  </conditionalFormatting>
  <conditionalFormatting sqref="B986">
    <cfRule type="containsText" dxfId="224" priority="216" operator="containsText" text="Please fill your answer here.">
      <formula>NOT(ISERROR(SEARCH("Please fill your answer here.",B986)))</formula>
    </cfRule>
  </conditionalFormatting>
  <conditionalFormatting sqref="B993">
    <cfRule type="containsText" dxfId="223" priority="215" operator="containsText" text="Please fill your answer here.">
      <formula>NOT(ISERROR(SEARCH("Please fill your answer here.",B993)))</formula>
    </cfRule>
  </conditionalFormatting>
  <conditionalFormatting sqref="B963">
    <cfRule type="containsText" dxfId="222" priority="214" operator="containsText" text="Please fill your answer here.">
      <formula>NOT(ISERROR(SEARCH("Please fill your answer here.",B963)))</formula>
    </cfRule>
  </conditionalFormatting>
  <conditionalFormatting sqref="B110:B111">
    <cfRule type="containsText" dxfId="221" priority="213" operator="containsText" text="Please fill your answer here.">
      <formula>NOT(ISERROR(SEARCH("Please fill your answer here.",B110)))</formula>
    </cfRule>
  </conditionalFormatting>
  <conditionalFormatting sqref="B28">
    <cfRule type="containsText" dxfId="220" priority="212" operator="containsText" text="Please fill your answer here.">
      <formula>NOT(ISERROR(SEARCH("Please fill your answer here.",B28)))</formula>
    </cfRule>
  </conditionalFormatting>
  <conditionalFormatting sqref="B226:B227">
    <cfRule type="containsText" dxfId="219" priority="211" operator="containsText" text="Please fill your answer here.">
      <formula>NOT(ISERROR(SEARCH("Please fill your answer here.",B226)))</formula>
    </cfRule>
  </conditionalFormatting>
  <conditionalFormatting sqref="B231">
    <cfRule type="containsText" dxfId="218" priority="210" operator="containsText" text="Please fill your answer here.">
      <formula>NOT(ISERROR(SEARCH("Please fill your answer here.",B231)))</formula>
    </cfRule>
  </conditionalFormatting>
  <conditionalFormatting sqref="B336">
    <cfRule type="containsText" dxfId="217" priority="209" operator="containsText" text="Please fill your answer here.">
      <formula>NOT(ISERROR(SEARCH("Please fill your answer here.",B336)))</formula>
    </cfRule>
  </conditionalFormatting>
  <conditionalFormatting sqref="A792:E792 G792">
    <cfRule type="expression" dxfId="216" priority="325">
      <formula>$B792="Dimension 3: Portal is completed"</formula>
    </cfRule>
    <cfRule type="expression" dxfId="215" priority="326">
      <formula>$B792="Dimension 3: Portal contains missing answers"</formula>
    </cfRule>
    <cfRule type="containsText" dxfId="214" priority="327" operator="containsText" text="This section contains missing answers">
      <formula>NOT(ISERROR(SEARCH("This section contains missing answers",A792)))</formula>
    </cfRule>
  </conditionalFormatting>
  <conditionalFormatting sqref="A1007:E1007 G1007">
    <cfRule type="expression" dxfId="213" priority="328">
      <formula>$B1007="Dimension 4: Quality is completed"</formula>
    </cfRule>
    <cfRule type="expression" dxfId="212" priority="329">
      <formula>$B1007="Dimension 4: Quality contains missing answers"</formula>
    </cfRule>
    <cfRule type="containsText" dxfId="211" priority="330" operator="containsText" text="This section contains missing answers">
      <formula>NOT(ISERROR(SEARCH("This section contains missing answers",A1007)))</formula>
    </cfRule>
  </conditionalFormatting>
  <conditionalFormatting sqref="B354:B355">
    <cfRule type="containsText" dxfId="210" priority="208" operator="containsText" text="Please fill your answer here.">
      <formula>NOT(ISERROR(SEARCH("Please fill your answer here.",B354)))</formula>
    </cfRule>
  </conditionalFormatting>
  <conditionalFormatting sqref="B367">
    <cfRule type="containsText" dxfId="209" priority="207" operator="containsText" text="Please fill your answer here.">
      <formula>NOT(ISERROR(SEARCH("Please fill your answer here.",B367)))</formula>
    </cfRule>
  </conditionalFormatting>
  <conditionalFormatting sqref="B365">
    <cfRule type="containsText" dxfId="208" priority="206" operator="containsText" text="Please fill your answer here.">
      <formula>NOT(ISERROR(SEARCH("Please fill your answer here.",B365)))</formula>
    </cfRule>
  </conditionalFormatting>
  <conditionalFormatting sqref="B386">
    <cfRule type="containsText" dxfId="207" priority="205" operator="containsText" text="Please fill your answer here.">
      <formula>NOT(ISERROR(SEARCH("Please fill your answer here.",B386)))</formula>
    </cfRule>
  </conditionalFormatting>
  <conditionalFormatting sqref="B390">
    <cfRule type="containsText" dxfId="206" priority="204" operator="containsText" text="Please fill your answer here.">
      <formula>NOT(ISERROR(SEARCH("Please fill your answer here.",B390)))</formula>
    </cfRule>
  </conditionalFormatting>
  <conditionalFormatting sqref="B409">
    <cfRule type="containsText" dxfId="205" priority="203" operator="containsText" text="Please fill your answer here.">
      <formula>NOT(ISERROR(SEARCH("Please fill your answer here.",B409)))</formula>
    </cfRule>
  </conditionalFormatting>
  <conditionalFormatting sqref="B421">
    <cfRule type="containsText" dxfId="204" priority="201" operator="containsText" text="Please fill your answer here.">
      <formula>NOT(ISERROR(SEARCH("Please fill your answer here.",B421)))</formula>
    </cfRule>
  </conditionalFormatting>
  <conditionalFormatting sqref="B422">
    <cfRule type="containsText" dxfId="203" priority="202" operator="containsText" text="Please fill your answer here.">
      <formula>NOT(ISERROR(SEARCH("Please fill your answer here.",B422)))</formula>
    </cfRule>
  </conditionalFormatting>
  <conditionalFormatting sqref="B452">
    <cfRule type="containsText" dxfId="202" priority="200" operator="containsText" text="Please fill your answer here.">
      <formula>NOT(ISERROR(SEARCH("Please fill your answer here.",B452)))</formula>
    </cfRule>
  </conditionalFormatting>
  <conditionalFormatting sqref="B465">
    <cfRule type="containsText" dxfId="201" priority="199" operator="containsText" text="Please fill your answer here.">
      <formula>NOT(ISERROR(SEARCH("Please fill your answer here.",B465)))</formula>
    </cfRule>
  </conditionalFormatting>
  <conditionalFormatting sqref="B192">
    <cfRule type="containsText" dxfId="200" priority="198" operator="containsText" text="Please fill your answer here.">
      <formula>NOT(ISERROR(SEARCH("Please fill your answer here.",B192)))</formula>
    </cfRule>
  </conditionalFormatting>
  <conditionalFormatting sqref="B42:B43">
    <cfRule type="containsText" dxfId="199" priority="197" operator="containsText" text="Please fill your answer here.">
      <formula>NOT(ISERROR(SEARCH("Please fill your answer here.",B42)))</formula>
    </cfRule>
  </conditionalFormatting>
  <conditionalFormatting sqref="B47 B49">
    <cfRule type="containsText" dxfId="198" priority="196" operator="containsText" text="Please fill your answer here.">
      <formula>NOT(ISERROR(SEARCH("Please fill your answer here.",B47)))</formula>
    </cfRule>
  </conditionalFormatting>
  <conditionalFormatting sqref="B144">
    <cfRule type="containsText" dxfId="197" priority="195" operator="containsText" text="Please fill your answer here.">
      <formula>NOT(ISERROR(SEARCH("Please fill your answer here.",B144)))</formula>
    </cfRule>
  </conditionalFormatting>
  <conditionalFormatting sqref="B130">
    <cfRule type="containsText" dxfId="196" priority="194" operator="containsText" text="Please fill your answer here.">
      <formula>NOT(ISERROR(SEARCH("Please fill your answer here.",B130)))</formula>
    </cfRule>
  </conditionalFormatting>
  <conditionalFormatting sqref="B122">
    <cfRule type="containsText" dxfId="195" priority="193" operator="containsText" text="Please fill your answer here.">
      <formula>NOT(ISERROR(SEARCH("Please fill your answer here.",B122)))</formula>
    </cfRule>
  </conditionalFormatting>
  <conditionalFormatting sqref="B159">
    <cfRule type="containsText" dxfId="194" priority="192" operator="containsText" text="Please fill your answer here.">
      <formula>NOT(ISERROR(SEARCH("Please fill your answer here.",B159)))</formula>
    </cfRule>
  </conditionalFormatting>
  <conditionalFormatting sqref="B150">
    <cfRule type="containsText" dxfId="193" priority="191" operator="containsText" text="Please fill your answer here.">
      <formula>NOT(ISERROR(SEARCH("Please fill your answer here.",B150)))</formula>
    </cfRule>
  </conditionalFormatting>
  <conditionalFormatting sqref="B169">
    <cfRule type="containsText" dxfId="192" priority="189" operator="containsText" text="Please fill your answer here.">
      <formula>NOT(ISERROR(SEARCH("Please fill your answer here.",B169)))</formula>
    </cfRule>
  </conditionalFormatting>
  <conditionalFormatting sqref="B164:B166">
    <cfRule type="containsText" dxfId="191" priority="190" operator="containsText" text="Please fill your answer here.">
      <formula>NOT(ISERROR(SEARCH("Please fill your answer here.",B164)))</formula>
    </cfRule>
  </conditionalFormatting>
  <conditionalFormatting sqref="B217 B205:B212">
    <cfRule type="containsText" dxfId="190" priority="188" operator="containsText" text="Please fill your answer here.">
      <formula>NOT(ISERROR(SEARCH("Please fill your answer here.",B205)))</formula>
    </cfRule>
  </conditionalFormatting>
  <conditionalFormatting sqref="B249:B251">
    <cfRule type="containsText" dxfId="189" priority="187" operator="containsText" text="Please fill your answer here.">
      <formula>NOT(ISERROR(SEARCH("Please fill your answer here.",B249)))</formula>
    </cfRule>
  </conditionalFormatting>
  <conditionalFormatting sqref="B351">
    <cfRule type="containsText" dxfId="188" priority="186" operator="containsText" text="Please fill your answer here.">
      <formula>NOT(ISERROR(SEARCH("Please fill your answer here.",B351)))</formula>
    </cfRule>
  </conditionalFormatting>
  <conditionalFormatting sqref="B470">
    <cfRule type="containsText" dxfId="187" priority="173" operator="containsText" text="Please fill your answer here.">
      <formula>NOT(ISERROR(SEARCH("Please fill your answer here.",B470)))</formula>
    </cfRule>
  </conditionalFormatting>
  <conditionalFormatting sqref="B371">
    <cfRule type="containsText" dxfId="186" priority="185" operator="containsText" text="Please fill your answer here.">
      <formula>NOT(ISERROR(SEARCH("Please fill your answer here.",B371)))</formula>
    </cfRule>
  </conditionalFormatting>
  <conditionalFormatting sqref="B383">
    <cfRule type="containsText" dxfId="185" priority="184" operator="containsText" text="Please fill your answer here.">
      <formula>NOT(ISERROR(SEARCH("Please fill your answer here.",B383)))</formula>
    </cfRule>
  </conditionalFormatting>
  <conditionalFormatting sqref="B396">
    <cfRule type="containsText" dxfId="184" priority="183" operator="containsText" text="Please fill your answer here.">
      <formula>NOT(ISERROR(SEARCH("Please fill your answer here.",B396)))</formula>
    </cfRule>
  </conditionalFormatting>
  <conditionalFormatting sqref="B402">
    <cfRule type="containsText" dxfId="183" priority="182" operator="containsText" text="Please fill your answer here.">
      <formula>NOT(ISERROR(SEARCH("Please fill your answer here.",B402)))</formula>
    </cfRule>
  </conditionalFormatting>
  <conditionalFormatting sqref="B408">
    <cfRule type="containsText" dxfId="182" priority="181" operator="containsText" text="Please fill your answer here.">
      <formula>NOT(ISERROR(SEARCH("Please fill your answer here.",B408)))</formula>
    </cfRule>
  </conditionalFormatting>
  <conditionalFormatting sqref="B414">
    <cfRule type="containsText" dxfId="181" priority="180" operator="containsText" text="Please fill your answer here.">
      <formula>NOT(ISERROR(SEARCH("Please fill your answer here.",B414)))</formula>
    </cfRule>
  </conditionalFormatting>
  <conditionalFormatting sqref="B427">
    <cfRule type="containsText" dxfId="180" priority="179" operator="containsText" text="Please fill your answer here.">
      <formula>NOT(ISERROR(SEARCH("Please fill your answer here.",B427)))</formula>
    </cfRule>
  </conditionalFormatting>
  <conditionalFormatting sqref="B433">
    <cfRule type="containsText" dxfId="179" priority="178" operator="containsText" text="Please fill your answer here.">
      <formula>NOT(ISERROR(SEARCH("Please fill your answer here.",B433)))</formula>
    </cfRule>
  </conditionalFormatting>
  <conditionalFormatting sqref="B439">
    <cfRule type="containsText" dxfId="178" priority="177" operator="containsText" text="Please fill your answer here.">
      <formula>NOT(ISERROR(SEARCH("Please fill your answer here.",B439)))</formula>
    </cfRule>
  </conditionalFormatting>
  <conditionalFormatting sqref="B445">
    <cfRule type="containsText" dxfId="177" priority="176" operator="containsText" text="Please fill your answer here.">
      <formula>NOT(ISERROR(SEARCH("Please fill your answer here.",B445)))</formula>
    </cfRule>
  </conditionalFormatting>
  <conditionalFormatting sqref="B458">
    <cfRule type="containsText" dxfId="176" priority="175" operator="containsText" text="Please fill your answer here.">
      <formula>NOT(ISERROR(SEARCH("Please fill your answer here.",B458)))</formula>
    </cfRule>
  </conditionalFormatting>
  <conditionalFormatting sqref="B464">
    <cfRule type="containsText" dxfId="175" priority="174" operator="containsText" text="Please fill your answer here.">
      <formula>NOT(ISERROR(SEARCH("Please fill your answer here.",B464)))</formula>
    </cfRule>
  </conditionalFormatting>
  <conditionalFormatting sqref="B504">
    <cfRule type="containsText" dxfId="174" priority="172" operator="containsText" text="Please fill your answer here.">
      <formula>NOT(ISERROR(SEARCH("Please fill your answer here.",B504)))</formula>
    </cfRule>
  </conditionalFormatting>
  <conditionalFormatting sqref="B509">
    <cfRule type="containsText" dxfId="173" priority="171" operator="containsText" text="Please fill your answer here.">
      <formula>NOT(ISERROR(SEARCH("Please fill your answer here.",B509)))</formula>
    </cfRule>
  </conditionalFormatting>
  <conditionalFormatting sqref="B524">
    <cfRule type="containsText" dxfId="172" priority="170" operator="containsText" text="Please fill your answer here.">
      <formula>NOT(ISERROR(SEARCH("Please fill your answer here.",B524)))</formula>
    </cfRule>
  </conditionalFormatting>
  <conditionalFormatting sqref="B515">
    <cfRule type="containsText" dxfId="171" priority="169" operator="containsText" text="Please fill your answer here.">
      <formula>NOT(ISERROR(SEARCH("Please fill your answer here.",B515)))</formula>
    </cfRule>
  </conditionalFormatting>
  <conditionalFormatting sqref="B514">
    <cfRule type="containsText" dxfId="170" priority="168" operator="containsText" text="Please fill your answer here.">
      <formula>NOT(ISERROR(SEARCH("Please fill your answer here.",B514)))</formula>
    </cfRule>
  </conditionalFormatting>
  <conditionalFormatting sqref="B531 B536">
    <cfRule type="containsText" dxfId="169" priority="167" operator="containsText" text="Please fill your answer here.">
      <formula>NOT(ISERROR(SEARCH("Please fill your answer here.",B531)))</formula>
    </cfRule>
  </conditionalFormatting>
  <conditionalFormatting sqref="B529">
    <cfRule type="containsText" dxfId="168" priority="166" operator="containsText" text="Please fill your answer here.">
      <formula>NOT(ISERROR(SEARCH("Please fill your answer here.",B529)))</formula>
    </cfRule>
  </conditionalFormatting>
  <conditionalFormatting sqref="B565">
    <cfRule type="containsText" dxfId="167" priority="165" operator="containsText" text="Please fill your answer here.">
      <formula>NOT(ISERROR(SEARCH("Please fill your answer here.",B565)))</formula>
    </cfRule>
  </conditionalFormatting>
  <conditionalFormatting sqref="B575">
    <cfRule type="containsText" dxfId="166" priority="164" operator="containsText" text="Please fill your answer here.">
      <formula>NOT(ISERROR(SEARCH("Please fill your answer here.",B575)))</formula>
    </cfRule>
  </conditionalFormatting>
  <conditionalFormatting sqref="B642">
    <cfRule type="containsText" dxfId="165" priority="163" operator="containsText" text="Please fill your answer here.">
      <formula>NOT(ISERROR(SEARCH("Please fill your answer here.",B642)))</formula>
    </cfRule>
  </conditionalFormatting>
  <conditionalFormatting sqref="B662">
    <cfRule type="containsText" dxfId="164" priority="162" operator="containsText" text="Please fill your answer here.">
      <formula>NOT(ISERROR(SEARCH("Please fill your answer here.",B662)))</formula>
    </cfRule>
  </conditionalFormatting>
  <conditionalFormatting sqref="B660">
    <cfRule type="containsText" dxfId="163" priority="161" operator="containsText" text="Please fill your answer here.">
      <formula>NOT(ISERROR(SEARCH("Please fill your answer here.",B660)))</formula>
    </cfRule>
  </conditionalFormatting>
  <conditionalFormatting sqref="B700 B702">
    <cfRule type="containsText" dxfId="162" priority="160" operator="containsText" text="Please fill your answer here.">
      <formula>NOT(ISERROR(SEARCH("Please fill your answer here.",B700)))</formula>
    </cfRule>
  </conditionalFormatting>
  <conditionalFormatting sqref="B709">
    <cfRule type="containsText" dxfId="161" priority="159" operator="containsText" text="Please fill your answer here.">
      <formula>NOT(ISERROR(SEARCH("Please fill your answer here.",B709)))</formula>
    </cfRule>
  </conditionalFormatting>
  <conditionalFormatting sqref="B753">
    <cfRule type="containsText" dxfId="160" priority="158" operator="containsText" text="Please fill your answer here.">
      <formula>NOT(ISERROR(SEARCH("Please fill your answer here.",B753)))</formula>
    </cfRule>
  </conditionalFormatting>
  <conditionalFormatting sqref="B778">
    <cfRule type="containsText" dxfId="159" priority="157" operator="containsText" text="Please fill your answer here.">
      <formula>NOT(ISERROR(SEARCH("Please fill your answer here.",B778)))</formula>
    </cfRule>
  </conditionalFormatting>
  <conditionalFormatting sqref="B828">
    <cfRule type="containsText" dxfId="158" priority="156" operator="containsText" text="Please fill your answer here.">
      <formula>NOT(ISERROR(SEARCH("Please fill your answer here.",B828)))</formula>
    </cfRule>
  </conditionalFormatting>
  <conditionalFormatting sqref="B928">
    <cfRule type="containsText" dxfId="157" priority="155" operator="containsText" text="Please fill your answer here.">
      <formula>NOT(ISERROR(SEARCH("Please fill your answer here.",B928)))</formula>
    </cfRule>
  </conditionalFormatting>
  <conditionalFormatting sqref="B1003">
    <cfRule type="containsText" dxfId="156" priority="154" operator="containsText" text="Please fill your answer here.">
      <formula>NOT(ISERROR(SEARCH("Please fill your answer here.",B1003)))</formula>
    </cfRule>
  </conditionalFormatting>
  <conditionalFormatting sqref="B615">
    <cfRule type="containsText" dxfId="155" priority="153" operator="containsText" text="Please fill your answer here.">
      <formula>NOT(ISERROR(SEARCH("Please fill your answer here.",B615)))</formula>
    </cfRule>
  </conditionalFormatting>
  <conditionalFormatting sqref="B616">
    <cfRule type="containsText" dxfId="154" priority="152" operator="containsText" text="Please fill your answer here.">
      <formula>NOT(ISERROR(SEARCH("Please fill your answer here.",B616)))</formula>
    </cfRule>
  </conditionalFormatting>
  <conditionalFormatting sqref="B610:B611">
    <cfRule type="containsText" dxfId="153" priority="151" operator="containsText" text="Please fill your answer here.">
      <formula>NOT(ISERROR(SEARCH("Please fill your answer here.",B610)))</formula>
    </cfRule>
  </conditionalFormatting>
  <conditionalFormatting sqref="B534">
    <cfRule type="containsText" dxfId="152" priority="150" operator="containsText" text="Please fill your answer here.">
      <formula>NOT(ISERROR(SEARCH("Please fill your answer here.",B534)))</formula>
    </cfRule>
  </conditionalFormatting>
  <conditionalFormatting sqref="B215:B216">
    <cfRule type="containsText" dxfId="151" priority="149" operator="containsText" text="Please fill your answer here.">
      <formula>NOT(ISERROR(SEARCH("Please fill your answer here.",B215)))</formula>
    </cfRule>
  </conditionalFormatting>
  <conditionalFormatting sqref="B318">
    <cfRule type="containsText" dxfId="150" priority="148" operator="containsText" text="Please fill your answer here.">
      <formula>NOT(ISERROR(SEARCH("Please fill your answer here.",B318)))</formula>
    </cfRule>
  </conditionalFormatting>
  <conditionalFormatting sqref="B317">
    <cfRule type="containsText" dxfId="149" priority="147" operator="containsText" text="Please fill your answer here.">
      <formula>NOT(ISERROR(SEARCH("Please fill your answer here.",B317)))</formula>
    </cfRule>
  </conditionalFormatting>
  <conditionalFormatting sqref="B877">
    <cfRule type="containsText" dxfId="148" priority="146" operator="containsText" text="Please fill your answer here.">
      <formula>NOT(ISERROR(SEARCH("Please fill your answer here.",B877)))</formula>
    </cfRule>
  </conditionalFormatting>
  <conditionalFormatting sqref="B90:B92">
    <cfRule type="containsText" dxfId="147" priority="145" operator="containsText" text="Please fill your answer here.">
      <formula>NOT(ISERROR(SEARCH("Please fill your answer here.",B90)))</formula>
    </cfRule>
  </conditionalFormatting>
  <conditionalFormatting sqref="B258:B259">
    <cfRule type="containsText" dxfId="146" priority="144" operator="containsText" text="Please fill your answer here.">
      <formula>NOT(ISERROR(SEARCH("Please fill your answer here.",B258)))</formula>
    </cfRule>
  </conditionalFormatting>
  <conditionalFormatting sqref="A474:E474 G474">
    <cfRule type="expression" dxfId="145" priority="331">
      <formula>$B474="Dimension 2: Impact is completed"</formula>
    </cfRule>
    <cfRule type="expression" dxfId="144" priority="332">
      <formula>$B474="Dimension 2: Impact contains missing answers"</formula>
    </cfRule>
    <cfRule type="containsText" dxfId="143" priority="333" operator="containsText" text="This section contains missing answers">
      <formula>NOT(ISERROR(SEARCH("This section contains missing answers",A474)))</formula>
    </cfRule>
  </conditionalFormatting>
  <conditionalFormatting sqref="B77">
    <cfRule type="containsText" dxfId="142" priority="143" operator="containsText" text="Please fill your answer here.">
      <formula>NOT(ISERROR(SEARCH("Please fill your answer here.",B77)))</formula>
    </cfRule>
  </conditionalFormatting>
  <conditionalFormatting sqref="B268">
    <cfRule type="containsText" dxfId="141" priority="142" operator="containsText" text="Please fill your answer here.">
      <formula>NOT(ISERROR(SEARCH("Please fill your answer here.",B268)))</formula>
    </cfRule>
  </conditionalFormatting>
  <conditionalFormatting sqref="B295">
    <cfRule type="containsText" dxfId="140" priority="141" operator="containsText" text="Please fill your answer here.">
      <formula>NOT(ISERROR(SEARCH("Please fill your answer here.",B295)))</formula>
    </cfRule>
  </conditionalFormatting>
  <conditionalFormatting sqref="B596:B597">
    <cfRule type="containsText" dxfId="139" priority="140" operator="containsText" text="Please fill your answer here.">
      <formula>NOT(ISERROR(SEARCH("Please fill your answer here.",B596)))</formula>
    </cfRule>
  </conditionalFormatting>
  <conditionalFormatting sqref="B826">
    <cfRule type="containsText" dxfId="138" priority="139" operator="containsText" text="Please fill your answer here.">
      <formula>NOT(ISERROR(SEARCH("Please fill your answer here.",B826)))</formula>
    </cfRule>
  </conditionalFormatting>
  <conditionalFormatting sqref="B729">
    <cfRule type="containsText" dxfId="137" priority="138" operator="containsText" text="Please fill your answer here.">
      <formula>NOT(ISERROR(SEARCH("Please fill your answer here.",B729)))</formula>
    </cfRule>
  </conditionalFormatting>
  <conditionalFormatting sqref="B52:B53">
    <cfRule type="containsText" dxfId="136" priority="137" operator="containsText" text="Please fill your answer here.">
      <formula>NOT(ISERROR(SEARCH("Please fill your answer here.",B52)))</formula>
    </cfRule>
  </conditionalFormatting>
  <conditionalFormatting sqref="B95:B96">
    <cfRule type="containsText" dxfId="135" priority="136" operator="containsText" text="Please fill your answer here.">
      <formula>NOT(ISERROR(SEARCH("Please fill your answer here.",B95)))</formula>
    </cfRule>
  </conditionalFormatting>
  <conditionalFormatting sqref="B139">
    <cfRule type="containsText" dxfId="134" priority="135" operator="containsText" text="Please fill your answer here.">
      <formula>NOT(ISERROR(SEARCH("Please fill your answer here.",B139)))</formula>
    </cfRule>
  </conditionalFormatting>
  <conditionalFormatting sqref="B140">
    <cfRule type="containsText" dxfId="133" priority="134" operator="containsText" text="Please fill your answer here.">
      <formula>NOT(ISERROR(SEARCH("Please fill your answer here.",B140)))</formula>
    </cfRule>
  </conditionalFormatting>
  <conditionalFormatting sqref="B33">
    <cfRule type="containsText" dxfId="132" priority="133" operator="containsText" text="Please fill your answer here.">
      <formula>NOT(ISERROR(SEARCH("Please fill your answer here.",B33)))</formula>
    </cfRule>
  </conditionalFormatting>
  <conditionalFormatting sqref="B58">
    <cfRule type="containsText" dxfId="131" priority="132" operator="containsText" text="Please fill your answer here.">
      <formula>NOT(ISERROR(SEARCH("Please fill your answer here.",B58)))</formula>
    </cfRule>
  </conditionalFormatting>
  <conditionalFormatting sqref="B63">
    <cfRule type="containsText" dxfId="130" priority="131" operator="containsText" text="Please fill your answer here.">
      <formula>NOT(ISERROR(SEARCH("Please fill your answer here.",B63)))</formula>
    </cfRule>
  </conditionalFormatting>
  <conditionalFormatting sqref="B68">
    <cfRule type="containsText" dxfId="129" priority="130" operator="containsText" text="Please fill your answer here.">
      <formula>NOT(ISERROR(SEARCH("Please fill your answer here.",B68)))</formula>
    </cfRule>
  </conditionalFormatting>
  <conditionalFormatting sqref="B73">
    <cfRule type="containsText" dxfId="128" priority="129" operator="containsText" text="Please fill your answer here.">
      <formula>NOT(ISERROR(SEARCH("Please fill your answer here.",B73)))</formula>
    </cfRule>
  </conditionalFormatting>
  <conditionalFormatting sqref="B117">
    <cfRule type="containsText" dxfId="127" priority="128" operator="containsText" text="Please fill your answer here.">
      <formula>NOT(ISERROR(SEARCH("Please fill your answer here.",B117)))</formula>
    </cfRule>
  </conditionalFormatting>
  <conditionalFormatting sqref="B123">
    <cfRule type="containsText" dxfId="126" priority="127" operator="containsText" text="Please fill your answer here.">
      <formula>NOT(ISERROR(SEARCH("Please fill your answer here.",B123)))</formula>
    </cfRule>
  </conditionalFormatting>
  <conditionalFormatting sqref="B301">
    <cfRule type="containsText" dxfId="125" priority="126" operator="containsText" text="Please fill your answer here.">
      <formula>NOT(ISERROR(SEARCH("Please fill your answer here.",B301)))</formula>
    </cfRule>
  </conditionalFormatting>
  <conditionalFormatting sqref="B306">
    <cfRule type="containsText" dxfId="124" priority="125" operator="containsText" text="Please fill your answer here.">
      <formula>NOT(ISERROR(SEARCH("Please fill your answer here.",B306)))</formula>
    </cfRule>
  </conditionalFormatting>
  <conditionalFormatting sqref="B428">
    <cfRule type="containsText" dxfId="123" priority="124" operator="containsText" text="Please fill your answer here.">
      <formula>NOT(ISERROR(SEARCH("Please fill your answer here.",B428)))</formula>
    </cfRule>
  </conditionalFormatting>
  <conditionalFormatting sqref="B434">
    <cfRule type="containsText" dxfId="122" priority="123" operator="containsText" text="Please fill your answer here.">
      <formula>NOT(ISERROR(SEARCH("Please fill your answer here.",B434)))</formula>
    </cfRule>
  </conditionalFormatting>
  <conditionalFormatting sqref="B520">
    <cfRule type="containsText" dxfId="121" priority="122" operator="containsText" text="Please fill your answer here.">
      <formula>NOT(ISERROR(SEARCH("Please fill your answer here.",B520)))</formula>
    </cfRule>
  </conditionalFormatting>
  <conditionalFormatting sqref="B550">
    <cfRule type="containsText" dxfId="120" priority="121" operator="containsText" text="Please fill your answer here.">
      <formula>NOT(ISERROR(SEARCH("Please fill your answer here.",B550)))</formula>
    </cfRule>
  </conditionalFormatting>
  <conditionalFormatting sqref="B555">
    <cfRule type="containsText" dxfId="119" priority="120" operator="containsText" text="Please fill your answer here.">
      <formula>NOT(ISERROR(SEARCH("Please fill your answer here.",B555)))</formula>
    </cfRule>
  </conditionalFormatting>
  <conditionalFormatting sqref="B591">
    <cfRule type="containsText" dxfId="118" priority="119" operator="containsText" text="Please fill your answer here.">
      <formula>NOT(ISERROR(SEARCH("Please fill your answer here.",B591)))</formula>
    </cfRule>
  </conditionalFormatting>
  <conditionalFormatting sqref="B606">
    <cfRule type="containsText" dxfId="117" priority="118" operator="containsText" text="Please fill your answer here.">
      <formula>NOT(ISERROR(SEARCH("Please fill your answer here.",B606)))</formula>
    </cfRule>
  </conditionalFormatting>
  <conditionalFormatting sqref="B643">
    <cfRule type="containsText" dxfId="116" priority="117" operator="containsText" text="Please fill your answer here.">
      <formula>NOT(ISERROR(SEARCH("Please fill your answer here.",B643)))</formula>
    </cfRule>
  </conditionalFormatting>
  <conditionalFormatting sqref="B651">
    <cfRule type="containsText" dxfId="115" priority="116" operator="containsText" text="Please fill your answer here.">
      <formula>NOT(ISERROR(SEARCH("Please fill your answer here.",B651)))</formula>
    </cfRule>
  </conditionalFormatting>
  <conditionalFormatting sqref="B656">
    <cfRule type="containsText" dxfId="114" priority="115" operator="containsText" text="Please fill your answer here.">
      <formula>NOT(ISERROR(SEARCH("Please fill your answer here.",B656)))</formula>
    </cfRule>
  </conditionalFormatting>
  <conditionalFormatting sqref="B690">
    <cfRule type="containsText" dxfId="113" priority="114" operator="containsText" text="Please fill your answer here.">
      <formula>NOT(ISERROR(SEARCH("Please fill your answer here.",B690)))</formula>
    </cfRule>
  </conditionalFormatting>
  <conditionalFormatting sqref="B741">
    <cfRule type="containsText" dxfId="112" priority="113" operator="containsText" text="Please fill your answer here.">
      <formula>NOT(ISERROR(SEARCH("Please fill your answer here.",B741)))</formula>
    </cfRule>
  </conditionalFormatting>
  <conditionalFormatting sqref="B749">
    <cfRule type="containsText" dxfId="111" priority="112" operator="containsText" text="Please fill your answer here.">
      <formula>NOT(ISERROR(SEARCH("Please fill your answer here.",B749)))</formula>
    </cfRule>
  </conditionalFormatting>
  <conditionalFormatting sqref="B754">
    <cfRule type="containsText" dxfId="110" priority="111" operator="containsText" text="Please fill your answer here.">
      <formula>NOT(ISERROR(SEARCH("Please fill your answer here.",B754)))</formula>
    </cfRule>
  </conditionalFormatting>
  <conditionalFormatting sqref="B784">
    <cfRule type="containsText" dxfId="109" priority="110" operator="containsText" text="Please fill your answer here.">
      <formula>NOT(ISERROR(SEARCH("Please fill your answer here.",B784)))</formula>
    </cfRule>
  </conditionalFormatting>
  <conditionalFormatting sqref="B789">
    <cfRule type="containsText" dxfId="108" priority="109" operator="containsText" text="Please fill your answer here.">
      <formula>NOT(ISERROR(SEARCH("Please fill your answer here.",B789)))</formula>
    </cfRule>
  </conditionalFormatting>
  <conditionalFormatting sqref="B801">
    <cfRule type="containsText" dxfId="107" priority="108" operator="containsText" text="Please fill your answer here.">
      <formula>NOT(ISERROR(SEARCH("Please fill your answer here.",B801)))</formula>
    </cfRule>
  </conditionalFormatting>
  <conditionalFormatting sqref="B815">
    <cfRule type="containsText" dxfId="106" priority="107" operator="containsText" text="Please fill your answer here.">
      <formula>NOT(ISERROR(SEARCH("Please fill your answer here.",B815)))</formula>
    </cfRule>
  </conditionalFormatting>
  <conditionalFormatting sqref="B833">
    <cfRule type="containsText" dxfId="105" priority="106" operator="containsText" text="Please fill your answer here.">
      <formula>NOT(ISERROR(SEARCH("Please fill your answer here.",B833)))</formula>
    </cfRule>
  </conditionalFormatting>
  <conditionalFormatting sqref="B849">
    <cfRule type="containsText" dxfId="104" priority="105" operator="containsText" text="Please fill your answer here.">
      <formula>NOT(ISERROR(SEARCH("Please fill your answer here.",B849)))</formula>
    </cfRule>
  </conditionalFormatting>
  <conditionalFormatting sqref="B856">
    <cfRule type="containsText" dxfId="103" priority="104" operator="containsText" text="Please fill your answer here.">
      <formula>NOT(ISERROR(SEARCH("Please fill your answer here.",B856)))</formula>
    </cfRule>
  </conditionalFormatting>
  <conditionalFormatting sqref="B883">
    <cfRule type="containsText" dxfId="102" priority="103" operator="containsText" text="Please fill your answer here.">
      <formula>NOT(ISERROR(SEARCH("Please fill your answer here.",B883)))</formula>
    </cfRule>
  </conditionalFormatting>
  <conditionalFormatting sqref="B888">
    <cfRule type="containsText" dxfId="101" priority="102" operator="containsText" text="Please fill your answer here.">
      <formula>NOT(ISERROR(SEARCH("Please fill your answer here.",B888)))</formula>
    </cfRule>
  </conditionalFormatting>
  <conditionalFormatting sqref="B964">
    <cfRule type="containsText" dxfId="100" priority="101" operator="containsText" text="Please fill your answer here.">
      <formula>NOT(ISERROR(SEARCH("Please fill your answer here.",B964)))</formula>
    </cfRule>
  </conditionalFormatting>
  <conditionalFormatting sqref="B131">
    <cfRule type="containsText" dxfId="99" priority="100" operator="containsText" text="Please fill your answer here.">
      <formula>NOT(ISERROR(SEARCH("Please fill your answer here.",B131)))</formula>
    </cfRule>
  </conditionalFormatting>
  <conditionalFormatting sqref="B170">
    <cfRule type="containsText" dxfId="98" priority="99" operator="containsText" text="Please fill your answer here.">
      <formula>NOT(ISERROR(SEARCH("Please fill your answer here.",B170)))</formula>
    </cfRule>
  </conditionalFormatting>
  <conditionalFormatting sqref="B237">
    <cfRule type="containsText" dxfId="97" priority="98" operator="containsText" text="Please fill your answer here.">
      <formula>NOT(ISERROR(SEARCH("Please fill your answer here.",B237)))</formula>
    </cfRule>
  </conditionalFormatting>
  <conditionalFormatting sqref="G2">
    <cfRule type="beginsWith" dxfId="96" priority="97" operator="beginsWith" text="Oeps too many">
      <formula>LEFT(G2,LEN("Oeps too many"))="Oeps too many"</formula>
    </cfRule>
  </conditionalFormatting>
  <conditionalFormatting sqref="B2">
    <cfRule type="containsText" dxfId="95" priority="96" operator="containsText" text="Please fill your answer here.">
      <formula>NOT(ISERROR(SEARCH("Please fill your answer here.",B2)))</formula>
    </cfRule>
  </conditionalFormatting>
  <conditionalFormatting sqref="G2">
    <cfRule type="beginsWith" dxfId="94" priority="95" operator="beginsWith" text="Missing answer">
      <formula>LEFT(G2,LEN("Missing answer"))="Missing answer"</formula>
    </cfRule>
  </conditionalFormatting>
  <conditionalFormatting sqref="A2:E2 G2">
    <cfRule type="expression" dxfId="93" priority="92">
      <formula>$B2="This section is completed"</formula>
    </cfRule>
    <cfRule type="expression" dxfId="92" priority="93">
      <formula>$B2="This section contains missing answers"</formula>
    </cfRule>
    <cfRule type="containsText" dxfId="91" priority="94" operator="containsText" text="This section contains missing answers">
      <formula>NOT(ISERROR(SEARCH("This section contains missing answers",A2)))</formula>
    </cfRule>
  </conditionalFormatting>
  <conditionalFormatting sqref="G2">
    <cfRule type="beginsWith" dxfId="90" priority="90" operator="beginsWith" text="Missing answer">
      <formula>LEFT(G2,LEN("Missing answer"))="Missing answer"</formula>
    </cfRule>
    <cfRule type="beginsWith" dxfId="89" priority="91" operator="beginsWith" text="1 answer only">
      <formula>LEFT(G2,LEN("1 answer only"))="1 answer only"</formula>
    </cfRule>
  </conditionalFormatting>
  <conditionalFormatting sqref="F262">
    <cfRule type="expression" dxfId="88" priority="81">
      <formula>$B262="Dimension 1: Policy is completed"</formula>
    </cfRule>
    <cfRule type="expression" dxfId="87" priority="82">
      <formula>$B262="Dimension 1: Policy contains missing answers"</formula>
    </cfRule>
    <cfRule type="containsText" dxfId="86" priority="83" operator="containsText" text="This section contains missing answers">
      <formula>NOT(ISERROR(SEARCH("This section contains missing answers",F262)))</formula>
    </cfRule>
  </conditionalFormatting>
  <conditionalFormatting sqref="F792">
    <cfRule type="expression" dxfId="85" priority="84">
      <formula>$B792="Dimension 3: Portal is completed"</formula>
    </cfRule>
    <cfRule type="expression" dxfId="84" priority="85">
      <formula>$B792="Dimension 3: Portal contains missing answers"</formula>
    </cfRule>
    <cfRule type="containsText" dxfId="83" priority="86" operator="containsText" text="This section contains missing answers">
      <formula>NOT(ISERROR(SEARCH("This section contains missing answers",F792)))</formula>
    </cfRule>
  </conditionalFormatting>
  <conditionalFormatting sqref="F474">
    <cfRule type="expression" dxfId="82" priority="87">
      <formula>$B474="Dimension 2: Impact is completed"</formula>
    </cfRule>
    <cfRule type="expression" dxfId="81" priority="88">
      <formula>$B474="Dimension 2: Impact contains missing answers"</formula>
    </cfRule>
    <cfRule type="containsText" dxfId="80" priority="89" operator="containsText" text="This section contains missing answers">
      <formula>NOT(ISERROR(SEARCH("This section contains missing answers",F474)))</formula>
    </cfRule>
  </conditionalFormatting>
  <conditionalFormatting sqref="F1007">
    <cfRule type="expression" dxfId="79" priority="78">
      <formula>$B1007="Dimension 4: Quality is completed"</formula>
    </cfRule>
    <cfRule type="expression" dxfId="78" priority="79">
      <formula>$B1007="Dimension 4: Quality contains missing answers"</formula>
    </cfRule>
    <cfRule type="containsText" dxfId="77" priority="80" operator="containsText" text="This section contains missing answers">
      <formula>NOT(ISERROR(SEARCH("This section contains missing answers",F1007)))</formula>
    </cfRule>
  </conditionalFormatting>
  <conditionalFormatting sqref="B48">
    <cfRule type="containsText" dxfId="76" priority="77" operator="containsText" text="Please fill your answer here.">
      <formula>NOT(ISERROR(SEARCH("Please fill your answer here.",B48)))</formula>
    </cfRule>
  </conditionalFormatting>
  <conditionalFormatting sqref="B145">
    <cfRule type="containsText" dxfId="75" priority="76" operator="containsText" text="Please fill your answer here.">
      <formula>NOT(ISERROR(SEARCH("Please fill your answer here.",B145)))</formula>
    </cfRule>
  </conditionalFormatting>
  <conditionalFormatting sqref="B160">
    <cfRule type="containsText" dxfId="74" priority="75" operator="containsText" text="Please fill your answer here.">
      <formula>NOT(ISERROR(SEARCH("Please fill your answer here.",B160)))</formula>
    </cfRule>
  </conditionalFormatting>
  <conditionalFormatting sqref="B193">
    <cfRule type="containsText" dxfId="73" priority="74" operator="containsText" text="Please fill your answer here.">
      <formula>NOT(ISERROR(SEARCH("Please fill your answer here.",B193)))</formula>
    </cfRule>
  </conditionalFormatting>
  <conditionalFormatting sqref="B222">
    <cfRule type="containsText" dxfId="72" priority="73" operator="containsText" text="Please fill your answer here.">
      <formula>NOT(ISERROR(SEARCH("Please fill your answer here.",B222)))</formula>
    </cfRule>
  </conditionalFormatting>
  <conditionalFormatting sqref="B232">
    <cfRule type="containsText" dxfId="71" priority="72" operator="containsText" text="Please fill your answer here.">
      <formula>NOT(ISERROR(SEARCH("Please fill your answer here.",B232)))</formula>
    </cfRule>
  </conditionalFormatting>
  <conditionalFormatting sqref="B242">
    <cfRule type="containsText" dxfId="70" priority="71" operator="containsText" text="Please fill your answer here.">
      <formula>NOT(ISERROR(SEARCH("Please fill your answer here.",B242)))</formula>
    </cfRule>
  </conditionalFormatting>
  <conditionalFormatting sqref="B272">
    <cfRule type="containsText" dxfId="69" priority="70" operator="containsText" text="Please fill your answer here.">
      <formula>NOT(ISERROR(SEARCH("Please fill your answer here.",B272)))</formula>
    </cfRule>
  </conditionalFormatting>
  <conditionalFormatting sqref="B284">
    <cfRule type="containsText" dxfId="68" priority="69" operator="containsText" text="Please fill your answer here.">
      <formula>NOT(ISERROR(SEARCH("Please fill your answer here.",B284)))</formula>
    </cfRule>
  </conditionalFormatting>
  <conditionalFormatting sqref="B290">
    <cfRule type="containsText" dxfId="67" priority="68" operator="containsText" text="Please fill your answer here.">
      <formula>NOT(ISERROR(SEARCH("Please fill your answer here.",B290)))</formula>
    </cfRule>
  </conditionalFormatting>
  <conditionalFormatting sqref="B296">
    <cfRule type="containsText" dxfId="66" priority="67" operator="containsText" text="Please fill your answer here.">
      <formula>NOT(ISERROR(SEARCH("Please fill your answer here.",B296)))</formula>
    </cfRule>
  </conditionalFormatting>
  <conditionalFormatting sqref="B346">
    <cfRule type="containsText" dxfId="65" priority="66" operator="containsText" text="Please fill your answer here.">
      <formula>NOT(ISERROR(SEARCH("Please fill your answer here.",B346)))</formula>
    </cfRule>
  </conditionalFormatting>
  <conditionalFormatting sqref="B352">
    <cfRule type="containsText" dxfId="64" priority="65" operator="containsText" text="Please fill your answer here.">
      <formula>NOT(ISERROR(SEARCH("Please fill your answer here.",B352)))</formula>
    </cfRule>
  </conditionalFormatting>
  <conditionalFormatting sqref="B360">
    <cfRule type="containsText" dxfId="63" priority="64" operator="containsText" text="Please fill your answer here.">
      <formula>NOT(ISERROR(SEARCH("Please fill your answer here.",B360)))</formula>
    </cfRule>
  </conditionalFormatting>
  <conditionalFormatting sqref="B366">
    <cfRule type="containsText" dxfId="62" priority="63" operator="containsText" text="Please fill your answer here.">
      <formula>NOT(ISERROR(SEARCH("Please fill your answer here.",B366)))</formula>
    </cfRule>
  </conditionalFormatting>
  <conditionalFormatting sqref="B372">
    <cfRule type="containsText" dxfId="61" priority="62" operator="containsText" text="Please fill your answer here.">
      <formula>NOT(ISERROR(SEARCH("Please fill your answer here.",B372)))</formula>
    </cfRule>
  </conditionalFormatting>
  <conditionalFormatting sqref="B378">
    <cfRule type="containsText" dxfId="60" priority="61" operator="containsText" text="Please fill your answer here.">
      <formula>NOT(ISERROR(SEARCH("Please fill your answer here.",B378)))</formula>
    </cfRule>
  </conditionalFormatting>
  <conditionalFormatting sqref="B384">
    <cfRule type="containsText" dxfId="59" priority="60" operator="containsText" text="Please fill your answer here.">
      <formula>NOT(ISERROR(SEARCH("Please fill your answer here.",B384)))</formula>
    </cfRule>
  </conditionalFormatting>
  <conditionalFormatting sqref="B397">
    <cfRule type="containsText" dxfId="58" priority="59" operator="containsText" text="Please fill your answer here.">
      <formula>NOT(ISERROR(SEARCH("Please fill your answer here.",B397)))</formula>
    </cfRule>
  </conditionalFormatting>
  <conditionalFormatting sqref="B403">
    <cfRule type="containsText" dxfId="57" priority="58" operator="containsText" text="Please fill your answer here.">
      <formula>NOT(ISERROR(SEARCH("Please fill your answer here.",B403)))</formula>
    </cfRule>
  </conditionalFormatting>
  <conditionalFormatting sqref="B415">
    <cfRule type="containsText" dxfId="56" priority="57" operator="containsText" text="Please fill your answer here.">
      <formula>NOT(ISERROR(SEARCH("Please fill your answer here.",B415)))</formula>
    </cfRule>
  </conditionalFormatting>
  <conditionalFormatting sqref="B440">
    <cfRule type="containsText" dxfId="55" priority="56" operator="containsText" text="Please fill your answer here.">
      <formula>NOT(ISERROR(SEARCH("Please fill your answer here.",B440)))</formula>
    </cfRule>
  </conditionalFormatting>
  <conditionalFormatting sqref="B446">
    <cfRule type="containsText" dxfId="54" priority="55" operator="containsText" text="Please fill your answer here.">
      <formula>NOT(ISERROR(SEARCH("Please fill your answer here.",B446)))</formula>
    </cfRule>
  </conditionalFormatting>
  <conditionalFormatting sqref="B453">
    <cfRule type="containsText" dxfId="53" priority="54" operator="containsText" text="Please fill your answer here.">
      <formula>NOT(ISERROR(SEARCH("Please fill your answer here.",B453)))</formula>
    </cfRule>
  </conditionalFormatting>
  <conditionalFormatting sqref="B459">
    <cfRule type="containsText" dxfId="52" priority="53" operator="containsText" text="Please fill your answer here.">
      <formula>NOT(ISERROR(SEARCH("Please fill your answer here.",B459)))</formula>
    </cfRule>
  </conditionalFormatting>
  <conditionalFormatting sqref="B471">
    <cfRule type="containsText" dxfId="51" priority="52" operator="containsText" text="Please fill your answer here.">
      <formula>NOT(ISERROR(SEARCH("Please fill your answer here.",B471)))</formula>
    </cfRule>
  </conditionalFormatting>
  <conditionalFormatting sqref="B500">
    <cfRule type="containsText" dxfId="50" priority="51" operator="containsText" text="Please fill your answer here.">
      <formula>NOT(ISERROR(SEARCH("Please fill your answer here.",B500)))</formula>
    </cfRule>
  </conditionalFormatting>
  <conditionalFormatting sqref="B505">
    <cfRule type="containsText" dxfId="49" priority="50" operator="containsText" text="Please fill your answer here.">
      <formula>NOT(ISERROR(SEARCH("Please fill your answer here.",B505)))</formula>
    </cfRule>
  </conditionalFormatting>
  <conditionalFormatting sqref="B510">
    <cfRule type="containsText" dxfId="48" priority="49" operator="containsText" text="Please fill your answer here.">
      <formula>NOT(ISERROR(SEARCH("Please fill your answer here.",B510)))</formula>
    </cfRule>
  </conditionalFormatting>
  <conditionalFormatting sqref="B525">
    <cfRule type="containsText" dxfId="47" priority="48" operator="containsText" text="Please fill your answer here.">
      <formula>NOT(ISERROR(SEARCH("Please fill your answer here.",B525)))</formula>
    </cfRule>
  </conditionalFormatting>
  <conditionalFormatting sqref="B530">
    <cfRule type="containsText" dxfId="46" priority="47" operator="containsText" text="Please fill your answer here.">
      <formula>NOT(ISERROR(SEARCH("Please fill your answer here.",B530)))</formula>
    </cfRule>
  </conditionalFormatting>
  <conditionalFormatting sqref="B535">
    <cfRule type="containsText" dxfId="45" priority="46" operator="containsText" text="Please fill your answer here.">
      <formula>NOT(ISERROR(SEARCH("Please fill your answer here.",B535)))</formula>
    </cfRule>
  </conditionalFormatting>
  <conditionalFormatting sqref="B566">
    <cfRule type="containsText" dxfId="44" priority="45" operator="containsText" text="Please fill your answer here.">
      <formula>NOT(ISERROR(SEARCH("Please fill your answer here.",B566)))</formula>
    </cfRule>
  </conditionalFormatting>
  <conditionalFormatting sqref="B576">
    <cfRule type="containsText" dxfId="43" priority="44" operator="containsText" text="Please fill your answer here.">
      <formula>NOT(ISERROR(SEARCH("Please fill your answer here.",B576)))</formula>
    </cfRule>
  </conditionalFormatting>
  <conditionalFormatting sqref="B628">
    <cfRule type="containsText" dxfId="42" priority="43" operator="containsText" text="Please fill your answer here.">
      <formula>NOT(ISERROR(SEARCH("Please fill your answer here.",B628)))</formula>
    </cfRule>
  </conditionalFormatting>
  <conditionalFormatting sqref="B661">
    <cfRule type="containsText" dxfId="41" priority="42" operator="containsText" text="Please fill your answer here.">
      <formula>NOT(ISERROR(SEARCH("Please fill your answer here.",B661)))</formula>
    </cfRule>
  </conditionalFormatting>
  <conditionalFormatting sqref="B666">
    <cfRule type="containsText" dxfId="40" priority="41" operator="containsText" text="Please fill your answer here.">
      <formula>NOT(ISERROR(SEARCH("Please fill your answer here.",B666)))</formula>
    </cfRule>
  </conditionalFormatting>
  <conditionalFormatting sqref="B674">
    <cfRule type="containsText" dxfId="39" priority="40" operator="containsText" text="Please fill your answer here.">
      <formula>NOT(ISERROR(SEARCH("Please fill your answer here.",B674)))</formula>
    </cfRule>
  </conditionalFormatting>
  <conditionalFormatting sqref="B695">
    <cfRule type="containsText" dxfId="38" priority="39" operator="containsText" text="Please fill your answer here.">
      <formula>NOT(ISERROR(SEARCH("Please fill your answer here.",B695)))</formula>
    </cfRule>
  </conditionalFormatting>
  <conditionalFormatting sqref="B701">
    <cfRule type="containsText" dxfId="37" priority="38" operator="containsText" text="Please fill your answer here.">
      <formula>NOT(ISERROR(SEARCH("Please fill your answer here.",B701)))</formula>
    </cfRule>
  </conditionalFormatting>
  <conditionalFormatting sqref="B710">
    <cfRule type="containsText" dxfId="36" priority="37" operator="containsText" text="Please fill your answer here.">
      <formula>NOT(ISERROR(SEARCH("Please fill your answer here.",B710)))</formula>
    </cfRule>
  </conditionalFormatting>
  <conditionalFormatting sqref="B725">
    <cfRule type="containsText" dxfId="35" priority="36" operator="containsText" text="Please fill your answer here.">
      <formula>NOT(ISERROR(SEARCH("Please fill your answer here.",B725)))</formula>
    </cfRule>
  </conditionalFormatting>
  <conditionalFormatting sqref="B730">
    <cfRule type="containsText" dxfId="34" priority="35" operator="containsText" text="Please fill your answer here.">
      <formula>NOT(ISERROR(SEARCH("Please fill your answer here.",B730)))</formula>
    </cfRule>
  </conditionalFormatting>
  <conditionalFormatting sqref="B735">
    <cfRule type="containsText" dxfId="33" priority="34" operator="containsText" text="Please fill your answer here.">
      <formula>NOT(ISERROR(SEARCH("Please fill your answer here.",B735)))</formula>
    </cfRule>
  </conditionalFormatting>
  <conditionalFormatting sqref="B759">
    <cfRule type="containsText" dxfId="32" priority="33" operator="containsText" text="Please fill your answer here.">
      <formula>NOT(ISERROR(SEARCH("Please fill your answer here.",B759)))</formula>
    </cfRule>
  </conditionalFormatting>
  <conditionalFormatting sqref="B764">
    <cfRule type="containsText" dxfId="31" priority="32" operator="containsText" text="Please fill your answer here.">
      <formula>NOT(ISERROR(SEARCH("Please fill your answer here.",B764)))</formula>
    </cfRule>
  </conditionalFormatting>
  <conditionalFormatting sqref="B769">
    <cfRule type="containsText" dxfId="30" priority="31" operator="containsText" text="Please fill your answer here.">
      <formula>NOT(ISERROR(SEARCH("Please fill your answer here.",B769)))</formula>
    </cfRule>
  </conditionalFormatting>
  <conditionalFormatting sqref="B779">
    <cfRule type="containsText" dxfId="29" priority="30" operator="containsText" text="Please fill your answer here.">
      <formula>NOT(ISERROR(SEARCH("Please fill your answer here.",B779)))</formula>
    </cfRule>
  </conditionalFormatting>
  <conditionalFormatting sqref="B827">
    <cfRule type="containsText" dxfId="28" priority="29" operator="containsText" text="Please fill your answer here.">
      <formula>NOT(ISERROR(SEARCH("Please fill your answer here.",B827)))</formula>
    </cfRule>
  </conditionalFormatting>
  <conditionalFormatting sqref="B838">
    <cfRule type="containsText" dxfId="27" priority="28" operator="containsText" text="Please fill your answer here.">
      <formula>NOT(ISERROR(SEARCH("Please fill your answer here.",B838)))</formula>
    </cfRule>
  </conditionalFormatting>
  <conditionalFormatting sqref="B878">
    <cfRule type="containsText" dxfId="26" priority="27" operator="containsText" text="Please fill your answer here.">
      <formula>NOT(ISERROR(SEARCH("Please fill your answer here.",B878)))</formula>
    </cfRule>
  </conditionalFormatting>
  <conditionalFormatting sqref="B929">
    <cfRule type="containsText" dxfId="25" priority="26" operator="containsText" text="Please fill your answer here.">
      <formula>NOT(ISERROR(SEARCH("Please fill your answer here.",B929)))</formula>
    </cfRule>
  </conditionalFormatting>
  <conditionalFormatting sqref="B937">
    <cfRule type="containsText" dxfId="24" priority="25" operator="containsText" text="Please fill your answer here.">
      <formula>NOT(ISERROR(SEARCH("Please fill your answer here.",B937)))</formula>
    </cfRule>
  </conditionalFormatting>
  <conditionalFormatting sqref="B959">
    <cfRule type="containsText" dxfId="23" priority="24" operator="containsText" text="Please fill your answer here.">
      <formula>NOT(ISERROR(SEARCH("Please fill your answer here.",B959)))</formula>
    </cfRule>
  </conditionalFormatting>
  <conditionalFormatting sqref="B1004">
    <cfRule type="containsText" dxfId="22" priority="23" operator="containsText" text="Please fill your answer here.">
      <formula>NOT(ISERROR(SEARCH("Please fill your answer here.",B1004)))</formula>
    </cfRule>
  </conditionalFormatting>
  <conditionalFormatting sqref="I262">
    <cfRule type="expression" dxfId="21" priority="11">
      <formula>$B262="Dimension 1: Policy is completed"</formula>
    </cfRule>
    <cfRule type="expression" dxfId="20" priority="12">
      <formula>$B262="Dimension 1: Policy contains missing answers"</formula>
    </cfRule>
    <cfRule type="containsText" dxfId="19" priority="13" operator="containsText" text="This section contains missing answers">
      <formula>NOT(ISERROR(SEARCH("This section contains missing answers",I262)))</formula>
    </cfRule>
  </conditionalFormatting>
  <conditionalFormatting sqref="I792">
    <cfRule type="expression" dxfId="18" priority="14">
      <formula>$B792="Dimension 3: Portal is completed"</formula>
    </cfRule>
    <cfRule type="expression" dxfId="17" priority="15">
      <formula>$B792="Dimension 3: Portal contains missing answers"</formula>
    </cfRule>
    <cfRule type="containsText" dxfId="16" priority="16" operator="containsText" text="This section contains missing answers">
      <formula>NOT(ISERROR(SEARCH("This section contains missing answers",I792)))</formula>
    </cfRule>
  </conditionalFormatting>
  <conditionalFormatting sqref="I1007">
    <cfRule type="expression" dxfId="15" priority="17">
      <formula>$B1007="Dimension 4: Quality is completed"</formula>
    </cfRule>
    <cfRule type="expression" dxfId="14" priority="18">
      <formula>$B1007="Dimension 4: Quality contains missing answers"</formula>
    </cfRule>
    <cfRule type="containsText" dxfId="13" priority="19" operator="containsText" text="This section contains missing answers">
      <formula>NOT(ISERROR(SEARCH("This section contains missing answers",I1007)))</formula>
    </cfRule>
  </conditionalFormatting>
  <conditionalFormatting sqref="I474">
    <cfRule type="expression" dxfId="12" priority="20">
      <formula>$B474="Dimension 2: Impact is completed"</formula>
    </cfRule>
    <cfRule type="expression" dxfId="11" priority="21">
      <formula>$B474="Dimension 2: Impact contains missing answers"</formula>
    </cfRule>
    <cfRule type="containsText" dxfId="10" priority="22" operator="containsText" text="This section contains missing answers">
      <formula>NOT(ISERROR(SEARCH("This section contains missing answers",I474)))</formula>
    </cfRule>
  </conditionalFormatting>
  <conditionalFormatting sqref="I2">
    <cfRule type="beginsWith" dxfId="9" priority="10" operator="beginsWith" text="Oeps too many">
      <formula>LEFT(I2,LEN("Oeps too many"))="Oeps too many"</formula>
    </cfRule>
  </conditionalFormatting>
  <conditionalFormatting sqref="I2">
    <cfRule type="beginsWith" dxfId="8" priority="9" operator="beginsWith" text="Missing answer">
      <formula>LEFT(I2,LEN("Missing answer"))="Missing answer"</formula>
    </cfRule>
  </conditionalFormatting>
  <conditionalFormatting sqref="I2">
    <cfRule type="expression" dxfId="7" priority="6">
      <formula>$B2="This section is completed"</formula>
    </cfRule>
    <cfRule type="expression" dxfId="6" priority="7">
      <formula>$B2="This section contains missing answers"</formula>
    </cfRule>
    <cfRule type="containsText" dxfId="5" priority="8" operator="containsText" text="This section contains missing answers">
      <formula>NOT(ISERROR(SEARCH("This section contains missing answers",I2)))</formula>
    </cfRule>
  </conditionalFormatting>
  <conditionalFormatting sqref="I2">
    <cfRule type="beginsWith" dxfId="4" priority="4" operator="beginsWith" text="Missing answer">
      <formula>LEFT(I2,LEN("Missing answer"))="Missing answer"</formula>
    </cfRule>
    <cfRule type="beginsWith" dxfId="3" priority="5" operator="beginsWith" text="1 answer only">
      <formula>LEFT(I2,LEN("1 answer only"))="1 answer only"</formula>
    </cfRule>
  </conditionalFormatting>
  <conditionalFormatting sqref="B1">
    <cfRule type="expression" dxfId="2" priority="1">
      <formula>$C1="This section is completed"</formula>
    </cfRule>
    <cfRule type="expression" dxfId="1" priority="2">
      <formula>$C1="This section contains missing answers"</formula>
    </cfRule>
    <cfRule type="containsText" dxfId="0" priority="3" operator="containsText" text="This section contains missing answers">
      <formula>NOT(ISERROR(SEARCH("This section contains missing answers",B1)))</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C77:C1048576 G113:I113 G172:I172 G261:I261 G264:I264 G267:I267 G320:I320 G386:I386 G417:I417 G448:I448 G473:I473 G476:I476 G479:I479 G599:I599 G676:I676 G737:I737 G791:I791 G794:I794 G797:I797 G829:I829 G890:I890 G955:I955 G6:I6 G1006:I1006 G354:I355 D354:E355 D1006:E1006 D6:E6 D955:E955 D890:E890 D829:E829 D797:E797 D794:E794 D791:E791 D737:E737 D676:E676 D599:E599 D479:E479 D476:E476 D473:E473 D448:E448 D417:E417 D386:E386 D320:E320 D267:E267 D264:E264 D261:E261 D172:E172 D113:E113 D3:E3 G3:I3 C2:C74" xr:uid="{1A6F6186-CD83-4F7A-A867-E022D0BA7725}">
      <formula1>"x"</formula1>
    </dataValidation>
  </dataValidations>
  <hyperlinks>
    <hyperlink ref="B515" r:id="rId1" xr:uid="{D1B44F3A-2DD9-41E9-8D59-350D70557266}"/>
    <hyperlink ref="B571" r:id="rId2" xr:uid="{A2C83841-9816-4711-AAFA-56A3815F3263}"/>
    <hyperlink ref="B741" r:id="rId3" xr:uid="{072529D5-E345-4E53-AC89-39BBDA02D693}"/>
    <hyperlink ref="B520" r:id="rId4" xr:uid="{A3027112-EF5B-4583-95EC-BFF389B206A5}"/>
    <hyperlink ref="B540" r:id="rId5" xr:uid="{049A4427-69FF-4FF2-B4DF-2D2EB5164B5C}"/>
    <hyperlink ref="B586" r:id="rId6" xr:uid="{9ED5AF6C-CC36-4CA0-A58C-207290F7226B}"/>
    <hyperlink ref="B591" r:id="rId7" xr:uid="{3D7CF423-0AFF-4B15-9551-C498D3C8975A}"/>
    <hyperlink ref="B715" r:id="rId8" xr:uid="{18C0E1CC-AFFA-4693-8950-3FA601F6A2E2}"/>
    <hyperlink ref="B843" r:id="rId9" xr:uid="{2D64CE18-05A3-4527-B984-64C3A17503ED}"/>
    <hyperlink ref="H312" r:id="rId10" xr:uid="{1D33B041-43AE-4961-B07A-EB6D8844F0C9}"/>
    <hyperlink ref="H422" r:id="rId11" xr:uid="{DD56D0DC-412E-4729-B6D9-64AB8088B5B3}"/>
    <hyperlink ref="H465" r:id="rId12" xr:uid="{D9F69517-F72F-47F2-8D12-0F1F3A3EA215}"/>
    <hyperlink ref="H591" r:id="rId13" xr:uid="{4049DC3E-2367-40C6-B1C8-474E38E8A3E3}"/>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FE4251-C290-48DF-A4FB-9D521362ABD9}"/>
</file>

<file path=customXml/itemProps2.xml><?xml version="1.0" encoding="utf-8"?>
<ds:datastoreItem xmlns:ds="http://schemas.openxmlformats.org/officeDocument/2006/customXml" ds:itemID="{0EFEC1D4-A9DD-4B3C-9E64-4E505D7EFD51}"/>
</file>

<file path=customXml/itemProps3.xml><?xml version="1.0" encoding="utf-8"?>
<ds:datastoreItem xmlns:ds="http://schemas.openxmlformats.org/officeDocument/2006/customXml" ds:itemID="{CAE125B1-7F55-431B-82E3-A4BDAC7969D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Lincklaen Arriens, Eline</dc:creator>
  <cp:keywords/>
  <dc:description/>
  <cp:lastModifiedBy>Carsaniga, Giulia</cp:lastModifiedBy>
  <cp:revision/>
  <dcterms:created xsi:type="dcterms:W3CDTF">2022-12-08T12:58:40Z</dcterms:created>
  <dcterms:modified xsi:type="dcterms:W3CDTF">2022-12-13T15:58:30Z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SIP_Label_6bd9ddd1-4d20-43f6-abfa-fc3c07406f94_SetDate">
    <vt:lpwstr>2022-04-25T09:03:34Z</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ies>
</file>