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2" documentId="8_{0D6CD7D0-6852-4572-AAFB-3B6210E04B65}" xr6:coauthVersionLast="47" xr6:coauthVersionMax="47" xr10:uidLastSave="{A2ECDFE9-093A-4505-A998-95EED1652AB9}"/>
  <bookViews>
    <workbookView xWindow="-108" yWindow="-108" windowWidth="23256" windowHeight="12456" xr2:uid="{7C022A3A-7F2A-474C-B946-96FAFC05CD3F}"/>
  </bookViews>
  <sheets>
    <sheet name="BG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F935"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29" i="1" s="1"/>
  <c r="F830" i="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7" i="1"/>
  <c r="F706" i="1"/>
  <c r="F705" i="1"/>
  <c r="F704" i="1"/>
  <c r="F703" i="1"/>
  <c r="F699" i="1"/>
  <c r="F698" i="1"/>
  <c r="F697" i="1"/>
  <c r="F693" i="1"/>
  <c r="F692" i="1"/>
  <c r="F688" i="1"/>
  <c r="F687" i="1"/>
  <c r="F676" i="1" s="1"/>
  <c r="F685" i="1"/>
  <c r="F684" i="1"/>
  <c r="F680" i="1"/>
  <c r="F679" i="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4" i="1"/>
  <c r="F583" i="1"/>
  <c r="F579" i="1"/>
  <c r="F578" i="1"/>
  <c r="F574"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3" i="1"/>
  <c r="F462" i="1"/>
  <c r="F448" i="1" s="1"/>
  <c r="F461" i="1"/>
  <c r="F457" i="1"/>
  <c r="F456" i="1"/>
  <c r="F455" i="1"/>
  <c r="F451" i="1"/>
  <c r="F450" i="1"/>
  <c r="F444" i="1"/>
  <c r="F443" i="1"/>
  <c r="F442" i="1"/>
  <c r="F438" i="1"/>
  <c r="F437" i="1"/>
  <c r="F436" i="1"/>
  <c r="F432" i="1"/>
  <c r="F431" i="1"/>
  <c r="F430" i="1"/>
  <c r="F426" i="1"/>
  <c r="F425" i="1"/>
  <c r="F424" i="1"/>
  <c r="F420" i="1"/>
  <c r="F419" i="1"/>
  <c r="F417" i="1" s="1"/>
  <c r="F413" i="1"/>
  <c r="F412" i="1"/>
  <c r="F411" i="1"/>
  <c r="F407" i="1"/>
  <c r="F406" i="1"/>
  <c r="F405" i="1"/>
  <c r="F401" i="1"/>
  <c r="F400" i="1"/>
  <c r="F399" i="1"/>
  <c r="F395" i="1"/>
  <c r="F386" i="1" s="1"/>
  <c r="F394" i="1"/>
  <c r="F393" i="1"/>
  <c r="F389" i="1"/>
  <c r="F388" i="1"/>
  <c r="F382" i="1"/>
  <c r="F381" i="1"/>
  <c r="F380" i="1"/>
  <c r="F376" i="1"/>
  <c r="F375" i="1"/>
  <c r="F374" i="1"/>
  <c r="F370" i="1"/>
  <c r="F369" i="1"/>
  <c r="F368" i="1"/>
  <c r="F364" i="1"/>
  <c r="F363" i="1"/>
  <c r="F355" i="1" s="1"/>
  <c r="F362" i="1"/>
  <c r="F358" i="1"/>
  <c r="F357" i="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c r="F168" i="1"/>
  <c r="F167" i="1"/>
  <c r="F163" i="1"/>
  <c r="F162" i="1"/>
  <c r="F158" i="1"/>
  <c r="F157" i="1"/>
  <c r="F153" i="1"/>
  <c r="F152" i="1"/>
  <c r="F148" i="1"/>
  <c r="F147" i="1"/>
  <c r="F143" i="1"/>
  <c r="F142" i="1"/>
  <c r="F138" i="1"/>
  <c r="F137" i="1"/>
  <c r="F136" i="1"/>
  <c r="F135" i="1"/>
  <c r="F134" i="1"/>
  <c r="F133" i="1"/>
  <c r="F129" i="1"/>
  <c r="F128" i="1"/>
  <c r="F127" i="1"/>
  <c r="F126" i="1"/>
  <c r="F125" i="1"/>
  <c r="F123" i="1"/>
  <c r="F113" i="1" s="1"/>
  <c r="F122" i="1"/>
  <c r="F121" i="1"/>
  <c r="F120" i="1"/>
  <c r="F119" i="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c r="F3" i="1" s="1"/>
  <c r="F354" i="1" l="1"/>
  <c r="F264" i="1" s="1"/>
  <c r="F2" i="1" s="1"/>
  <c r="F794" i="1"/>
</calcChain>
</file>

<file path=xl/sharedStrings.xml><?xml version="1.0" encoding="utf-8"?>
<sst xmlns="http://schemas.openxmlformats.org/spreadsheetml/2006/main" count="1388" uniqueCount="705">
  <si>
    <t>Bulgaria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</si>
  <si>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</si>
  <si>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</si>
  <si>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</si>
  <si>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</si>
  <si>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</si>
  <si>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</si>
  <si>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</si>
  <si>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</si>
  <si>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</si>
  <si>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</si>
  <si>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</si>
  <si>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</si>
  <si>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</si>
  <si>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</si>
  <si>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</si>
  <si>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https://e-gov.bg/wps/portal/agency/home/data/opendata/opendata-legal/opendata-legal-national 
The policy has been included in the Access to Public Information Act, the Ordinance on the standard terms and conditions for public sector information reuse and its publishing in open format, which contains specific provisions regarding publishing and reuse of public information in open format and in Decisions of the Council os Ministers approving the List of data sets by priority areas to be published in open format annually. The Act and the Ordinance settle the provisions regarding the right of access to public information, as well as the reuse of the public sector information. 
Pursuant the Electronic Government Act the Ministry of e-Government (MEG)  issues methodical guidelines and supports the administrations in defining the structure and contents of the datasets to be published on the Open Data Portal of the Republic of Bulgaria under the Access to Public Information Act.
https://promeni.bg/sporazumenie-za-savmestno-upravlenie-na-republika-bulgaria-v-period-2021-2025/
The Agreement for joint governance of the Republic of Bulgaria for the period 2021 - 2025 is binding and applies for the duration of the Forty-seventh National Assembly.  The Coalition Partners agree to cooperate to achieve the policies and implement the measures and within the deadlines. The Agreement places special emphasis on open data and includes concrete measures, listed in Annex № 8: E-government.
Second Action Plan of the Republic of Bulgaria under  the “Open Government Partnership”: http://www.strategy.bg/Articles/View.aspx?lang=bg-BG&amp;categoryId=&amp;Id=15&amp;y=&amp;m=&amp;d
Third Action Plan of the Republic of Bulgaria under the “Open Government Partnership”: http://www.strategy.bg/PublicConsultations/View.aspx?lang=bg-BG&amp;Id=2130
The Fourth Action Plan of the Republic of Bulgaria under the “Open Government Partnership” is under preparation. 
http://www.strategy.bg/Articles/List.aspx?lang=bg-BG&amp;categoryId=17
A draft of Digital Bulgaria 2025 and the Roadmap:
http://www.strategy.bg/PublicConsultations/View.aspx?lang=bg-BG&amp;Id=3399
https://www.mtitc.government.bg/bg/category/85/nacionalna-programa-cifrova-bulgariya-2025-i-putna-karta-kum-neya-sa-prieti-s-rms-no-730-ot-5-dekemvri-2019-godina</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</si>
  <si>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</si>
  <si>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</si>
  <si>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</si>
  <si>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</si>
  <si>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 open data principles are embedded in the National Updated eGovernment Strategy 2019-2025 - https://e-gov.bg/wps/wcm/connect/e-gov.bg-18083/1506d64e-0f16-4954-ba0b-dfd77ae58184/%D0%A1%D1%82%D1%80%D0%B0%D1%82%D0%B5%D0%B3%D0%B8%D1%8F+%D0%B7%D0%B0+%D1%80%D0%B0%D0%B7%D0%B2%D0%B8%D1%82%D0%B8%D0%B5+%D0%BD%D0%B0+%D0%B5%D0%BB%D0%B5%D0%BA%D1%82%D1%80%D0%BE%D0%BD%D0%BD%D0%BE%D1%82%D0%BE+%D1%83%D0%BF%D1%80%D0%B0%D0%B2%D0%BB%D0%B5%D0%BD%D0%B8%D0%B5+2019-2025.pdf?MOD=AJPERES&amp;CVID=nyx-ndJ&amp;useDefaultText=0&amp;useDefaultDesc=0
The Strategy provides for:
- the implementation of a Registry reform, which clearly provides for open data;
- decreasing the use of unstructured data;  
obligatory compliance with the open data principle (data generated by the public sector shall be in an open 
-machine-readable format, allowing for their reuse)</t>
  </si>
  <si>
    <t xml:space="preserve">Has this national strategy/policy been updated in the past 24 months? </t>
  </si>
  <si>
    <t xml:space="preserve">o If yes, please briefly describe the main changes. </t>
  </si>
  <si>
    <t>The National eGovernment Strategy has been updated in april 2021 (Ordinance 298 of the Council of Ministers from 2.04.2021)
https://promeni.bg/sporazumenie-za-savmestno-upravlenie-na-republika-bulgaria-v-period-2021-2025/
Agreement for joint governance of the Republic of Bulgaria in the period 2021 - 2025 is binding and applies for the duration of the forty-seventh National Assembly. The Coalition Partners agree to cooperate to achieve the policies and implement the measures and within the deadlines. The measures for open data are in Annex № 8: E-government. The main measures are related to  better  policy-making using modern digital technologies and detailed data analysis, a commitment to open all public data and upgrade key systems with open data interfaces in real time.
The Access to Public Information Act was updated February 22, 2022 wherein the legal powers regarding the open data policy have been transferred from the State e-Government Agency (SEGA) to the Ministry of e-Government (MEG).</t>
  </si>
  <si>
    <t>Is there any further open data policy/strategy at regional or local level?</t>
  </si>
  <si>
    <t>o If yes, please provide the URL and title of the document(s) and briefly describe.</t>
  </si>
  <si>
    <t>Please fill your answer here.</t>
  </si>
  <si>
    <t>Does the national strategy/policy include an action plan with measures to be implemented in the open data field?</t>
  </si>
  <si>
    <t xml:space="preserve">no </t>
  </si>
  <si>
    <t>o If yes, please briefly describe the main measures described by the action plan.</t>
  </si>
  <si>
    <t xml:space="preserve">Establish measures for:
o Amendments in the existing legal framework (APIA and relative Ordinance);
o Appoint responsible persons (data officers) from each public body for opening and monitoring the usage of their own data;
o Support public bodies to define their data which to be provided in an open machine readable format;
o Issue guidelines for defining the structure and content of datasets and metadata;
o Motivate public bodies to prioritize datasets and to publish in maximum details high value datasets;
o Develop a channel of communication between public bodies and re-users;
o Increase citizens’ awareness;
o Initiate activities to explore the opinion of the potential users of the open data portal and promote the portal and priority datasets;
o Create a forum/working group with all stakeholders in open data process to engage data community
o Create mechanism for benchmarking of data openness and maturity on national level;
o Conduct a pilot project for cooperation among institutions for measuring the re-use;
o Take action to ensure that consumers are confident about the timeliness of the information by introducing mandatory binding of categories of information in the list within the meaning of Article 15a p.3 of APIA with active links to the place of their publication;
o Develop and validate internal rules / procedures for the maintenance and operation of the Open Data Portal
The updated National eGovernment Strategy ensures the implementation of the current European principles of e-government, introduced at national level, aincluding open data, and builds on the implementation of the objectives after 2018. This Strategy serves as a framework on the basis of which the policy strategies will be created by the relevant administrative bodies and their administrations. The Roadmap for its implementation has also been updated, taking into account the progress made in the implementation of the priorities set so far, as well as the agreements, partnerships and opportunities reached by the administration and its partners for further actions.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</si>
  <si>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</si>
  <si>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</si>
  <si>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</si>
  <si>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</si>
  <si>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https://promeni.bg/sporazumenie-za-savmestno-upravlenie-na-republika-bulgaria-v-period-2021-2025/
Agreement for joint governance of the Republic of Bulgaria in the period 2021 - 2025 is binding and applies for the duration of the forty-seventh National Assembly. The Coalition Partners agree to work to achieve the policies and implement the measures and within the deadlines. The measures for open data are in Annex № 8: E-government. The main measures are related to better policy-making using modern digital technologies and detailed data analysis, a commitment to open all public data and upgrade key systems with open data interfaces in real time.
Under the eGovernment Act in Article 58a lays down mandatory requirements for the implementation of automated interfaces for ensuring free public access to electronic documents, information and data in a machine-readable format, including through publication in the open data portal, in accordance with the Public Information Access Act to projects and actions in the field of еGovernment. Details are set out in Article 15 of the Ordinance on the general requirements for information systems, registers and electronic administrative services.
According to Art. 15d. from Access to public information act (amend. State Gazette 17/26 Feb 2019) the State Agency "Electronic government" shall create and maintain a portal for open data. The obligation is further detailed with an ordinance, adopted by the Council of Ministers - Ordinance on the standard terms and conditions of public sector information reuse and its open format publishing on the Open Data Portal.  Since February 2022 these functions are transferred to the Ministry of e-Government.
Art. 7 of the Ordinance reaffirms the implementation of the APIs in the process of publication of data by the public sector bodies.  </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</si>
  <si>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</si>
  <si>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</si>
  <si>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</si>
  <si>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https://inspire.egov.bg/
A National Spatial Data Portal providing Spatial Data Services to national and European users is in operation since 2021. The Portal is linked to the European Geo-spatial Portal. It provides public assess to sharing interoparable spatial data, in full compliance with the INSPIRE Directive. 
National Updated eGovernment Strategy2019-2025 - https://e-gov.bg/wps/wcm/connect/e-gov.bg-18083/1506d64e-0f16-4954-ba0b-dfd77ae58184/%D0%A1%D1%82%D1%80%D0%B0%D1%82%D0%B5%D0%B3%D0%B8%D1%8F+%D0%B7%D0%B0+%D1%80%D0%B0%D0%B7%D0%B2%D0%B8%D1%82%D0%B8%D0%B5+%D0%BD%D0%B0+%D0%B5%D0%BB%D0%B5%D0%BA%D1%82%D1%80%D0%BE%D0%BD%D0%BD%D0%BE%D1%82%D0%BE+%D1%83%D0%BF%D1%80%D0%B0%D0%B2%D0%BB%D0%B5%D0%BD%D0%B8%D0%B5+2019-2025.pdf?MOD=AJPERES&amp;CVID=nyx-ndJ&amp;useDefaultText=0&amp;useDefaultDesc=0
The development of the National Spatial Data Portal is listed among the priority measures in the Strategy.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</si>
  <si>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</si>
  <si>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</si>
  <si>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</si>
  <si>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</si>
  <si>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</si>
  <si>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</si>
  <si>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</si>
  <si>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</si>
  <si>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Each public sector body shall annually plan the phased publication on the Internet in an open format of the data sets and resources it maintains, access to which it is free.  The executive authorities shall include in the annual activity objectives of the relevant administration under Article 33a of the Administration Act aims to ensure the phased publication on the Internet of the data and resources included in the Lists of annual priority data sets.
The open data principles are embedded in the National Updated eGovernment Strategy 2019-2025 - https://e-gov.bg/wps/wcm/connect/e-gov.bg-18083/1506d64e-0f16-4954-ba0b-dfd77ae58184/%D0%A1%D1%82%D1%80%D0%B0%D1%82%D0%B5%D0%B3%D0%B8%D1%8F+%D0%B7%D0%B0+%D1%80%D0%B0%D0%B7%D0%B2%D0%B8%D1%82%D0%B8%D0%B5+%D0%BD%D0%B0+%D0%B5%D0%BB%D0%B5%D0%BA%D1%82%D1%80%D0%BE%D0%BD%D0%BD%D0%BE%D1%82%D0%BE+%D1%83%D0%BF%D1%80%D0%B0%D0%B2%D0%BB%D0%B5%D0%BD%D0%B8%D0%B5+2019-2025.pdf?MOD=AJPERES&amp;CVID=nyx-ndJ&amp;useDefaultText=0&amp;useDefaultDesc=0
The Strategy provides for:
- the implementation of a Registry reform, which clearly provides for open data;
- decreasing the use of unstructured data;  
obligatory compliance with the open data principle (data generated by the public sector shall be in an open 
-machine-readable format, allowing for their reuse)
https://e-gov.bg/wps/portal/agency/home/data/opendata/opendata-legal/opendata-legal-national 
The policy has been included in the Access to Public Information Act, the Ordinance on the standard terms and conditions for public sector information reuse and its publishing in open format, which contains specific provisions regarding publishing and reuse of public information in open format and in Decisions of the Council os Ministers approving the List of data sets by priority areas to be published in open format annually. The Act and the Ordinance settle the provisions regarding the right of access to public information, as well as the reuse of the public sector information. 
Pursuant the Electronic Government Act the Ministry of e-Government (MEG)  issues methodical guidelines and supports the administrations in defining the structure and contents of the datasets to be published on the Open Data Portal of the Republic of Bulgaria under the Access to Public Information Act.
https://promeni.bg/sporazumenie-za-savmestno-upravlenie-na-republika-bulgaria-v-period-2021-2025/
The Agreement for joint governance of the Republic of Bulgaria for the period 2021 - 2025 is binding and applies for the duration of the Forty-seventh National Assembly.  The Coalition Partners agree to cooperate to achieve the policies and implement the measures and within the deadlines. The Agreement places special emphasis on open data and includes concrete measures, listed in Annex № 8: E-government.
A draft of Digital Bulgaria 2025 and the Roadmap:
http://www.strategy.bg/PublicConsultations/View.aspx?lang=bg-BG&amp;Id=3399
https://www.mtitc.government.bg/bg/category/85/nacionalna-programa-cifrova-bulgariya-2025-i-putna-karta-kum-neya-sa-prieti-s-rms-no-730-ot-5-dekemvri-2019-godina</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</si>
  <si>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</si>
  <si>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</si>
  <si>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Open Government Partnership is a multilateral initiative aimed at securing concrete commitments by governments to promote transparency, empower citizens, fight corruption and use new technologies to strengthen governance.There are four reports to measure the progress of the Initiative.
http://www.strategy.bg/Articles/List.aspx?lang=bg-BG
Second Action Plan of the Republic of Bulgaria under  the “Open Government Partnership”: http://www.strategy.bg/Articles/View.aspx?lang=bg-BG&amp;categoryId=&amp;Id=15&amp;y=&amp;m=&amp;d
Third Action Plan of the Republic of Bulgaria under the “Open Government Partnership”: http://www.strategy.bg/PublicConsultations/View.aspx?lang=bg-BG&amp;Id=2130
The Fourth Action Plan of the Republic of Bulgaria under the “Open Government Partnership” is under preparation. 
http://www.strategy.bg/Articles/List.aspx?lang=bg-BG&amp;categoryId=17</t>
  </si>
  <si>
    <t>9a</t>
  </si>
  <si>
    <t>Does the national strategy mandate carrying out and maintaining a data inventory by public bodies, whether at national or local levels?</t>
  </si>
  <si>
    <t>o If yes, please briefly specify.</t>
  </si>
  <si>
    <t>According to Art. 15a. from Access to public information act 
Publication on the Internet
Each head of an administrative structure as per Article 15 Paragraph (1) shall make public on an annual basis a list of the categories of information publishable on the Internet regarding the areas of operation of the relevant administration as well as the formats in which such information is accessible.
Examples:
https://data.egov.bg/organisation/datasets/resourceView/1b86508d-0135-40f4-a046-530ea4f6965c
The maintenance team annually monitors and reports on the publication of open data by central, municipal and district administrations. An annual report for each of the administrations is made through the progress report.
https://e-gov.bg/wps/portal/agency/home/data/opendata/opendata-activities/opendata-reports
https://iisda.government.bg/annual_reports
https://www.strategy.bg/Publications/View.aspx?lang=bg-BG&amp;Id=81</t>
  </si>
  <si>
    <t>9b</t>
  </si>
  <si>
    <t xml:space="preserve">If yes, do these data inventories also include the data collected by public bodies that cannot be published as open data? </t>
  </si>
  <si>
    <t>They included part of information like legislative acts, organogams and other information is public information but is not public  sector information for re-use.Indeed the provision of public sector information to a public sector body in connection with the implementation of the powers or functions thereof shall not constitute re-use within the meaning given by the Access to Public Information  Act.The list of categories of information in Internet contains both types of information.</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</si>
  <si>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</si>
  <si>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</si>
  <si>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</si>
  <si>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</si>
  <si>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</si>
  <si>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</si>
  <si>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</si>
  <si>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</si>
  <si>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</si>
  <si>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</si>
  <si>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</si>
  <si>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</si>
  <si>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</si>
  <si>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</si>
  <si>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</si>
  <si>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</si>
  <si>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</si>
  <si>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In 2021-2022 the focus is on identification of High Value Dataset LIst based on the Sixth Priority Categories at EU level.We worked actively to identify datasets in every category, checking for legislation and/or technical barriers at nation level hindering their publication and we facilitated the publication process. The Open Data team conducts regular meetings with the stakeholders, especially the public sector bodies in order to support the prioritisation of datasets to be published in open format. Based on that, as well as on the surveys previously conducted, we cooperate with the stakeholders to finalise the lists of priority datasets. 
Based on the above, we included  the identified top 62 datasets with high priority in the country in the next Decision of the Council of Ministers in 2021, adopted on pursuant APIA art. 15b (3), according to which “The Council of Ministers shall annually, on the proposal of the Minister of Electronic Governance, adopt a list of data sets to be published in open format on the Internet”. </t>
  </si>
  <si>
    <t>10c</t>
  </si>
  <si>
    <t>Are you preparing to make sure that public bodies holding high-value datatsets will denote those datasets as such in their metadata, following the publication of the related EU implementing act?</t>
  </si>
  <si>
    <t>o If yes, please specify how.</t>
  </si>
  <si>
    <t>There will be new category on the Open Data Portal for High Value Datasets.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</si>
  <si>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</si>
  <si>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</si>
  <si>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</si>
  <si>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</si>
  <si>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</si>
  <si>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</si>
  <si>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</si>
  <si>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</si>
  <si>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Ministry of environment and water is currently preparing a  strategy, which will an emphasis on the European Green Deal.
The Ministry of e-Government is also actively involved in the Green Deal policy, through initiatives of the European Commission such as Destination Earth.</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</si>
  <si>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</si>
  <si>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</si>
  <si>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The pandemic has demonstrated the growing importance of digitalisation for all aspects of the economy, society and government. It also reaffirmed the need to build high-speed digital connectivity and harness the potential of data by removing barriers to data sharing. This complex environment has shown that artificial intelligence and robotics can provide many solutions to improve healthcare. Undoubtedly, the benefits of e-education and training and their social effect have been proven.</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</si>
  <si>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</si>
  <si>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</si>
  <si>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</si>
  <si>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</si>
  <si>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</si>
  <si>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</si>
  <si>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</si>
  <si>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</si>
  <si>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One of the major principles in the updated eGovernment Strategy 2019-2025 is openness and transparency: public administrations should share information and data between themselves and enable citizens and businesses to access control and correct their own data; enable users to monitor administrative processes that involve them; engage with and open up to stakeholders (such as businesses, researchers and non-profit organisations) in the design and delivery of services.
In full consideration of this principle, the vision of the Strategy for 2025 foresees the introduction of digital tools for civil involvement as a means to establish a modern citisen-oriented administration.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</si>
  <si>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</si>
  <si>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</si>
  <si>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</si>
  <si>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</si>
  <si>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</si>
  <si>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</si>
  <si>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</si>
  <si>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</si>
  <si>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</si>
  <si>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Ministry of e-Government is such structure in the country. The Open Data Team acts as a National Open Data Policy Coordinator and a Global National Open Data Portal Administrator. It is part of the Strategic e-Government Planning Department, e-Government Policies Directorate. 
There are Data Officers in every administration (according to the Access to Public Information Act), Working Groups, informal Open Data Forum Group, National Open Data Portal, public consultations and good national coordination policy.</t>
  </si>
  <si>
    <t xml:space="preserve">What is the model used for governing open data in your country? </t>
  </si>
  <si>
    <t>top-down</t>
  </si>
  <si>
    <t>bottom-up</t>
  </si>
  <si>
    <t>hybrid</t>
  </si>
  <si>
    <t>o Could you briefly describe why this model was chosen/ works best for your country?</t>
  </si>
  <si>
    <t>A centralized approach is chosen because it helps the efficient implementation of the open data policy. It allows Ministry of e-Government to track difficulties encountered by data publishers and data users which leads to a faster improvement throughout the received feedback from data users.
Strong central coordination is used for creating basic administrative capacity in the leading administration in conducting the open data policy.
As a result from coordinated and joint work led by the MEG, only a key expert from each administration in involved in the open data processing of the respective public body. This will reduce the administrative burden in other administrations.
Public bodies use a single person of contact regarding open data in the MEG.</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</si>
  <si>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</si>
  <si>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</si>
  <si>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</si>
  <si>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</si>
  <si>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</si>
  <si>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</si>
  <si>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The public organizactions on central, local, and regional level are involved in working groups on concrete open data topics under Ministry of e-Government. For example: There is an iniviative for improving the quality, unification and standartisation of open data and metadata published from four regional basin directorates in the country on the National Open Data Portal in 2021-2022. 
Also there are regular annual trainings, events and personal assistance in the initial process of publication of the data for new data officers. Mainly regional and local structures participated in them.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</si>
  <si>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</si>
  <si>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</si>
  <si>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</si>
  <si>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</si>
  <si>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</si>
  <si>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</si>
  <si>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</si>
  <si>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</si>
  <si>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</si>
  <si>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</si>
  <si>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</si>
  <si>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</si>
  <si>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https://data.egov.bg/kontakti?section=2&amp;item=2
https://e-gov.bg/wps/portal/agency-en/about-us
https://e-gov.bg/wps/portal/agency-en/about-us/structurehttps://e-gov.bg/wps/portal/agency/about-us/structure-daeu/special-administration/directorate-isos?contentIDR=7039ba1b-d0ef-4cca-874f-120a7d333fe3&amp;useDefaultText=0&amp;useDefaultDesc=0
Directorate "Unified System Integrator":
- participates in the activities for the development and implementation of policies in the field of e-government; 
- organizes and coordinates activities on the reuse of information from the public sector, the definition of the structure and content of data sets for publication in the Open Data Portal, as well as organizes its development;
https://egov.government.bg/wps/portal/ministry-meu/ministry/administration
Art. 1. The regulations define the organization, activities, functions and number of personnel of the Ministry of e-Government, hereinafter referred to as "the Ministry", and of its administrative units.
Art. 5. The Minister exercises his powers in accordance with the Constitution of the Republic of Bulgaria and the laws of the country, such as:
1. implements state policy in the field of electronic governance, including:
a) information technologies and the information society;
b) electronic authentication services;
c) electronic identification;
d) the spatial information infrastructure;
e) the public sector information in a machine-readable open format;
2. implements state policy in the field of network and information security;
Art. 42. The e-Government Policies Directorate assists the Minister in developing and implementing the overall state policy in the field of e-Government, such as:
25. coordinates the activities and assists the Minister in carrying out the state policy in the field of building and using the national infrastructure for spatial information and the activities on the re-use of the public sector information in accordance with European and national legislation (spatial and open data);
26. coordinates and controls the development of the National Spatial Data Portal (NSDP) and the Open Data Portal (ODP);
27. prepares methodological guidelines and assists the administrations in defining the structure and content of the data sets for publication in the ODP under the Access to Public Information Act (APIA);
28. prepares the annual list of priority datasets to be published in an open format on the Internet in accordance with the GDPR, and controls the completeness of the information and the deadlines for its publication;
29. produce an annual summary report on the status of public sector information reuse and the impact of high-value datasets;
30. provides methodological assistance and consultations to the bodies of the executive power and the organizations that, by virtue of a normative act, collect, create and maintain databases of spatial data and open data in connection with the powers exercised by them, in relation to activities related to the preparation and the provision of access to this data in accordance with European and National Legislation;
34. carries out methodical management and coordination of the activities for the implementation of the powers under Access to Spatial Data (Act ASDA) and APIA.</t>
  </si>
  <si>
    <t>Links are all in Bulgarian. Please provide an explanation (or summary) of what is in the links in English</t>
  </si>
  <si>
    <t>Additional information provided in the answer box.</t>
  </si>
  <si>
    <t>Is a document describing the responsibilities and working approach of the national (and eventually regional and/or local) open data team publicly available?</t>
  </si>
  <si>
    <t>https://e-gov.bg/wps/portal/agency/home/data/opendata/opendata-activities</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</si>
  <si>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</si>
  <si>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</si>
  <si>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There is a regular exchange of knowledge between the two fully engaged experts with more than 6 years of experience in the team and some partly engaged experts for the activities regarding the National Open Data Policy (incuding National and European Legislation and Policy, Coordination, Working Groups, Initiativies like trainings; events; promotion; technical and metodological documents; questionnaires and reports) and National Open Data Portal (including updating technical specifications, proposals for development, administering and updating the content, creating new sections, granting access rights and roles, verifying data and metadata, supporting data officers and administrators from public sector organisations in the process of data publication and  communicating regulary with the technical team for out-of-warranty technical support of the portal.There are monthly requests and reports between techical team of the portal and open data team in MEG before every payment.</t>
  </si>
  <si>
    <t>Does the governance model include the appointment of official roles in civil service that are dedicated to open data (e.g., open data officers)?</t>
  </si>
  <si>
    <t>o If yes, please describe how this task is fulfilled at public body level.</t>
  </si>
  <si>
    <t>Pursuant to Article 8, paragraph 3 of the Ordinance on the standard terms and conditions for public sector information reuse and its publishing in open format the heads of public sector bodies designate officials - administrators of profiles (Data Officers)  who upload the data for the organization concerned and publish the information of the Open Data Portal. This is a version of the role of “data officer” in the public sector bodies. A draft ordinance is prepared, where we clarify the duties of the data officer and the term “administrator of profile” is to be replaced with “data officers”.
The governance model also includes working group activities, online meetings/communication between administrators of profiles and state for: reports with questionnaires addressed to administrators of profiles; feedback, problems and communication via emails; online support from the main administrator of the National Open Data Portal.
https://e-gov.bg/wps/portal/agency/home/data/opendata/opendata-legal/opendata-legal-national/data-opendata-naredba</t>
  </si>
  <si>
    <t xml:space="preserve">Is there a regular exchange of knowledge or experiences between the national open data team and the wider network of open data officers?  </t>
  </si>
  <si>
    <t>There is regular communication via phone, email, online meetings, regular trainings etc. All data officers are part of a natinal open data network coordinated by the open data team. The contact database is kept accurate and up-to-date. Furthermore, each organization is legally obliged to submit timely information about any changes of the designated data officers.</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</si>
  <si>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</si>
  <si>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</si>
  <si>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A cooperation agreement with the GATE Institute has been signed: https://data.egov.bg/news/view/51
A regular exhange of knowledge is also transferred within the Working group on transposing the Open Data Directive, which is comprised by experts from the public sector bodies, the academia, business, NGO's and citizens.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</si>
  <si>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</si>
  <si>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</si>
  <si>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</si>
  <si>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</si>
  <si>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o Each year, since the Directive 37/2013/EU was implemented in the national legislative framework, the Council of Ministers adopts action plans for gradual opening of the numerous datasets in prioritised fields. This action plans are in the form of a Decision of the Council of Ministers, which includes also the list of datasets to be published in the current year by the public bodies. So far, the adopted decisions are as follows: Decision No. 103 of the Council of Ministers (CoM)dated 17 February 2015 on approving the List of data sets by priority area to be published in open format;
o Decision  No. 214 of the Council of Ministers dated 25 March 2016 on approving the List of data sets by priority area to be published in open format;
o Decision No. 897 of the Council of Ministers dated 21 October 2016 on amending and supplementing  of Decision No. 214 of the CoM dated 25 March 2016
o Decision No. 436 of the Council of Ministers of 04 August 2017 on the adoption of a List of data sets by priority area to be published in open format on the Open Data Portal
o Decision No. 54 of the Council of Ministers of 01 February 2019 on the adoption of a List of data sets by priority area to be published in open format on the Open Data Portal
Decision No. 435 of the Council of Ministers of 03 July 2020 on the adoption of a List of data sets by priority area to be published in open format on the Open Data Portal
Decision No. 567 of the Council of Ministers of 30 July 2021 on the adoption of a List of data sets by priority area to be published in open format on the Open Data Portal
https://e-gov.bg/wps/portal/agency/home/data/opendata/opendata-legal/opendata-legal-national</t>
  </si>
  <si>
    <t>22a</t>
  </si>
  <si>
    <t>Are there processes to ensure that the open data policies/strategy previously mentioned are implemented (e.g., monitoring)?</t>
  </si>
  <si>
    <t>o If yes, please specify the process(es).</t>
  </si>
  <si>
    <t>I don't know</t>
  </si>
  <si>
    <t>There are annual reports to track progress of data publication against these plans. Each administration fulfill online form for its progress which form is verified from national open data team. We monitor if: 1. the administration has published new datasets in open machine-readable format for the relevant year; 2. Datasets are included in annual priority lists or are published proactively by the administrations; 3. Datasets are included in an approved schedule for publishing; 4. Datasets are published within the deadline, with delay or are not published at all.
In 2021-2022 the focus is on identification of High Value Dataset LIst based on the Sixth Priority Categories at EU level.We worked actively to identify datasets in every category, checking for legislation and/or technical barriers at nation level hindering their publication and we facilitated the publication process.
Annual Progress Reports on implementation of Decisions of the Council of Ministers are published on https://e-gov.bg/wps/portal/agency/home/data/opendata/opendata-activities/opendata-report.</t>
  </si>
  <si>
    <t>22b</t>
  </si>
  <si>
    <t xml:space="preserve">If yes, would you describe the status of implementation as satisfactory/neutral/unsatisfactory? </t>
  </si>
  <si>
    <t>Satisfactory</t>
  </si>
  <si>
    <t>Neutral</t>
  </si>
  <si>
    <t>Unsatisfactory</t>
  </si>
  <si>
    <t>o Please motivate your answer.</t>
  </si>
  <si>
    <t>Annual Progress Reports on implementation of Decisions of the Council of Ministers are published on 
https://e-gov.bg/wps/portal/agency/home/data/opendata/opendata-activities/opendata-reports</t>
  </si>
  <si>
    <t xml:space="preserve">Invalid URL, please share an updated link. </t>
  </si>
  <si>
    <t>URL provided in the answer box.</t>
  </si>
  <si>
    <t>23a</t>
  </si>
  <si>
    <t>Are there any processes in place to asses if public sector bodies are charging for data above marginal cost?</t>
  </si>
  <si>
    <t>The processes used to identify Public Sector Organizations that charge data fees beyond marginal costs are a result of data requests received from interested parties.
The data department team analyzes the processes of pricing and payment of the data above the marginal costs, identifies the high value data according to the competence of the relevant administration, which should be published in an open machine-readable format on the Portal. A connection is established between the data holders, the interested parties requesting the data and the data department as a mediator, and meetings are organized to establish the details of the method of providing the data and the legal grounds for their provision at the present time.
Once meetings are organized between the relevant departments or working groups are formed, the purpose of which is to review the legal basis for the creation, maintenance and dissemination of the relevant data sets. The relevant regulations and documents defining the tariffs and fees are reviewed and, after assessing their importance and significance for users, a decision is made to provide the data with free access or up to marginal costs.
As a result, they are included in the annual list of data sets by priority areas, approved by a Ministerial Council Decision. The responsible administrations, for their part, should change their legal grounds for collecting fees for those included in the list of data approved by the decision of the Council of Ministers.</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</si>
  <si>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</si>
  <si>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</si>
  <si>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</si>
  <si>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</si>
  <si>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</si>
  <si>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</si>
  <si>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</si>
  <si>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</si>
  <si>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</si>
  <si>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</si>
  <si>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</si>
  <si>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</si>
  <si>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</si>
  <si>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</si>
  <si>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</si>
  <si>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Multilinguism 2. Metadata structure 3. DCAT-AP implementation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</si>
  <si>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</si>
  <si>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</si>
  <si>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</si>
  <si>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Activities have started for the introduction of properly structured metadata. Work is underway to implement EC software for translation for at least one other language, which can be achieved via a new project.</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</si>
  <si>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</si>
  <si>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</si>
  <si>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</si>
  <si>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</si>
  <si>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In the Ordinance on the general requirements for information systems, registers and electronic administrative services to the Electronic Government Act the use of API interfaces for automated presentation of data sets in open form on the Open Data Portal for all developed/upgraded information systems and registers is a mandatory requirement. 
https://data.egov.bg/document/view/1
https://data.egov.bg/document/view/6</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</si>
  <si>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</si>
  <si>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</si>
  <si>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</si>
  <si>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</si>
  <si>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We have adopted a decision of the Council of Ministers (Decision 406/23.06.2022, with which the individual transactions from the Electronic Budget Payments System (SEBRA) will be published on the National Open Data Portal. By token of the same decision the main cadastral data shall also be published. The data will be in dynamic format close to real-time. 
Steps are taken to ensure the publication of real-time dynamic data from the National Real-Time Atmospheric Air Quality Monitoring System (NSMKAV) (http://eea.government.bg/kav/)</t>
  </si>
  <si>
    <t>25c</t>
  </si>
  <si>
    <t>Are there activities to assist geo-spatial data holders in their publication process?</t>
  </si>
  <si>
    <t xml:space="preserve"> Geo-spatial data is data that contains information on properties that are linked to a position on earth.</t>
  </si>
  <si>
    <t xml:space="preserve">https://data.egov.bg/data?org%5B0%5D=76
The daily bulletin contains information on the exceedances of the threshold values of some main indicators characterizing atmospheric air quality, according to national and European legislation: fine dust particles (PM10), sulfur dioxide, nitrogen dioxide, carbon monoxide and ozone. Information on the norms for the content of harmful substances in the atmospheric air, according to national and European legislation, as well as information on the health effect of atmospheric air pollution is published on the EAES website http://eea.government.bg/bg/output/ daily/norms-air.doc.
https://data.egov.bg/organisation/a3317266-b898-4a76-8c15-f3612c3973b7/datasets
ODP maintains weather data from the National Institute of Meteorology and Hydrology 
http://www.weather.bg/ 
ODP publishes information about the COVID situation in Bulgaria daily.
https://data.egov.bg/covid-19?section=8&amp;item=26 </t>
  </si>
  <si>
    <t>Please modify or provide a different example.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</si>
  <si>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</si>
  <si>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</si>
  <si>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</si>
  <si>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</si>
  <si>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</si>
  <si>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</si>
  <si>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</si>
  <si>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https://data.egov.bg/organisation/dataset/c920d804-aa2a-4919-a968-35fe36605648
The Institute of Public Administration organized in the period from June 2021 to May 2022  the following trainings: 
Analysis and Visualisation of Databases -435 trainees.
Practical work with open data - upgrading training-114 trainees.
Open data in management. Quality and impact of open data. - 39 trainees.
High value datasets - 106 trainees.
Protection of personal data in a digital environment - 1033 trainees.
Information and network security in support of public administration reforms - 199 trainees.
E-Government - 371 trainees.
Interoperability and information security - 123 trainees.</t>
  </si>
  <si>
    <t>26b</t>
  </si>
  <si>
    <t xml:space="preserve">If yes, do these training activities offer a certification that is formally recognised? </t>
  </si>
  <si>
    <t>o If yes, please briefly describe.</t>
  </si>
  <si>
    <t>https://www.ipa.government.bg/bg/misiya-viziya-i-strategicheski-celi#
The Institute of Public Administration (IPA) was established under the Civil Servants Act in 2000. It is a structure of the Council of Ministers of the Republic of Bulgaria and is the leading institution for training of civil servants.IPA has right to certify them.</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</si>
  <si>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</si>
  <si>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</si>
  <si>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</si>
  <si>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</si>
  <si>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</si>
  <si>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</si>
  <si>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</si>
  <si>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Open Data Conference - Challenges and Opportunities for Development
OpenFest 2021
https://www.openfest.org/2021/bg/2021/08/09/%D0%B1%D1%8A%D0%BB%D0%B3%D0%B0%D1%80%D1%81%D0%BA%D0%B0%D1%82%D0%B0-%D0%BA%D0%BE%D0%BD%D1%84%D0%B5%D1%80%D0%B5%D0%BD%D1%86%D0%B8%D1%8F-%D0%B7%D0%B0-%D1%81%D0%B2%D0%BE%D0%B1%D0%BE%D0%B4%D0%B5%D0%BD/
Open Data Conference 2021
https://e-gov.bg/wps/portal/agency/home/open-data-2021/open-data-2021
Datathon 2022
https://www.datasciencesociety.net/datathon_nft/
Different Meetings&amp;Workshops online and on place 
http://www.space.bas.bg/SES/
http://esribulgaria.com/
https://cartography-gis.com/
https://nsi.bg/bg/content/19571/%D0%BF%D1%8A%D1%80%D0%B2%D0%B0-%D1%83%D1%87%D0%B5%D0%BD%D0%B8%D1%87%D0%B5%D1%81%D0%BA%D0%B0-%D0%BA%D0%BE%D0%BD%D1%84%D0%B5%D1%80%D0%B5%D0%BD%D1%86%D0%B8%D1%8F-%D0%BF%D0%BE-%D1%81%D1%82%D0%B0%D1%82%D0%B8%D1%81%D1%82%D0%B8%D0%BA%D0%B0
https://nsi.bg/bg
http://bim.government.bg/uploaded/files/1663-Pokana-2022.pdf
https://www.bia-bg.com/news/view/27366/</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</si>
  <si>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</si>
  <si>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</si>
  <si>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</si>
  <si>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</si>
  <si>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</si>
  <si>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</si>
  <si>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</si>
  <si>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</si>
  <si>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 xml:space="preserve">Ministry of e-Government
Data Science Society
Open Projects Foundation
Bulgarian Academy of Science
Sofia University St.Kliment Ohridski
Technical University Sofia
ESRI Bulgaria </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</si>
  <si>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</si>
  <si>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</si>
  <si>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</si>
  <si>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</si>
  <si>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</si>
  <si>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</si>
  <si>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Open data is the public information collected, created and maintained by public sector organizations and published in an open machine-readable format (CSV, RDF, XML, JSON, etc.), allowing re-use for commercial or non-commercial purposes.
https://e-gov.bg/wps/portal/agency/home/data/data</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</si>
  <si>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</si>
  <si>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</si>
  <si>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</si>
  <si>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</si>
  <si>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</si>
  <si>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</si>
  <si>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https://egov.government.bg/wps/portal/ministry-meu/home/open-data/open-data/!ut/p/z1/lZFdT4MwFIZ_ixe7bM4plK9LMieESAQZG_TGsI2NqhQ2m839e0uyRKfZ1F40bXrOyfM-BQ4FcFntxaZSopPVq76X3H5KksAPAxeRziKGqcXCyX2WmvkYYX5ekExTG9PEcZK7jBqBT4Ff758BB94vxQpK06bIapMRjzKLMOYicRfegiD1LFYblmPazlC9lKpXDZTLTqpaqhG-CVWPsOlavXd9LcmqUtWX43fInxQDJF5Y_hCSn-cIb6e-jvlIkyyykT3QU8GVGaVmcC4yeBbM96I-QC67XavFZ__0EiJEv7nWnymet1vua4eDu3cFxd8l6m5jF4_jjeaqVEOEXHdQfL73bd665pG8rOOJyfjiePBvPgA_gLsZ/dz/d5/L2dBISEvZ0FBIS9nQSEh/?urile=wcm%3Apath%3A%2Fcontent%2Fsite%2Fhome%2Fopen-data%2Fopen-data 
In Bulgaria, there is an interest in the open data policy at the national level and to examine the level of re-use. A project proposal was prepared to the EC under TSI, which would support the introduction of the Evaluation Methodology in the field of open data - Technical support for successful design and implementation of key reform for data governance)
Detailed info in question 29</t>
  </si>
  <si>
    <t>Link is in Bulgarian. Please provide an explanation (or summary) of what is in the links in English</t>
  </si>
  <si>
    <t>Additional information provided in answer box.</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</si>
  <si>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</si>
  <si>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</si>
  <si>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</si>
  <si>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</si>
  <si>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</si>
  <si>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One such institution is the Ministry of Education and Science, which introduced an open data survey. The Ministry of Innovation and Growth together with the Ministry of e-Government prepared a questionnaire on the use of open and spatial data.
https://data.egov.bg/news/view/54</t>
  </si>
  <si>
    <t>Are you preparing to monitor and measure the level of re-use of your country's high-value datasets?</t>
  </si>
  <si>
    <t xml:space="preserve">o If yes, please briefly describe how. </t>
  </si>
  <si>
    <t>We actively participate in the EC policy in relation to high value data. These are published on the Open Data Portal. Data from meteorological satellites, data from Basin Directorates, Ministry of Environment and Water are similar. We are in the process of updating all data from the National Open Data Portal (Inspire), data from the Agency Hail Suppression and others.</t>
  </si>
  <si>
    <t>Has your government specified what "impact of open data" means (e.g., in a strategy document)?</t>
  </si>
  <si>
    <t>o If yes, how do you define the impact of open data in your country? Please provide a URL to a public document describing it.</t>
  </si>
  <si>
    <t>https://e-gov.bg/wps/portal/agency/home/data/opendata/opendata-additionalinfo</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</si>
  <si>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</si>
  <si>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</si>
  <si>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</si>
  <si>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Bulgaria participates in the Technical Support Instrument Programme with a project (Technical support for successful design and implementation of key reform for data governance) related to a methodology for measuring the impact.
In the month of September 2022 Bulgaria has officially sent a project proposal to the EC. Task 2 in this project is: Activity 2, including:
• study of the maturity of Open data, which will serve as a comparative analysis to collect in-depth data on developments in the field of freely available data in Bulgaria. It should assess the level of maturity in four dimensions: policy, portal, impact and data quality (Deliverable 2.1);
• preparation of Methodology for assessing the quality of metadata - Metadata Quality Assessment Methodology (Deliverable 2.2);
• design and creation of a framework with principles for effective and efficient data quality management and practical advices to support their implementation (Deliverable 2.3). 
The output of this Activity: three documents that will benefit the development and policy of using Open Data and Spatial Data</t>
  </si>
  <si>
    <t>Please provide additional information.</t>
  </si>
  <si>
    <t>Are there studies conducted in the past year that focus on assessing the impact of open data in your country?</t>
  </si>
  <si>
    <t>o If yes, please provide examples and the URLs to such studies to support your answer.</t>
  </si>
  <si>
    <t>https://data.egov.bg/news/view/69
The Global Data Barometer assesses the state of data in 109 countries. Among other tools, the expert study covers the period May 2019 - May 2021 and provides evidence of data management, capabilities, availability and use in different sectors. The barometer divides the concept of public good data into different components and subcomponents, each evaluated separately. The results are then summarized into a total result. You can view this evidence at the following address: https://globaldatabarometer.org/country/bulgaria/.</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</si>
  <si>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</si>
  <si>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</si>
  <si>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We actively work with NGOs (for example GATE Institute), Sofia University
https://data.egov.bg/news/view/63
https://data.egov.bg/news/view/51
The institution and the GATE Institute will join forces to build new models of interaction between higher education and state administration, says the cooperation agreement recently concluded between the two countries.
Initially, the cooperation will focus on knowledge exchange and data sharing in the field of open and spatial data, development and development of a geospatial reference architecture for interoperability and a technological spatial platform in the infrastructure of the administration.
 Participation of government and non-governmental organizations in joint working groups:
 Access to Information Program
https://www.aip-bg.org/
Society for the Earth
https://www.zazemiata.org/ 
NGO Links
http://www.ngolinks.eu/
</t>
  </si>
  <si>
    <t>Please provide additional information and specify how.</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</si>
  <si>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</si>
  <si>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</si>
  <si>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</si>
  <si>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</si>
  <si>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</si>
  <si>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Google Analytics</t>
  </si>
  <si>
    <t>Automated feedback mechanisms tracking users´ access to datasets</t>
  </si>
  <si>
    <t>Mattomo
https://analytics.egov.bg/index.php?module=CoreHome&amp;action=index&amp;idSite=3&amp;period=day&amp;date=today#?period=day&amp;date=today&amp;category=Dashboard_Dashboard&amp;subcategory=1&amp;idSite=3</t>
  </si>
  <si>
    <t>Surveys</t>
  </si>
  <si>
    <t>Interviews/workshops with re-users</t>
  </si>
  <si>
    <t>Ministry of Education and Science https://data.egov.bg/news/view/54; National Statistical Institute https://nsi.bg/en</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</si>
  <si>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</si>
  <si>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</si>
  <si>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</si>
  <si>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</si>
  <si>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</si>
  <si>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https://web.mon.bg/bg/100999
Ministry of Education Open Data Search Survey</t>
  </si>
  <si>
    <t>Please specify.</t>
  </si>
  <si>
    <t>39a</t>
  </si>
  <si>
    <t>Have any public bodies in your country developed any systematic way of gathering re-use cases?</t>
  </si>
  <si>
    <t xml:space="preserve">o If yes, please provide a brief explanation of the process: How does the gathering happen? </t>
  </si>
  <si>
    <t>Each administration, according to Art. 15 of the Access to Public Information Act, prepares an annual report on the received applications for access to public information and for the reuse of information from the public sector, which also includes data on the refusals made and the reasons for this. The annual report is part of the annual reports under Art. 62, para. 1 of the Administration and Summary Information Act is published in the annual report of IISDA.
One section of the Council of Ministers report examines the implementation of the obligations of state institutions following the Access to Public Information Act (APIA) to adopt internal rules for work under the Access to Public Information Act, to publish certain categories of information on their websites and to provide explanatory information on the exercise of the right of access to information by citizens and legal entities.
An element of this part of the analysis is the data on the preferred form of obtaining the requested public information. The re-use summary section in the report is under development. results will be visible in next year report. 
https://www.strategy.bg/Publications/View.aspx?lang=bg-BG&amp;Id=81
https://ariisda.government.bg/AdmReports/ReportingPeriods/QuestionnairePreview
https://www.aip-bg.org/</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</si>
  <si>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</si>
  <si>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</si>
  <si>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</si>
  <si>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 xml:space="preserve">Based on the statistics generated by the Open Data Portal, it is possible to continuously monitor which are the most searched administrations and their published data sets. Each of the administrations reports this in the annual report on the state of the administration, where the data for re-use are described in detail.
Council of Ministers developed systematic way of gathering information which is available in annual reports. The re-use summary section in the report is under development. 
https://www.strategy.bg/Publications/View.aspx?lang=bg-BG&amp;Id=81
</t>
  </si>
  <si>
    <t>Please clarify the link between the answer and the question.</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</si>
  <si>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</si>
  <si>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</si>
  <si>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</si>
  <si>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</si>
  <si>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</si>
  <si>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https://pitay.government.bg/PDoiExt/
The Platform for Access to Public Information was established and is maintained by the Council of Ministers Administration under Art. 15c, para. 1 of the Access to Public Information Act (APIA). It is a unified, centralized, public web-based information system that electronically provides the entire process of filing and reviewing an application for access to information, referencing jurisdiction if necessary, providing a decision and publishing relevant information from the persons required under the Access to Public Information Act subject to the protection of the applicant's personal data under the Personal Data Protection Act.
https://www.strategy.bg/PublicConsultations/List.aspx?lang=bg-BG&amp;sortDirection=Descending&amp;sortExpression=OpenningDate&amp;typeConsultation=1&amp;typeCategory=0&amp;docType=0&amp;obshtiniValue=0
https://ruralnet.bg/%D0%B4%D0%BE-9-%D1%8E%D0%BB%D0%B8-%D1%82%D0%B5%D1%87%D0%B5-%D0%BE%D0%B1%D1%89%D0%B5%D1%81%D1%82%D0%B2%D0%B5%D0%BD%D0%BE-%D0%BE%D0%B1%D1%81%D1%8A%D0%B6%D0%B4%D0%B0%D0%BD%D0%B5-%D0%BD%D0%B0-%D0%BF%D1%80/
https://www2.aop.bg/publikuvan-e-zidzop/
https://www.minfin.bg/en/613 
REPUBLIC OF BULGARIA
Ministry of Finance- Statistics</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</si>
  <si>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</si>
  <si>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</si>
  <si>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State of the Administration Report 2021
https://iisda.government.bg/annual_reports  
The Open Government Partnership is a new global initiative that aims to secure concrete commitments from governments to promote transparency, empower citizens, fight corruption and use new technologies to strengthen governance. The results of the discussion will be used in the development of the Action Plan of the Republic of Bulgaria under the Open Government Partnership Initiative.
https://www.strategy.bg/Publications/View.aspx?lang=bg-BG&amp;Id=81
https://www.minfin.bg/bg/transparency 
The system for electronic budget payments (SEBRA) is a system for monitoring the payments initiated by the legal entities included in it and for managing payments within predetermined limits.
In accordance with the Ordinance on determining the order, manner, terms and scope of the information subject to publication by SEBRA, information is published for each working day.
</t>
  </si>
  <si>
    <t xml:space="preserve">Please provide an explanation for the links. </t>
  </si>
  <si>
    <t>Is the use of open data in your country having an impact on transparency and accountability of public administrations?</t>
  </si>
  <si>
    <t>Data-based decisions in the administration are continuously growing in number and thus policies and strategies are formed.
Every law, regulation or other strategic document is based on statistical research and evidence. It must be published on the Public Consultations Portal 
https://www.strategy.bg/ 
It was explained in a question 
https://www.minfin.bg/bg/transparency
The Agency assists the Minister of Finance in the implementation of state policy in the field of public procurement.
The mission of the AOP is to protect the public interest when spending funds through public procurement.
The agency's role in the implementation of state policy in the field of public procurement is related to the development of regulations and the establishment of legal practices, ensuring publicity and transparency and promoting professionalization.
https://www2.aop.bg/</t>
  </si>
  <si>
    <t xml:space="preserve">Is the use of open data in your country having an impact on policy-making processes (i.e. are public administrations making use of the data as evidence for the problem identification and policy formulation)? </t>
  </si>
  <si>
    <t xml:space="preserve">https://analytics.egov.bg/index.php?module=CoreHome&amp;action=index&amp;idSite=3&amp;period=day&amp;date=today#?period=day&amp;date=today&amp;category=Dashboard_Dashboard&amp;subcategory=1&amp;idSite=3 
It has been described in the previous questions.
https://eea.government.bg/
A system for providing information to the public on air quality in real time on the basis of which administrative decisions are made.
https://www.mh.government.bg/bg/covid-19/
Decisions are made based on this data.
</t>
  </si>
  <si>
    <t xml:space="preserve">Please clarify the link between the answer and the question. </t>
  </si>
  <si>
    <t>Is the use of open data in your country having an impact on decision-making processes (i.e. are public administrations making use of the data as evidence to be included in their daily operations)?</t>
  </si>
  <si>
    <t xml:space="preserve">Please elabroate and provide examples. </t>
  </si>
  <si>
    <t>Analyzes, forecasts and strategies are prepared in each administration, which are based on statistical information.
All open data are used in decision-making in the administration.
Daily weather bulletin http://www.weather.bg/
Daily weather information depending on the radar reflectivity https://www.weathermod-bg.eu/
Daily Water Bulletin https://www.moew.government.bg/bg/vodi/
Daily traffic bulletin https://www.api.bg/bg/byuletin-ptna-obstanovka</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</si>
  <si>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</si>
  <si>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</si>
  <si>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</si>
  <si>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</si>
  <si>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https://health-inequalities.eu/bg/resources/tools-to-measure-and-address-health-inequalities/
https://data.egov.bg/organisation/profile/a57a2273-6b21-4a7a-99ee-05ec4f67ebe4
https://data.egov.bg/data/view/b56288b6-25aa-4049-9aa6-de2cd4cdabf8
https://bpos.bg/  Bulgarian Portal for Open Science
https://www.fni.bg/?q=node/1104
https://www.mlsp.government.bg/dobri-praktiki
https://www.aip-bg.org/trainings/ Access to Information Programme Foundation
https://ucha.se/ 
https://web.mon.bg/bg/153
https://sacp.government.bg/%D1%81%D1%82%D0%B0%D1%82%D0%B8%D1%81%D1%82%D0%B8%D0%BA%D0%B0
https://www.mlsp.government.bg/dostp-do-obshch</t>
  </si>
  <si>
    <t xml:space="preserve">Is the use of open data in your country having an impact on society´s ability to reduce inequality and better include minorities, migrants, and/or refugees (e.g., from the Ukrainian war)? </t>
  </si>
  <si>
    <t xml:space="preserve">1.https://www.aref.government.bg/bg/node/499 
https://platformata.bg/bg/kauzi/1544:a-bg4ua/details/campaign.html   
This is a platform that supports and is a continuation of the first example
2.https://zadobroto.com/integracionniyat-centar-zadobroto-poluchava-210-000-lv-ot-kampaniyata-novo-nachalo-za-ukrainskite-zheni-i-deca-v-balgariya/ 
The Business Handout Forum, organized by UNHCR in partnership with nine NGOs and the private sector on 19 May 2022, provided a meeting space between 30 companies and nearly 150 refugees from Ukraine.
3. https://www.romaworld21.org 
The Roma World Foundation was founded in 1997 by journalist Kremena Budinova as a public benefit NGO. Its goal is to contribute to the integration of the Roma community in Bulgarian society, using the media and developing projects in all areas related to raising awareness, awareness and education of Roma and increase their well-being. In 2006, the foundation was re-registered under the name "Roma World-21st Century".
</t>
  </si>
  <si>
    <t xml:space="preserve">Please narrow down options to a maximum of 3.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</si>
  <si>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</si>
  <si>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</si>
  <si>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Almost every citizen who carries out real estate transactions  consults open data portals such as
https://www.imot.bg
https://www.pariteni.bg/novini/imoti/lyzhat-klienti-s-falshivi-obiavi-za-imoti-242766
http://www.imoti.net/bg/novini/view/nevena-stojanova-ne-ochakvame-promjana-na-cenite-v-kratkosrochen-plan
https://www.imoti.net/bg
https://www.alo.bg/
https://bazar.bg/
https://www.homes.bg/
https://www.domaza.bg/
Facebook gopus &amp; Real Estate Brokers Club; Correct brokers; Real estate in Sofia;
Professional real estate agents; and many more.
Marketplace, etc.</t>
  </si>
  <si>
    <t>Additional information is provided in the answer box.</t>
  </si>
  <si>
    <t xml:space="preserve">Is the use of open data in your country having an impact on the society´s level of awareness on health and wellbeing related issues (also but not only in light of the COVID-19 pandemic)? </t>
  </si>
  <si>
    <t>https://www.mh.government.bg/bg/ministerstvo/vtorostepenni-razporediteli/regionalni-zdravni-inspektsii/
The regional health inspectorates (RHI) implement the state health policy on the territory of the regions in the country.
Their activity is aimed at the implementation of the following strategic goals:
• Organization and effective implementation of the state health policy on the territory of the respective district.
• Making prevention a mandatory element at all levels.
• Strengthening and increasing the effectiveness of state health control.
• Improving the quality of medical care for the population.
The most influential institutions on citizens' awareness of health and well-being are:
https://eea.government.bg/kav/ 
Real-time air quality information system
Regional Health Inspectorates
Regional Health Inspectorates (RHIs) implement public health policy in the districts of the country.
Their activity is aimed at the implementation of the following strategic objectives:
Organization and effective implementation of public health policy in the territory of the district.
Turning prevention in compulsory element at all levels.
Strengthening and increasing the efficiency of the state health control.
Improving the quality of medical services to the population.
https://www.mh.government.bg/bg/</t>
  </si>
  <si>
    <t>Is the use of open data in your country having an impact on the society´s level of education and skills (e.g., data literacy)?</t>
  </si>
  <si>
    <t>1. https://www.nsi.bg/bg 
2. http://www.identity.egov.bg/wps/portal/egov/aktualno/333cbf35-1637-446a-8de2-55f3aeee2d21?cP=1 
https://data.egov.bg/news/view/68
Access to data sets of public institutions is facilitated through the Open Data Portal
The level of use of open data in the last two years is extremely high and this has affected the skills of a large number of citizens and especially education.
3 https://gate-ai.eu/en/news/gate-teaches-bnt-journalists-how-to-detect-fake-news/
The Big Data for Smart Society Institute (GATE) is the first Centre of Excellence in Bulgaria to work on integrating and extending scientific excellence and innovation in priority areas such as Big Data and Artificial Intelligence at regional and European level. GATE is an investment in people. The Institute aims to attract, inspire and cultivate the next generation Early-Stage Researchers who, under the guidance of leading scientists, will work with enthusiasm and curiosity in the field of Big Data and Artificial Intelligence.</t>
  </si>
  <si>
    <t>Additiona information provided in the answer box.</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</si>
  <si>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</si>
  <si>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</si>
  <si>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</si>
  <si>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Energy production and use account for 75 percent of carbon pollution, with the remaining 25 percent due to vehicles, the commission states in its proposal for the so-called "European Green Treaty" - a framework for intentions to end pollution.
The Commission plans to present another 47 measures in the next two years, including the introduction of new energy taxes, legislation on the production of batteries and clean vehicles, the construction of charging stations, waste treatment and the use of chemicals in agriculture, taxation of aviation.
The Green Treaty covers all areas of the economy, including transport, energy, agriculture, building construction; production of steel, cement, textiles and chemicals, informatics.
Renewable energy sources https://www.nsi.bg/bg/content/4201/%D0%B2%D1%8A%D0%B7%D0%BE%D0%B1%D0%BD%D0%BE%D0%B2%D1%8F%D0%B5%D0%BC%D0%B8-%D0%B5%D0%BD%D0%B5%D1%80%D0%B3%D0%B8%D0%B9%D0%BD%D0%B8-%D0%B8%D0%B7%D1%82%D0%BE%D1%87%D0%BD%D0%B8%D1%86%D0%B8
Renewable energy sources and energy efficiency by regionhttp://www.repowermap.org/?ln=bg
The National Waste Information System https://nwms.eea.government.bg/app/base/home
There are already several implemented projects for the construction of Digital Twins in Bulgaria, the main emphasis of which is on temperature and climate changes, which are studied on the basis of artificial intelligence and LIDAR imaging (Institute GATE).
A scientific team from the National Center for Geospatial Research and Technologies at Sofia University "Kliment Ohridski"–(https://ukh.uni-sofia.bg/hgis/team/) is also working very actively on the subject, working on several projects with urban heat islands (Anton Popov, Stelian Slavkov Dimitrov, Bilyana Borissova, 2019).
In a large part of the above-mentioned studies, the topic of landfills is represented, which has been widely studied by the authors' collective of SRTI-BAS, Department of Aerospace Data (Dancheva, A. 2020; Dancheva, A., Nedkov, R., Borisova, D., Spasova, T.,(2019); Dancheva, A. and Asenovski, S (2018).
</t>
  </si>
  <si>
    <t xml:space="preserve">Is the use of open data in your country having an impact on the level of protection of biodiversity (e.g., maintaining a good air and water quality)? </t>
  </si>
  <si>
    <t>Air
The air monitoring system is very well developed. Bulgaria actively participates in projects of the Copernicus program in relation to air monitoring.
The EEA is the responsible institution to provide real-time data, which is also uploaded to the Open Data Portal via API.
https://eea.government.bg/bg/nsmos/spravki/Spravka_2021/air5
https://eea.government.bg/bg/nsmos/spravki/Spravka_2021/index (AIR+ WATER MONITORING)
https://www.sofia.bg/en/web/tourism-in-sofia/ecobulletin
https://riosv.vracakarst.com/bg/ezhedneven-bletin-za-kachestvoto-na-atmosferniya-vazduh-v-stranata-/
WATER
Daily bulletin for water monitoring
https://www.moew.government.bg/bg/prescentur/byuletini-na-nkc-kum-mosv/vodi/</t>
  </si>
  <si>
    <t xml:space="preserve">Please narrow down options to a maximum of 3 or clarify if these can be grouped. </t>
  </si>
  <si>
    <t>Additional information in the answer box.</t>
  </si>
  <si>
    <t xml:space="preserve">Is the use of open data in your country having an impact on the achievement of more environment-friendly cities (e.g., environment-friendly transport systems, waste management etc.)? </t>
  </si>
  <si>
    <t>Strategic documents 
https://www.mtc.government.bg/bg/category/42/ekologichna-ocenka-na-proekt-na-integrirana-transportna-strategiya-v-perioda-do-2030-g 
https://libreresearchgroup.org/bg/a/intelligent-transport-systems 
Technological innovation is the most important catalyst for the creation of a new generation of transport services. They have the potential to make conventional transport safer, greener and more flexible, as well as to create innovative business models for the transfer of passengers and cargo. The wider use of technology in conventional transport is one of the keys to dealing with the growing problems resulting from urbanization and the concentration of large groups of people in small urban spaces, the rising cost of fuels and energy resources, the increasingly common aspiration problems for residents of large cities and the deep environmental footprint that transport leaves on a global scale.
https://sofiaplan.bg/en/2019/08/13/sustainable-urban-mobility-plan/
The Sustainable Urban Mobility Plan of Sofia Municipality consists of a strategic document covering the period 2018-2035 and setting out the main guidelines for the sustainable development of mobility in Sofia.
Charging points 
https://spark.bg/zarejdane/
Alternative transport.
https://spark.bg/ 
https://toprentacar.bg/twizy 
https://rentebike.bg/ 
https://hicomm.bg/novini/vtora-usluga-za-kratkosrochen-naem-na-elektricheski-trotinetki-veche-e-aktivna-v-sofiya.html
Waste monitoring 
https://eea.government.bg/bg/nsmos/spravki/Spravka_2021/waste</t>
  </si>
  <si>
    <t xml:space="preserve">Is the use of open data in your country having an impact on the fight of climate change and the response to connected disasters? </t>
  </si>
  <si>
    <t>On the basis of open data, analyzes and forecasts are made, the adaptation policy is conducted, Digital Twins are prepared.
https://www.weathermod-bg.eu/
https://earbd.bg/
https://gate-ai.eu/en/?s=Digital+twins
https://bsdi.asde-bg.org/index_en.php</t>
  </si>
  <si>
    <t xml:space="preserve">Invalid URL, please reshare. </t>
  </si>
  <si>
    <t xml:space="preserve">Is the use of open data in your country having an impact on the consumption of energy based on fuel and the switch to renewables? </t>
  </si>
  <si>
    <t>Many people cannot immediately switch to alternative sources, especially in large cities.
Renewable energy sources and energy efficiencyhttp://www.repowermap.org/?ln=bg
In Bulgaria, electricity from renewable sources is mainly promoted through a premium tariff. All power plants using renewable energy and CHP with an installed capacity of 4 MW and higher should sign contracts with the Electricity System Security Fund (ESSF) on the granting of a premium to offset the difference between the stock price and the price in the long-term contracts that RES-E producers have with the National Electricity Company (NEK). The plants below the threshold will continue to operate under the existing system of FiT and be paid by NEK. 
http://www.res-legal.eu/search-by-country/bulgaria/
Integrated Plan in the area on energy and climate of the Republic of Bulgaria 2021 – 2030.
https://www.me.government.bg/files/useruploads/files/national_energy_and_climate_plan_bulgaria_clear_22.02.20.pdf</t>
  </si>
  <si>
    <t xml:space="preserve">Invalid URLs in the answer square, please reshare. Moreover, please clarify.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</si>
  <si>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</si>
  <si>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</si>
  <si>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</si>
  <si>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The National Institute of Statistics provides extensive information on unemployment and various types of indices
https://nsi.bg/bg
Ministry of Labor and Social Policy and
Employment agencies announce daily vacancies
https://www.az.government.bg/bg/ejobs/view_prl/
The Executive Agency for Small and Medium Enterpriseshttps://www.sme.government.bg/
Innovations and project proposals is on the page of https://www.mig.government.bg/</t>
  </si>
  <si>
    <t xml:space="preserve">Please provide more information next to the URL. </t>
  </si>
  <si>
    <t xml:space="preserve">Is the use of open data in your country having an impact on the level of employment? </t>
  </si>
  <si>
    <t>The Employment Agency is an executive agency under the Minister of Labor and Social Policy for the implementation of the state policy on employment promotion.
Ensuring employment allows full use of the opportunities and abilities of the individual, protects his right to a dignified existence and full participation in society.
The strategic employment objectives are:
• short-term goal - increasing employment and limiting unemployment
• long-term goal - increasing the economic activity and labor potential of the population
• 
• https://www.az.government.bg/pages/programi-i-proekti/ 
Portal for jobs in the state administration
Competitions or announcements are published for employment or employment. Inquiries about contests and announcements can be made.
 https://jobs.government.bg/PJobs/ 
The Agency for Public Enterprises and Control (APEC) is an administration under the Council of Ministers of Budget Support.
https://www.appk.government.bg/</t>
  </si>
  <si>
    <t xml:space="preserve">Is the use of open data in your country having an impact on the level of innovation and the adoption of new technologies? </t>
  </si>
  <si>
    <t>The Ministry of Innovation and Growth was established in Bulgaria this year. The impact of open data on innovation is in all areas. There is a high number of innovative solutions developed based on high-value data such as the Copernicus data. The influence of Space Economy is strong at the moment, and Bulgaria has a high level of expertise. The use of AI is undisputed at the moment.
More than 600 million BGN are expected to  enter in Bulgaria upon the approval of the Program for Researc, Innovation and Digitalisation for Smart Transformation, which will be co-financed by the European Regional Development Fund.</t>
  </si>
  <si>
    <t xml:space="preserve">Is the use of open data in your country having an impact on the level of entrepreneurship (especially of women and minorities) and business creation (especially with Small- and Medium-sized Enterprises)? </t>
  </si>
  <si>
    <t xml:space="preserve">Please clarify the link between the answer and the question, both shared links have no mention of open data.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</si>
  <si>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</si>
  <si>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</si>
  <si>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</si>
  <si>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</si>
  <si>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</si>
  <si>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</si>
  <si>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https://data.egov.bg/</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</si>
  <si>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</si>
  <si>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</si>
  <si>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</si>
  <si>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</si>
  <si>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</si>
  <si>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</si>
  <si>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</si>
  <si>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</si>
  <si>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We don't have a SPARQL access point, but there is an API on the portal, and through the API the portal users could call programmatically query the metadata.
https://data.egov.bg/api/getDatasetDetails?dataset_uri=5b15917a-8b95-4264-8008-68fb7ab490f0
It is the programatically query via API for the Dataset metadata - POST query.
https://data.egov.bg/api/getResourceMetadata?resource_uri=bafd364e-1b6c-4a8a-ac04-8de45de956c1
It is the programatically query via API for the Recource metadata - POST query.
Each of the queries are made through an query application in this case the example is made with a Postman app, method POST while GET requests being limited in terms of security.</t>
  </si>
  <si>
    <t xml:space="preserve">Please provide a direct URL link. </t>
  </si>
  <si>
    <t xml:space="preserve">Does the national portal offer documentation on the use of APIs and other tools that enable working with the aforementioned metadata? </t>
  </si>
  <si>
    <t>ahttps://data.egov.bg/document/view/1</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</si>
  <si>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</si>
  <si>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</si>
  <si>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</si>
  <si>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</si>
  <si>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</si>
  <si>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https://data.egov.bg/contacts?section=2&amp;item=2</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</si>
  <si>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</si>
  <si>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</si>
  <si>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</si>
  <si>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https://data.egov.bg/data/reported</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</si>
  <si>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</si>
  <si>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</si>
  <si>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</si>
  <si>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</si>
  <si>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Тhrough the integration of the Twitter profile - https://data.egov.bg/twitter?section=19&amp;item=49 content and information about various open data initiatives is provided.</t>
  </si>
  <si>
    <t>Does the national portal offer the possibility for users to receive notifications when new datasets are available on the national portal (RSS, ATOM feeds, email notifications etc)?</t>
  </si>
  <si>
    <t>https://data.egov.bg/datasets/rss</t>
  </si>
  <si>
    <t>Missing answer/URL</t>
  </si>
  <si>
    <t>Additional information provided in the box,</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</si>
  <si>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</si>
  <si>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</si>
  <si>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</si>
  <si>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https://data.egov.bg/request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</si>
  <si>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</si>
  <si>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</si>
  <si>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</si>
  <si>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</si>
  <si>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</si>
  <si>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</si>
  <si>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</si>
  <si>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</si>
  <si>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</si>
  <si>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https://data.egov.bg/admin/data-requests/list</t>
  </si>
  <si>
    <t>70a</t>
  </si>
  <si>
    <t>Does the team monitor the extent to which requests (either via the portal or otherwise) result in the publication of the requested data?</t>
  </si>
  <si>
    <t>o If yes, please describe how this monitoring is conducted.</t>
  </si>
  <si>
    <t>In addition to the portal's mechanism for data requests that reach the designated responsible institution, the team in the data department receives each request in the general specialized e-mail and tracks the process of fulfilling the request. For certain cases in which the request is feasible but additional assistance is needed, the respective responsible institution is contacted, which is coordinated by the head of the department. In the reporting periods during the year, the implementation of the received data requests is reflected and the cases in which they are not fulfilled are analyzed. If necessary, additional actions are taken to implement them, when there is no valid or legal reason why they should not be fulfilled until they are provided and published on the Portal.</t>
  </si>
  <si>
    <t>70b</t>
  </si>
  <si>
    <t>If yes, to what degree do these requests result in the publication of the requested data?</t>
  </si>
  <si>
    <t>Does the national portal include a discussion forum or any other exchange possibility for users (whether data providers or re-users)?</t>
  </si>
  <si>
    <t>https://data.egov.bg/forums/discussion/transport/forum-za-kategoriya-transport; https://data.egov.bg/forums/discussion/obrazovanie/forum-kategoriya-obrazovanie</t>
  </si>
  <si>
    <t>Does the national portal have a designated area to showcase use cases?</t>
  </si>
  <si>
    <t>https://data.egov.bg/dataviz?section=17&amp;item=46
It presents data that is mainly used by the Union of Car Importers in Bulgaria and is an example of the usability of data for the benefit of citizens and businesses, which until recently was not available for free use by the primary data controller.</t>
  </si>
  <si>
    <t xml:space="preserve">Please double check link. This one links to a graphic on new brands of road vehicles in Bulgaria in 2020 and 2021. </t>
  </si>
  <si>
    <t xml:space="preserve">Does the national portal reference the datasets that the showcased use cases are based on? </t>
  </si>
  <si>
    <t>o If yes, please provide the URL to this feature/ to an example documenting this feature.</t>
  </si>
  <si>
    <t>https://public.tableau.com/views/NewRegCarsComparisonDashboard2020-2021/NewRegCarsComparisonDashboard?:language=en&amp;:embed=y&amp;:display_count=y&amp;:origin=viz_share_link</t>
  </si>
  <si>
    <t>Please double check link. This one links to a (different) graphic on the Bulgarian Car Market (trend analysis)</t>
  </si>
  <si>
    <t>Does the national portal provide the possibility for users to submit their own use cases?</t>
  </si>
  <si>
    <t>Does the national portal offer a preview function for tabular data?</t>
  </si>
  <si>
    <t>o If yes, please provide the URL to an example documenting this feature.</t>
  </si>
  <si>
    <t>https://data.egov.bg/organisation/datasets/resourceView/730ba182-eec6-4fdd-acda-8656a931f820?rpage=2</t>
  </si>
  <si>
    <t>Does the national portal offer a preview function for geospatial data?</t>
  </si>
  <si>
    <t>https://data.egov.bg/covid-19?section=8&amp;subsection=18&amp;item=39 ; It is currently being developed and is available on the test environment of the Bulgarian open data portal (https://testdata.egov.bg/) - https://testdata.egov.bg/dataviz?section=17&amp;item=50
It should be posponed due do Opendata and Spatialdata portal inegration process.</t>
  </si>
  <si>
    <t xml:space="preserve">When is this expected to be launched? </t>
  </si>
  <si>
    <t>Are you preparing to promote the publication of high-value datasets on your national portal (e.g., by adding filtering features, editorial features, changes to navigation)?</t>
  </si>
  <si>
    <t>High-value datasets will be assigned to a separate category, which will also be selectable through filters in the general section of the available sets. Data from this category has already been published.</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</si>
  <si>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</si>
  <si>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</si>
  <si>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</si>
  <si>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</si>
  <si>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</si>
  <si>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own portal tool for analytics. We found out which are the most frequently sought data sets from citizens and businesses; Where problems are observed when publishing (automated or manual), improving their quality. Social Media feeds: https://twitter.com/opendata_bg ; https://www.facebook.com/opendatabg ; https://www.linkedin.com/company/opendatabg</t>
  </si>
  <si>
    <t>80a</t>
  </si>
  <si>
    <t>Are traffic and usage statistics used to better understand users´ behaviour and needs and to update the portal accordingly?</t>
  </si>
  <si>
    <t xml:space="preserve">o If yes, what insights did you gain last year from the reviews of these analytics? </t>
  </si>
  <si>
    <t>There is a great public interest on the part of citizens and businesses regarding the presentation of data in an attractive and accessible way on ecology, the automotive sector, the public sector, education, transport and others.In the past year, the greatest interest for consumers were the data on COVID-19 statistics, air quality, registered cars in the country according to various indicators, as well as those for the trade and property register.</t>
  </si>
  <si>
    <t>80b</t>
  </si>
  <si>
    <t>Do you perform further activities to better understand users´ behaviour and needs (e.g., web analytics, surveys, or analysis of social media feeds)?</t>
  </si>
  <si>
    <t>o If yes, please specify which activities.</t>
  </si>
  <si>
    <t>Monitoring of channels through social networks, which are a source of information related to statistical and open data. Promotion of data from the portal, which we have found to be of public interest and those related to it from other publications, mainly through the page on Twitter and Facebook. The most significant data of public interest are also published as news and events on the portal.</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</si>
  <si>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</si>
  <si>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</si>
  <si>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</si>
  <si>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</si>
  <si>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</si>
  <si>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</si>
  <si>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</si>
  <si>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</si>
  <si>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</si>
  <si>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</si>
  <si>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</si>
  <si>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</si>
  <si>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</si>
  <si>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</si>
  <si>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</si>
  <si>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</si>
  <si>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</si>
  <si>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</si>
  <si>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 xml:space="preserve">1. covid
2. ППС
3. министерство на вътрешните работи
4. мзхг
5. търговски регистър
6. министерство на образованието
</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</si>
  <si>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</si>
  <si>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</si>
  <si>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</si>
  <si>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Health
2 Education, Culture and Sports
3 Agriculture, fisheries and aquaculture, forestry, food
4 Economy and finance
5 Environment</t>
  </si>
  <si>
    <t xml:space="preserve">What datasets are the top 5 most frequently consulted on the portal, with 1 being the most popular one? </t>
  </si>
  <si>
    <t>o Please indicate 1 = name dateset X, 2 = name dataset Y etc. and select 'see answer box'</t>
  </si>
  <si>
    <t>1. Postal codes of settlements in Bulgaria 2020, https://data.egov.bg/organisation/dataset/acb135ab-00a2-4aa7-b5e5-49c992385ef5
2. Statistics on the spread of COVID-19 in Bulgaria, https://data.egov.bg/data/view/492e8186-0d00-43fb-8f5e-f2b0b183b64f
3. List of names of schools and kindergartens, https://data.egov.bg/data/resourceView/cac4d569-529c-4209-b797-1cf5f69901f5
4. Statistics on the spread of COVID-19 in Bulgaria, Deceased by sex and age groups, https://data.egov.bg/data/resourceView/18851aca-4c9d-410d-8211-0b725a70bcfd
5. National Register of Legal Aid, Active Lawyers (as of 13.01.2021), https://data.egov.bg/data/resourceView/a2789705-c6d0-4343-8fdd-f434395f6f43/1?order=4&amp;order_type=desc&amp;per_page=100&amp;rpage=8</t>
  </si>
  <si>
    <t xml:space="preserve">Do you take measures to optimise the search and discoverability of content (data and editorial)? </t>
  </si>
  <si>
    <t>When approving data from the Portal administrators, additional tags are added to associate the corresponding set with sematically close words and expressions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</si>
  <si>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</si>
  <si>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</si>
  <si>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</si>
  <si>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</si>
  <si>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</si>
  <si>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</si>
  <si>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</si>
  <si>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</si>
  <si>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</si>
  <si>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</si>
  <si>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</si>
  <si>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</si>
  <si>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</si>
  <si>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</si>
  <si>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</si>
  <si>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 Law on Access to Public Information requires it and the requirement is complied with by the relevant organizations.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</si>
  <si>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</si>
  <si>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</si>
  <si>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</si>
  <si>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</si>
  <si>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</si>
  <si>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</si>
  <si>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Trainings are organized for newly appointed employees, helping them to define the structure and its scope, to anonymize personal data, as well as to exclude information that is protected by a special law and remains outside the scope of open data. Meetings and working groups are organized to unify data from regional and local structures. At the moment, we are actively working with Basin Directorates, which are 4 in number for Bulgaria. A similar initiative is forthcoming with the regional administrations of education, making up 28 administrative structures.</t>
  </si>
  <si>
    <t>93a</t>
  </si>
  <si>
    <t xml:space="preserve">Besides the national open data portal, are there other regional and local portals? </t>
  </si>
  <si>
    <t>o If yes, please provide a complete list and the links to these portals.</t>
  </si>
  <si>
    <t xml:space="preserve">https://opendata.gabrovo.bg/
https://opendata.prb.bg/odp-ui/#/public/info
However, the information from which is available on the national portal. </t>
  </si>
  <si>
    <t>93b</t>
  </si>
  <si>
    <t xml:space="preserve">Are regional and local portals listed above and their data sources discoverable via the national portal? </t>
  </si>
  <si>
    <t xml:space="preserve">o If not applicable, please briefly explain why. </t>
  </si>
  <si>
    <t>In Bulgaria, the open data policy is centralized and in order to facilitate users in the adopted approach to publishing information in one place, therefore a unified national platform for publishing open data has been created, namely the national open data portal. All public sector organizations (central, local and regional) within the scope of the Access to Public Information Act have created a profile on the national portal. Citizens and non-governmental organizations can also publish data on it through their own profiles.</t>
  </si>
  <si>
    <t xml:space="preserve">Please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</si>
  <si>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</si>
  <si>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</si>
  <si>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</si>
  <si>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There is not a harvesting mechanism on the OpenData Portal or between the other portals on a national level.</t>
  </si>
  <si>
    <t>94a</t>
  </si>
  <si>
    <t>Does the national portal include datasets that are real-time or dynamic?</t>
  </si>
  <si>
    <t xml:space="preserve">o If yes, please provide URLs to real-time and/or dynamic data featured via the national portal. </t>
  </si>
  <si>
    <t>https://data.egov.bg/stats?section=1&amp;item=1
https://data.egov.bg/organisation/datasets/resourceView/1b47a5ba-a234-417a-8515-632099bb528b
http://www.meteo.bg/bg/spatnik</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</si>
  <si>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</si>
  <si>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</si>
  <si>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</si>
  <si>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</si>
  <si>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</si>
  <si>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</si>
  <si>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</si>
  <si>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</si>
  <si>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</si>
  <si>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</si>
  <si>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</si>
  <si>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</si>
  <si>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</si>
  <si>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</si>
  <si>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</si>
  <si>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</si>
  <si>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</si>
  <si>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https://data.egov.bg/document/view/13</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</si>
  <si>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</si>
  <si>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</si>
  <si>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</si>
  <si>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</si>
  <si>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Twitter: https://twitter.com/opendata_bg 
Facebook: https://www.facebook.com/opendatabg
LinkedIn: https://www.linkedin.com/company/opendatabg</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</si>
  <si>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</si>
  <si>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</si>
  <si>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</si>
  <si>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Annual Open Data Conference and regular online Workshops with Data Officers and stakeholders
https://e-gov.bg/wps/portal/agency/home/open-data-2021/open-data-2021</t>
  </si>
  <si>
    <t>Are the portal’s source code as well as relevant documentation and artifacts made available to the public (e.g., on platforms such as GitHub or GitLab)?</t>
  </si>
  <si>
    <t xml:space="preserve">o If yes, please provide platform name and the URL to the portal’s account on this platform.  </t>
  </si>
  <si>
    <t>GitHub
https://github.com/governmentbg/data-gov-bg</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</si>
  <si>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</si>
  <si>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</si>
  <si>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</si>
  <si>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</si>
  <si>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</si>
  <si>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The portal is periodically reviewed by administrators and in relation to the identified things that can be improved such as functionality and optimization and according to the signals submitted by users, are implemented by the developer.</t>
  </si>
  <si>
    <t>104b</t>
  </si>
  <si>
    <t xml:space="preserve">If yes, what is the frequency of these reviews? </t>
  </si>
  <si>
    <t>quarterly</t>
  </si>
  <si>
    <t>bi-annually</t>
  </si>
  <si>
    <t>annually</t>
  </si>
  <si>
    <t>less frequently</t>
  </si>
  <si>
    <t>104c</t>
  </si>
  <si>
    <t>If yes, is the users’ feedback considered in the review process?</t>
  </si>
  <si>
    <t>Compared to the collected signals from the users, arriving on 2 channels for reverse connection - the "Signals" functionality of the Portal and those arriving in the e-mail of the portal (opendata@e-gov.bg) - the possible optimizations to the developer of the portal are performed.</t>
  </si>
  <si>
    <t>105a</t>
  </si>
  <si>
    <t>Do you monitor via a dashboard the characteristics of the data published on the portal, such as the distribution across categories, static vs. real-time data and how these change over time?</t>
  </si>
  <si>
    <t>https://data.egov.bg/statistika?section=1&amp;item=1</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</si>
  <si>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</si>
  <si>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</si>
  <si>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</si>
  <si>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</si>
  <si>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A target value has been set for the published data on a monthly basis and in case of a decrease in the number, compared to the set value, actions are taken to control and support the process of publishing data by the responsible institutions. According to the graph, it can be seen in which categories there is a decrease in the number of regularly published data. https://data.egov.bg/statistika?section=1&amp;item=1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</si>
  <si>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</si>
  <si>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</si>
  <si>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</si>
  <si>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</si>
  <si>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</si>
  <si>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</si>
  <si>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</si>
  <si>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</si>
  <si>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</si>
  <si>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</si>
  <si>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</si>
  <si>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</si>
  <si>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</si>
  <si>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</si>
  <si>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</si>
  <si>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</si>
  <si>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</si>
  <si>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</si>
  <si>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</si>
  <si>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High Value Datasets. It mainly concern Department of weather forecasts - NIMH, The Hail Suppression Agency etc.</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</si>
  <si>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</si>
  <si>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</si>
  <si>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</si>
  <si>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We are currently working on a project related to the interoperability of e-government, including data policy, we are working on building models and templates that will be interoperable with the models of other countries under the Operational Program "Good Governance".</t>
  </si>
  <si>
    <t>4.2 Monitoring and measures</t>
  </si>
  <si>
    <t>111a</t>
  </si>
  <si>
    <t>Do you monitor the quality of the metadata available on your portal?</t>
  </si>
  <si>
    <t>o If yes, please briefly explain how this monitoring takes place. If applicable, please provide the URL to this monitoring mechanism.</t>
  </si>
  <si>
    <t>The data is categorized as "disapproved" and falls into the appropriate category until it is reviewed for quality by one of the portal's administrators before it is published.</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</si>
  <si>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</si>
  <si>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</si>
  <si>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</si>
  <si>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</si>
  <si>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</si>
  <si>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</si>
  <si>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</si>
  <si>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Here is information about licences/term of uses on the portal and in the Ordinance on Standard Terms for Reusing Public Sector Information and Publishing it in Open Format.
"Terms of Use" - Under the Ordinance on Standard Terms for Reusing Public Sector Information and Publishing it in Open Format, the Terms of Use for Publishing Data include the items listed in the drop-down menu. If you wish to post your data sets under different conditions, you can request a new Terms of Service Portal Administrator by selecting the "New Terms" button. In the window that appears, you can fill in the "Description" field of the Terms of Use that you want to add. The rest of the information is filled in automatically. https://data.egov.bg/help/view/19/22#
According to Ordinance on Standard Terms for Reusing Public Sector Information and Publishing it in Open Format are available the following standard conditions in anaxes:
1. "Creative Rights Sharing." Sharing Shares. - according to Annex 3;
2. "Recognition of copyrights" No derivative and assembly work. " - according to Annex 4;
3. "Recognition of copyrights", without commercial use. - according to Annex 5;
4. "Recognizing copyrights, not using for commercial purposes." Sharing the shared. - according to Annex 6;
5. "Recognition of copyright" No commercial use. "No derivative or collective work." - according to Annex 7.
https://lex.bg/bg/laws/ldoc/2136867758</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</si>
  <si>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</si>
  <si>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</si>
  <si>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We use Creative Commons licences.We adhere to the policy of the EC.</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</si>
  <si>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</si>
  <si>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</si>
  <si>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</si>
  <si>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</si>
  <si>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</si>
  <si>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https://data.egov.bg/document/view/8
https://data.egov.bg/document/view/15</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</si>
  <si>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</si>
  <si>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</si>
  <si>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</si>
  <si>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</si>
  <si>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</si>
  <si>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</si>
  <si>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</si>
  <si>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</si>
  <si>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</si>
  <si>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</si>
  <si>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</si>
  <si>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</si>
  <si>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</si>
  <si>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</si>
  <si>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</si>
  <si>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</si>
  <si>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</si>
  <si>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</si>
  <si>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</si>
  <si>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</si>
  <si>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Methodological guidelines https://data.egov.bg/document/view/12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</si>
  <si>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</si>
  <si>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</si>
  <si>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</si>
  <si>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Since 2019 it have been started regular online meetings with open data providers about increasing of the quality of the data published on the Open Data Portal, including macine-readable format.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</si>
  <si>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</si>
  <si>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</si>
  <si>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</si>
  <si>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Trainings, meetings, consultation and personal help in the process of publication if needed</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</si>
  <si>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</si>
  <si>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</si>
  <si>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</si>
  <si>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</si>
  <si>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https://data.egov.bg/document/view/10</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</si>
  <si>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</si>
  <si>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</si>
  <si>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</si>
  <si>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</si>
  <si>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</si>
  <si>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</si>
  <si>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</si>
  <si>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</si>
  <si>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</si>
  <si>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</si>
  <si>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</si>
  <si>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</si>
  <si>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</si>
  <si>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</si>
  <si>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</si>
  <si>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</si>
  <si>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</si>
  <si>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The reason is that the process of upgrading the National Open Data Portal has not been completed, which includes the implementation of DCAT-AP.</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</si>
  <si>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</si>
  <si>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</si>
  <si>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</si>
  <si>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</si>
  <si>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</si>
  <si>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</si>
  <si>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</si>
  <si>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</si>
  <si>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</si>
  <si>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</si>
  <si>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</si>
  <si>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</si>
  <si>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</si>
  <si>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</si>
  <si>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</si>
  <si>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</si>
  <si>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</si>
  <si>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</si>
  <si>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</si>
  <si>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</si>
  <si>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</si>
  <si>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</si>
  <si>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</si>
  <si>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</si>
  <si>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</si>
  <si>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Our team participates in various working groups of the EC; Open Data Academy; Open Data Committee, CNECT G1 team.</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</si>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</sst>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FF0000"/>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theme="2"/>
        <bgColor indexed="64"/>
      </patternFill>
    </fill>
    <fill>
      <patternFill patternType="solid">
        <fgColor rgb="FFC00000"/>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20">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lignment horizontal="left" vertical="top" wrapText="1"/>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0" fillId="0" borderId="0" xfId="0" applyFont="1" applyAlignment="1">
      <alignment horizontal="center" vertical="top" wrapText="1"/>
    </xf>
    <xf numFmtId="0" fontId="11" fillId="4" borderId="0" xfId="0" applyFont="1" applyFill="1" applyAlignment="1">
      <alignment horizontal="left" vertical="top" wrapText="1"/>
    </xf>
    <xf numFmtId="0" fontId="4" fillId="4" borderId="0" xfId="0" applyFont="1" applyFill="1" applyAlignment="1">
      <alignment horizontal="left" vertical="top" wrapText="1"/>
    </xf>
    <xf numFmtId="0" fontId="11"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2" fillId="5" borderId="0" xfId="0" applyFont="1" applyFill="1" applyAlignment="1">
      <alignment horizontal="left" vertical="top" wrapText="1"/>
    </xf>
    <xf numFmtId="0" fontId="13" fillId="5" borderId="0" xfId="0" applyFont="1" applyFill="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lignment horizontal="right" vertical="top" wrapText="1"/>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7" fillId="6" borderId="0" xfId="0" applyFont="1" applyFill="1" applyAlignment="1">
      <alignment horizontal="left" vertical="top" wrapText="1"/>
    </xf>
    <xf numFmtId="0" fontId="18" fillId="6" borderId="0" xfId="0" applyFont="1" applyFill="1" applyAlignment="1">
      <alignment horizontal="right" vertical="top" wrapText="1"/>
    </xf>
    <xf numFmtId="0" fontId="18" fillId="6" borderId="0" xfId="0" applyFont="1" applyFill="1" applyAlignment="1">
      <alignment horizontal="left" vertical="top" wrapText="1"/>
    </xf>
    <xf numFmtId="0" fontId="18" fillId="6" borderId="0" xfId="0" applyFont="1" applyFill="1" applyAlignment="1" applyProtection="1">
      <alignment horizontal="left" vertical="top" wrapText="1"/>
      <protection locked="0"/>
    </xf>
    <xf numFmtId="0" fontId="19" fillId="6" borderId="0" xfId="0" applyFont="1" applyFill="1" applyAlignment="1">
      <alignment horizontal="left" vertical="top" wrapText="1"/>
    </xf>
    <xf numFmtId="0" fontId="20" fillId="6" borderId="0" xfId="0" applyFont="1" applyFill="1" applyAlignment="1">
      <alignment horizontal="left" vertical="top" wrapText="1"/>
    </xf>
    <xf numFmtId="0" fontId="17" fillId="0" borderId="0" xfId="0" applyFont="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1" fillId="4" borderId="0" xfId="0" applyFont="1" applyFill="1" applyAlignment="1">
      <alignment horizontal="left" vertical="top" wrapText="1"/>
    </xf>
    <xf numFmtId="0" fontId="22" fillId="4" borderId="0" xfId="0" applyFont="1" applyFill="1" applyAlignment="1">
      <alignment horizontal="left" vertical="top" wrapText="1"/>
    </xf>
    <xf numFmtId="0" fontId="1" fillId="4" borderId="0" xfId="0" applyFont="1" applyFill="1" applyAlignment="1">
      <alignment horizontal="right" vertical="top" wrapText="1"/>
    </xf>
    <xf numFmtId="0" fontId="22" fillId="4" borderId="0" xfId="0" applyFont="1" applyFill="1" applyAlignment="1" applyProtection="1">
      <alignment horizontal="left" vertical="top" wrapText="1"/>
      <protection locked="0"/>
    </xf>
    <xf numFmtId="0" fontId="23" fillId="7" borderId="0" xfId="0" applyFont="1" applyFill="1" applyAlignment="1">
      <alignment horizontal="left" vertical="top" wrapText="1"/>
    </xf>
    <xf numFmtId="0" fontId="20" fillId="7" borderId="0" xfId="0" applyFont="1" applyFill="1" applyAlignment="1">
      <alignment horizontal="left" vertical="top" wrapText="1"/>
    </xf>
    <xf numFmtId="0" fontId="17" fillId="7" borderId="0" xfId="0" applyFont="1" applyFill="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0" xfId="0" applyFont="1" applyAlignment="1" applyProtection="1">
      <alignment horizontal="left" vertical="top" wrapText="1"/>
      <protection locked="0"/>
    </xf>
    <xf numFmtId="0" fontId="16" fillId="0" borderId="0" xfId="0" applyFont="1" applyAlignment="1">
      <alignment horizontal="left" vertical="top"/>
    </xf>
    <xf numFmtId="0" fontId="7" fillId="8" borderId="0" xfId="0" applyFont="1" applyFill="1" applyAlignment="1">
      <alignment horizontal="lef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0" fontId="7" fillId="8" borderId="0" xfId="0" applyFont="1" applyFill="1" applyAlignment="1">
      <alignment horizontal="left" vertical="top" wrapText="1"/>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16" fillId="8" borderId="0" xfId="0" applyFont="1" applyFill="1" applyAlignment="1">
      <alignment horizontal="left" vertical="top" wrapText="1"/>
    </xf>
    <xf numFmtId="0" fontId="25" fillId="0" borderId="1" xfId="0" applyFont="1" applyBorder="1" applyAlignment="1" applyProtection="1">
      <alignment horizontal="left" vertical="top" wrapText="1"/>
      <protection locked="0"/>
    </xf>
    <xf numFmtId="0" fontId="7" fillId="0" borderId="0" xfId="0" applyFont="1" applyAlignment="1">
      <alignment horizontal="center" vertical="top" wrapText="1"/>
    </xf>
    <xf numFmtId="0" fontId="24" fillId="0" borderId="0" xfId="0" applyFont="1" applyAlignment="1">
      <alignment horizontal="left" vertical="top" wrapText="1"/>
    </xf>
    <xf numFmtId="0" fontId="25"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horizontal="left" vertical="top" wrapText="1"/>
    </xf>
    <xf numFmtId="0" fontId="28" fillId="0" borderId="0" xfId="0" applyFont="1" applyAlignment="1">
      <alignment vertical="top"/>
    </xf>
    <xf numFmtId="0" fontId="29" fillId="0" borderId="0" xfId="0" applyFont="1" applyAlignment="1">
      <alignment horizontal="left" vertical="top" wrapText="1"/>
    </xf>
    <xf numFmtId="0" fontId="28" fillId="0" borderId="0" xfId="0" applyFont="1" applyAlignment="1">
      <alignment horizontal="center" vertical="top" wrapText="1"/>
    </xf>
    <xf numFmtId="0" fontId="30" fillId="0" borderId="0" xfId="0" applyFont="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25" fillId="0" borderId="0" xfId="0" applyFont="1" applyAlignment="1">
      <alignment horizontal="left" vertical="top" wrapText="1"/>
    </xf>
    <xf numFmtId="0" fontId="7" fillId="0" borderId="1" xfId="0" applyFont="1" applyBorder="1" applyAlignment="1">
      <alignment horizontal="left" vertical="top" wrapText="1"/>
    </xf>
    <xf numFmtId="0" fontId="31" fillId="0" borderId="0" xfId="0" applyFont="1" applyAlignment="1">
      <alignment vertical="top" wrapText="1"/>
    </xf>
    <xf numFmtId="0" fontId="28" fillId="0" borderId="0" xfId="0" applyFont="1" applyAlignment="1">
      <alignment horizontal="center" vertical="top"/>
    </xf>
    <xf numFmtId="0" fontId="25" fillId="9" borderId="4" xfId="0" applyFont="1" applyFill="1" applyBorder="1" applyAlignment="1">
      <alignment horizontal="left" vertical="top" wrapText="1"/>
    </xf>
    <xf numFmtId="0" fontId="16" fillId="9" borderId="5" xfId="0" applyFont="1" applyFill="1" applyBorder="1" applyAlignment="1">
      <alignment vertical="top" wrapText="1"/>
    </xf>
    <xf numFmtId="0" fontId="32" fillId="10" borderId="1" xfId="0" applyFont="1" applyFill="1" applyBorder="1" applyAlignment="1">
      <alignment horizontal="left" vertical="top" wrapText="1"/>
    </xf>
    <xf numFmtId="0" fontId="33" fillId="10" borderId="1" xfId="0" applyFont="1" applyFill="1" applyBorder="1" applyAlignment="1">
      <alignment horizontal="center" vertical="top" wrapText="1"/>
    </xf>
    <xf numFmtId="0" fontId="33" fillId="10" borderId="1" xfId="0" applyFont="1" applyFill="1" applyBorder="1" applyAlignment="1" applyProtection="1">
      <alignment horizontal="center" vertical="top" wrapText="1"/>
      <protection locked="0"/>
    </xf>
    <xf numFmtId="0" fontId="32" fillId="10" borderId="6" xfId="0" applyFont="1" applyFill="1" applyBorder="1" applyAlignment="1">
      <alignment horizontal="left" vertical="top" wrapText="1"/>
    </xf>
    <xf numFmtId="0" fontId="33" fillId="10" borderId="6" xfId="0" applyFont="1" applyFill="1" applyBorder="1" applyAlignment="1" applyProtection="1">
      <alignment horizontal="center" vertical="top" wrapText="1"/>
      <protection locked="0"/>
    </xf>
    <xf numFmtId="0" fontId="28" fillId="0" borderId="0" xfId="0" applyFont="1" applyAlignment="1">
      <alignment vertical="top" wrapText="1"/>
    </xf>
    <xf numFmtId="0" fontId="7" fillId="0" borderId="0" xfId="0" applyFont="1" applyAlignment="1" applyProtection="1">
      <alignment horizontal="left" vertical="top"/>
      <protection locked="0"/>
    </xf>
    <xf numFmtId="0" fontId="34"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2" fillId="10" borderId="1" xfId="0" applyFont="1" applyFill="1" applyBorder="1" applyAlignment="1" applyProtection="1">
      <alignment horizontal="center" vertical="top" wrapText="1"/>
      <protection locked="0"/>
    </xf>
    <xf numFmtId="0" fontId="35" fillId="10"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32" fillId="10" borderId="1" xfId="0" applyFont="1" applyFill="1" applyBorder="1" applyAlignment="1" applyProtection="1">
      <alignment horizontal="left" vertical="top" wrapText="1"/>
      <protection locked="0"/>
    </xf>
    <xf numFmtId="0" fontId="32" fillId="10" borderId="0" xfId="0" applyFont="1" applyFill="1" applyAlignment="1">
      <alignment horizontal="left" vertical="top" wrapText="1"/>
    </xf>
    <xf numFmtId="0" fontId="33"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39"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0" fillId="10" borderId="0" xfId="0" applyFont="1" applyFill="1" applyAlignment="1">
      <alignment horizontal="left" vertical="top" wrapText="1"/>
    </xf>
    <xf numFmtId="0" fontId="1" fillId="10" borderId="0" xfId="0" applyFont="1" applyFill="1" applyAlignment="1">
      <alignment horizontal="right" vertical="top" wrapText="1"/>
    </xf>
    <xf numFmtId="0" fontId="40" fillId="10" borderId="0" xfId="0" applyFont="1" applyFill="1" applyAlignment="1" applyProtection="1">
      <alignment horizontal="left" vertical="top" wrapText="1"/>
      <protection locked="0"/>
    </xf>
    <xf numFmtId="0" fontId="23" fillId="11" borderId="0" xfId="0" applyFont="1" applyFill="1" applyAlignment="1">
      <alignment horizontal="left" vertical="top" wrapText="1"/>
    </xf>
    <xf numFmtId="0" fontId="7" fillId="0" borderId="0" xfId="0" applyFont="1" applyAlignment="1" applyProtection="1">
      <alignment vertical="top"/>
      <protection locked="0"/>
    </xf>
    <xf numFmtId="0" fontId="2" fillId="12" borderId="0" xfId="0" applyFont="1" applyFill="1" applyAlignment="1">
      <alignment horizontal="left" vertical="top" wrapText="1"/>
    </xf>
    <xf numFmtId="0" fontId="7" fillId="12" borderId="0" xfId="0" applyFont="1" applyFill="1" applyAlignment="1" applyProtection="1">
      <alignment horizontal="left" vertical="top" wrapText="1"/>
      <protection locked="0"/>
    </xf>
    <xf numFmtId="0" fontId="28" fillId="0" borderId="0" xfId="0" applyFont="1" applyAlignment="1">
      <alignment horizontal="left" vertical="top" wrapText="1"/>
    </xf>
    <xf numFmtId="0" fontId="30" fillId="0" borderId="0" xfId="0" applyFont="1" applyAlignment="1">
      <alignment horizontal="left" vertical="top" wrapText="1"/>
    </xf>
    <xf numFmtId="0" fontId="41" fillId="0" borderId="0" xfId="0" applyFont="1" applyAlignment="1">
      <alignment horizontal="left" vertical="top" wrapText="1"/>
    </xf>
    <xf numFmtId="0" fontId="1" fillId="4" borderId="0" xfId="0" applyFont="1" applyFill="1" applyAlignment="1">
      <alignment vertical="top" wrapText="1"/>
    </xf>
    <xf numFmtId="0" fontId="40" fillId="4" borderId="0" xfId="0" applyFont="1" applyFill="1" applyAlignment="1">
      <alignment vertical="top"/>
    </xf>
    <xf numFmtId="0" fontId="1" fillId="4" borderId="0" xfId="0" applyFont="1" applyFill="1" applyAlignment="1">
      <alignment horizontal="right" vertical="top"/>
    </xf>
    <xf numFmtId="0" fontId="40" fillId="4" borderId="0" xfId="0" applyFont="1" applyFill="1" applyAlignment="1">
      <alignment horizontal="left" vertical="top" wrapText="1"/>
    </xf>
    <xf numFmtId="0" fontId="40" fillId="4" borderId="0" xfId="0" applyFont="1" applyFill="1" applyAlignment="1" applyProtection="1">
      <alignment horizontal="left" vertical="top" wrapText="1"/>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7" fillId="13" borderId="1" xfId="0" applyFont="1" applyFill="1" applyBorder="1" applyAlignment="1" applyProtection="1">
      <alignment vertical="top"/>
      <protection locked="0"/>
    </xf>
    <xf numFmtId="0" fontId="7" fillId="12" borderId="0" xfId="0" applyFont="1" applyFill="1" applyAlignment="1">
      <alignment horizontal="left" vertical="top" wrapText="1"/>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2" fillId="0" borderId="0" xfId="0" applyFont="1" applyAlignment="1">
      <alignment horizontal="right" vertical="top" wrapText="1"/>
    </xf>
    <xf numFmtId="0" fontId="2" fillId="0" borderId="0" xfId="0" applyFont="1" applyAlignment="1" applyProtection="1">
      <alignment horizontal="left" vertical="top" wrapText="1"/>
      <protection locked="0"/>
    </xf>
    <xf numFmtId="0" fontId="11" fillId="14" borderId="0" xfId="0" applyFont="1" applyFill="1" applyAlignment="1">
      <alignment horizontal="left" vertical="top" wrapText="1"/>
    </xf>
    <xf numFmtId="0" fontId="7" fillId="14" borderId="0" xfId="0" applyFont="1" applyFill="1" applyAlignment="1">
      <alignment horizontal="left" vertical="top" wrapText="1"/>
    </xf>
    <xf numFmtId="0" fontId="11" fillId="14" borderId="0" xfId="0" applyFont="1" applyFill="1" applyAlignment="1">
      <alignment horizontal="right" vertical="top" wrapText="1"/>
    </xf>
    <xf numFmtId="0" fontId="7" fillId="14" borderId="0" xfId="0" applyFont="1" applyFill="1" applyAlignment="1" applyProtection="1">
      <alignment horizontal="left" vertical="top" wrapText="1"/>
      <protection locked="0"/>
    </xf>
    <xf numFmtId="0" fontId="18" fillId="12" borderId="0" xfId="0" applyFont="1" applyFill="1" applyAlignment="1">
      <alignment horizontal="left" vertical="top" wrapText="1"/>
    </xf>
    <xf numFmtId="0" fontId="17" fillId="8" borderId="0" xfId="0" applyFont="1" applyFill="1" applyAlignment="1">
      <alignment horizontal="left" vertical="top" wrapText="1"/>
    </xf>
    <xf numFmtId="0" fontId="17" fillId="9" borderId="0" xfId="0" applyFont="1" applyFill="1" applyAlignment="1">
      <alignment horizontal="right" vertical="top" wrapText="1"/>
    </xf>
    <xf numFmtId="0" fontId="17" fillId="9" borderId="0" xfId="0" applyFont="1" applyFill="1" applyAlignment="1">
      <alignment horizontal="left" vertical="top" wrapText="1"/>
    </xf>
    <xf numFmtId="0" fontId="17" fillId="9" borderId="0" xfId="0" applyFont="1" applyFill="1" applyAlignment="1" applyProtection="1">
      <alignment horizontal="left" vertical="top" wrapText="1"/>
      <protection locked="0"/>
    </xf>
    <xf numFmtId="0" fontId="19" fillId="12" borderId="0" xfId="0" applyFont="1" applyFill="1" applyAlignment="1">
      <alignment horizontal="left" vertical="top" wrapText="1"/>
    </xf>
    <xf numFmtId="0" fontId="1" fillId="14" borderId="0" xfId="0" applyFont="1" applyFill="1" applyAlignment="1">
      <alignment horizontal="left" vertical="top" wrapText="1"/>
    </xf>
    <xf numFmtId="0" fontId="1" fillId="14"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4" fillId="0" borderId="0" xfId="0" applyFont="1" applyAlignment="1">
      <alignment vertical="top" wrapText="1"/>
    </xf>
    <xf numFmtId="0" fontId="16" fillId="0" borderId="2" xfId="0" applyFont="1" applyBorder="1" applyAlignment="1">
      <alignment vertical="top" wrapText="1"/>
    </xf>
    <xf numFmtId="0" fontId="23" fillId="0" borderId="0" xfId="0" applyFont="1" applyAlignment="1">
      <alignment horizontal="left" vertical="top" wrapText="1"/>
    </xf>
    <xf numFmtId="0" fontId="20" fillId="0" borderId="0" xfId="0" applyFont="1" applyAlignment="1">
      <alignment horizontal="left" vertical="top" wrapText="1"/>
    </xf>
    <xf numFmtId="0" fontId="19"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3" fillId="12" borderId="1" xfId="0" applyFont="1" applyFill="1" applyBorder="1" applyAlignment="1">
      <alignment horizontal="left" vertical="top" wrapText="1"/>
    </xf>
    <xf numFmtId="0" fontId="33" fillId="12" borderId="1" xfId="0" applyFont="1" applyFill="1" applyBorder="1" applyAlignment="1" applyProtection="1">
      <alignment horizontal="left" vertical="top" wrapText="1"/>
      <protection locked="0"/>
    </xf>
    <xf numFmtId="0" fontId="36" fillId="12"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5" fillId="0" borderId="3" xfId="0" applyFont="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7" fillId="13" borderId="1" xfId="0" applyFont="1" applyFill="1" applyBorder="1" applyProtection="1">
      <protection locked="0"/>
    </xf>
    <xf numFmtId="0" fontId="5" fillId="0" borderId="0" xfId="0" applyFont="1" applyAlignment="1">
      <alignment vertical="top" wrapText="1"/>
    </xf>
    <xf numFmtId="0" fontId="7" fillId="0" borderId="0" xfId="0" applyFont="1" applyAlignment="1">
      <alignment horizontal="right"/>
    </xf>
    <xf numFmtId="0" fontId="7" fillId="15" borderId="0" xfId="0" applyFont="1" applyFill="1" applyAlignment="1">
      <alignment horizontal="right" vertical="top" wrapText="1"/>
    </xf>
    <xf numFmtId="0" fontId="16" fillId="0" borderId="0" xfId="0" applyFont="1" applyAlignment="1">
      <alignment horizontal="left" vertical="center" wrapText="1"/>
    </xf>
    <xf numFmtId="0" fontId="11" fillId="0" borderId="0" xfId="0" applyFont="1" applyAlignment="1">
      <alignment horizontal="center" vertical="top" wrapText="1"/>
    </xf>
    <xf numFmtId="0" fontId="11" fillId="18" borderId="0" xfId="0" applyFont="1" applyFill="1" applyAlignment="1">
      <alignment horizontal="left" vertical="top" wrapText="1"/>
    </xf>
    <xf numFmtId="0" fontId="4" fillId="18" borderId="0" xfId="0" applyFont="1" applyFill="1" applyAlignment="1">
      <alignment horizontal="left" vertical="top" wrapText="1"/>
    </xf>
    <xf numFmtId="0" fontId="11"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17" fillId="12" borderId="0" xfId="0" applyFont="1" applyFill="1" applyAlignment="1">
      <alignment horizontal="right" vertical="top" wrapText="1"/>
    </xf>
    <xf numFmtId="0" fontId="17" fillId="12" borderId="0" xfId="0" applyFont="1" applyFill="1" applyAlignment="1">
      <alignment horizontal="left" vertical="top" wrapText="1"/>
    </xf>
    <xf numFmtId="0" fontId="17" fillId="12" borderId="0" xfId="0" applyFont="1" applyFill="1" applyAlignment="1" applyProtection="1">
      <alignment horizontal="left" vertical="top" wrapText="1"/>
      <protection locked="0"/>
    </xf>
    <xf numFmtId="0" fontId="1" fillId="18" borderId="0" xfId="0" applyFont="1" applyFill="1" applyAlignment="1">
      <alignment horizontal="left" vertical="top" wrapText="1"/>
    </xf>
    <xf numFmtId="0" fontId="22" fillId="18" borderId="0" xfId="0" applyFont="1" applyFill="1" applyAlignment="1">
      <alignment horizontal="left" vertical="top" wrapText="1"/>
    </xf>
    <xf numFmtId="0" fontId="1" fillId="18" borderId="0" xfId="0" applyFont="1" applyFill="1" applyAlignment="1">
      <alignment horizontal="right" vertical="top" wrapText="1"/>
    </xf>
    <xf numFmtId="0" fontId="22" fillId="18" borderId="0" xfId="0" applyFont="1" applyFill="1" applyAlignment="1" applyProtection="1">
      <alignment horizontal="left" vertical="top" wrapText="1"/>
      <protection locked="0"/>
    </xf>
    <xf numFmtId="0" fontId="28" fillId="0" borderId="0" xfId="0" applyFont="1" applyAlignment="1">
      <alignment horizontal="right" vertical="top" wrapText="1"/>
    </xf>
    <xf numFmtId="0" fontId="7" fillId="13" borderId="1" xfId="0" applyFont="1" applyFill="1" applyBorder="1" applyAlignment="1" applyProtection="1">
      <alignment horizontal="left" vertical="top"/>
      <protection locked="0"/>
    </xf>
    <xf numFmtId="0" fontId="1" fillId="19" borderId="0" xfId="0" applyFont="1" applyFill="1" applyAlignment="1">
      <alignment horizontal="left" vertical="top" wrapText="1"/>
    </xf>
    <xf numFmtId="0" fontId="22" fillId="19" borderId="0" xfId="0" applyFont="1" applyFill="1" applyAlignment="1">
      <alignment horizontal="left" vertical="top" wrapText="1"/>
    </xf>
    <xf numFmtId="0" fontId="1" fillId="19" borderId="0" xfId="0" applyFont="1" applyFill="1" applyAlignment="1">
      <alignment horizontal="right" vertical="top" wrapText="1"/>
    </xf>
    <xf numFmtId="0" fontId="22" fillId="19" borderId="0" xfId="0" applyFont="1" applyFill="1" applyAlignment="1" applyProtection="1">
      <alignment horizontal="left" vertical="top" wrapText="1"/>
      <protection locked="0"/>
    </xf>
    <xf numFmtId="3" fontId="25" fillId="0" borderId="1" xfId="0" applyNumberFormat="1" applyFont="1" applyBorder="1" applyAlignment="1" applyProtection="1">
      <alignment horizontal="left" vertical="top" wrapText="1"/>
      <protection locked="0"/>
    </xf>
    <xf numFmtId="9" fontId="25" fillId="0" borderId="1" xfId="0" applyNumberFormat="1" applyFont="1" applyBorder="1" applyAlignment="1" applyProtection="1">
      <alignment horizontal="left" vertical="top" wrapText="1"/>
      <protection locked="0"/>
    </xf>
    <xf numFmtId="0" fontId="44" fillId="0" borderId="0" xfId="0" applyFont="1" applyAlignment="1">
      <alignment horizontal="left" vertical="top" wrapText="1"/>
    </xf>
    <xf numFmtId="0" fontId="16" fillId="0" borderId="0" xfId="0" applyFont="1"/>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7" fillId="19" borderId="0" xfId="0" applyFont="1" applyFill="1" applyAlignment="1">
      <alignment vertical="top" wrapText="1"/>
    </xf>
    <xf numFmtId="0" fontId="7" fillId="19" borderId="0" xfId="0" applyFont="1" applyFill="1" applyAlignment="1">
      <alignment horizontal="right" vertical="top" wrapText="1"/>
    </xf>
    <xf numFmtId="0" fontId="7" fillId="19" borderId="0" xfId="0" applyFont="1" applyFill="1" applyAlignment="1">
      <alignment horizontal="left" vertical="top" wrapText="1"/>
    </xf>
    <xf numFmtId="0" fontId="7" fillId="19" borderId="0" xfId="0" applyFont="1" applyFill="1" applyAlignment="1" applyProtection="1">
      <alignment horizontal="lef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7" fillId="20" borderId="0" xfId="0" applyFont="1" applyFill="1" applyAlignment="1">
      <alignment horizontal="left" vertical="top" wrapText="1"/>
    </xf>
    <xf numFmtId="0" fontId="22" fillId="20" borderId="0" xfId="0" applyFont="1" applyFill="1" applyAlignment="1">
      <alignment horizontal="left" vertical="top" wrapText="1"/>
    </xf>
    <xf numFmtId="0" fontId="7" fillId="20" borderId="0" xfId="0" applyFont="1" applyFill="1" applyAlignment="1">
      <alignment horizontal="right" vertical="top" wrapText="1"/>
    </xf>
    <xf numFmtId="0" fontId="22"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7"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16" fillId="0" borderId="0" xfId="0" applyFont="1" applyAlignment="1" applyProtection="1">
      <alignment horizontal="left" vertical="top" wrapText="1"/>
      <protection locked="0"/>
    </xf>
    <xf numFmtId="0" fontId="7" fillId="21" borderId="0" xfId="0" applyFont="1" applyFill="1" applyAlignment="1">
      <alignment horizontal="left" vertical="top" wrapText="1"/>
    </xf>
    <xf numFmtId="0" fontId="7" fillId="21" borderId="0" xfId="0" applyFont="1" applyFill="1" applyAlignment="1">
      <alignment horizontal="right" vertical="top" wrapText="1"/>
    </xf>
    <xf numFmtId="0" fontId="7" fillId="21" borderId="0" xfId="0" applyFont="1" applyFill="1" applyAlignment="1" applyProtection="1">
      <alignment horizontal="left" vertical="top" wrapText="1"/>
      <protection locked="0"/>
    </xf>
    <xf numFmtId="0" fontId="7" fillId="0" borderId="0" xfId="0" applyFont="1" applyAlignment="1">
      <alignment horizontal="left" vertical="top" wrapText="1"/>
    </xf>
    <xf numFmtId="0" fontId="24"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4" fillId="2" borderId="0" xfId="0" applyFont="1" applyFill="1" applyAlignment="1">
      <alignment horizontal="center" vertical="top" wrapText="1"/>
    </xf>
    <xf numFmtId="0" fontId="24" fillId="0" borderId="0" xfId="0" quotePrefix="1" applyFont="1" applyAlignment="1">
      <alignment horizontal="left" vertical="top" wrapText="1"/>
    </xf>
    <xf numFmtId="0" fontId="5" fillId="0" borderId="0" xfId="0" applyFont="1" applyAlignment="1">
      <alignment horizontal="left" vertical="top" wrapText="1"/>
    </xf>
    <xf numFmtId="0" fontId="7" fillId="0" borderId="3" xfId="0" applyFont="1" applyBorder="1" applyAlignment="1">
      <alignment horizontal="left" vertical="top" wrapText="1"/>
    </xf>
    <xf numFmtId="0" fontId="25" fillId="9" borderId="4" xfId="0" applyFont="1" applyFill="1" applyBorder="1" applyAlignment="1">
      <alignment horizontal="left" vertical="top" wrapText="1"/>
    </xf>
    <xf numFmtId="0" fontId="16" fillId="9" borderId="7" xfId="0" applyFont="1" applyFill="1" applyBorder="1" applyAlignment="1">
      <alignment horizontal="left" vertical="top" wrapText="1"/>
    </xf>
    <xf numFmtId="0" fontId="16" fillId="9" borderId="5" xfId="0" applyFont="1" applyFill="1" applyBorder="1" applyAlignment="1">
      <alignment horizontal="left" vertical="top" wrapText="1"/>
    </xf>
    <xf numFmtId="0" fontId="25"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34" fillId="0" borderId="0" xfId="0" applyFont="1" applyAlignment="1">
      <alignment horizontal="left" vertical="top" wrapText="1"/>
    </xf>
    <xf numFmtId="0" fontId="29" fillId="0" borderId="0" xfId="0" applyFont="1" applyAlignment="1">
      <alignment horizontal="left" vertical="top" wrapText="1"/>
    </xf>
    <xf numFmtId="0" fontId="7" fillId="0" borderId="3" xfId="0" applyFont="1" applyBorder="1" applyAlignment="1">
      <alignment horizontal="left" wrapText="1"/>
    </xf>
  </cellXfs>
  <cellStyles count="2">
    <cellStyle name="Hyperlink" xfId="1" builtinId="8"/>
    <cellStyle name="Normal" xfId="0" builtinId="0"/>
  </cellStyles>
  <dxfs count="243">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gov.bg/wps/portal/agency/home/data/opendata/opendata-additionalinfo" TargetMode="External"/><Relationship Id="rId3" Type="http://schemas.openxmlformats.org/officeDocument/2006/relationships/hyperlink" Target="https://e-gov.bg/wps/portal/agency/home/data/data" TargetMode="External"/><Relationship Id="rId7" Type="http://schemas.openxmlformats.org/officeDocument/2006/relationships/hyperlink" Target="https://inspire.egov.bg/A%20National%20Spatial%20Data%20Portal%20providing%20Spatial%20Data%20Services%20to%20national%20and%20European%20users%20is%20in%20operation%20since%202021.%20The%20Portal%20is%20linked%20to%20the%20European%20Geo-spatial%20Portal.%20It%20provides%20public%20assess%20to%20sharing%20interoparable%20spatial%20data,%20in%20full%20compliance%20with%20the%20INSPIRE%20Directive.%20National%20Updated%20eGovernment%20Strategy2019-2025%20-%20https:/e-gov.bg/wps/wcm/connect/e-gov.bg-18083/1506d64e-0f16-4954-ba0b-dfd77ae58184/%D0%A1%D1%82%D1%80%D0%B0%D1%82%D0%B5%D0%B3%D0%B8%D1%8F+%D0%B7%D0%B0+%D1%80%D0%B0%D0%B7%D0%B2%D0%B8%D1%82%D0%B8%D0%B5+%D0%BD%D0%B0+%D0%B5%D0%BB%D0%B5%D0%BA%D1%82%D1%80%D0%BE%D0%BD%D0%BD%D0%BE%D1%82%D0%BE+%D1%83%D0%BF%D1%80%D0%B0%D0%B2%D0%BB%D0%B5%D0%BD%D0%B8%D0%B5+2019-2025.pdf?MOD=AJPERES&amp;CVID=nyx-ndJ&amp;useDefaultText=0&amp;useDefaultDesc=0The%20development%20of%20the%20National%20Spatial%20Data%20Portal%20is%20listed%20among%20the%20priority%20measures%20in%20the%20Strategy." TargetMode="External"/><Relationship Id="rId2" Type="http://schemas.openxmlformats.org/officeDocument/2006/relationships/hyperlink" Target="https://data.egov.bg/organisation/dataset/c920d804-aa2a-4919-a968-35fe36605648The%20Institute%20of%20Public%20Administration%20organized%20in%20the%20period%20from%20June%202021%20to%20May%202022%20%20the%20following%20trainings:%20Analysis%20and%20Visualisation%20of%20Databases%20-435%20trainees.Practical%20work%20with%20open%20data%20-%20upgrading%20training-114%20trainees.Open%20data%20in%20management.%20Quality%20and%20impact%20of%20open%20data.%20-%2039%20trainees.High%20value%20datasets%20-%20106%20trainees.Protection%20of%20personal%20data%20in%20a%20digital%20environment%20-%201033%20trainees.Information%20and%20network%20security%20in%20support%20of%20public%20administration%20reforms%20-%20199%20trainees.E-Government%20-%20371%20trainees.Interoperability%20and%20information%20security%20-%20123%20trainees." TargetMode="External"/><Relationship Id="rId1" Type="http://schemas.openxmlformats.org/officeDocument/2006/relationships/hyperlink" Target="https://e-gov.bg/wps/portal/agency/home/data/opendata/opendata-activities" TargetMode="External"/><Relationship Id="rId6" Type="http://schemas.openxmlformats.org/officeDocument/2006/relationships/hyperlink" Target="https://data.egov.bg/document/view/13" TargetMode="External"/><Relationship Id="rId11" Type="http://schemas.openxmlformats.org/officeDocument/2006/relationships/hyperlink" Target="https://data.egov.bg/dataviz?section=17&amp;item=46It%20presents%20data%20that%20is%20mainly%20used%20by%20the%20Union%20of%20Car%20Importers%20in%20Bulgaria%20and%20is%20an%20example%20of%20the%20usability%20of%20data%20for%20the%20benefit%20of%20citizens%20and%20businesses,%20which%20until%20recently%20was%20not%20available%20for%20free%20use%20by%20the%20primary%20data%20controller." TargetMode="External"/><Relationship Id="rId5" Type="http://schemas.openxmlformats.org/officeDocument/2006/relationships/hyperlink" Target="https://data.egov.bg/organisation/datasets/resourceView/730ba182-eec6-4fdd-acda-8656a931f820?rpage=2" TargetMode="External"/><Relationship Id="rId10" Type="http://schemas.openxmlformats.org/officeDocument/2006/relationships/hyperlink" Target="https://data.egov.bg/datasets/rss" TargetMode="External"/><Relationship Id="rId4" Type="http://schemas.openxmlformats.org/officeDocument/2006/relationships/hyperlink" Target="https://public.tableau.com/views/NewRegCarsComparisonDashboard2020-2021/NewRegCarsComparisonDashboard?:language=en&amp;:embed=y&amp;:display_count=y&amp;:origin=viz_share_link" TargetMode="External"/><Relationship Id="rId9" Type="http://schemas.openxmlformats.org/officeDocument/2006/relationships/hyperlink" Target="https://data.egov.bg/data/reporte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879BB-8C06-4C59-A63E-DAC86994E7E4}">
  <dimension ref="A1:O1007"/>
  <sheetViews>
    <sheetView tabSelected="1" zoomScale="70" zoomScaleNormal="70" workbookViewId="0">
      <selection activeCell="B11" sqref="B11"/>
    </sheetView>
  </sheetViews>
  <sheetFormatPr defaultColWidth="8.7109375" defaultRowHeight="14.45"/>
  <cols>
    <col min="1" max="1" width="5.42578125" style="1" customWidth="1"/>
    <col min="2" max="2" width="104.7109375" style="3" customWidth="1"/>
    <col min="3" max="3" width="3.42578125" style="5" customWidth="1"/>
    <col min="4" max="4" width="51.5703125" style="3" bestFit="1" customWidth="1"/>
    <col min="5" max="5" width="22.28515625" style="21" customWidth="1"/>
    <col min="6" max="6" width="21.7109375" style="3" customWidth="1"/>
    <col min="7" max="7" width="33.5703125" style="3" customWidth="1"/>
    <col min="8" max="8" width="39.28515625" style="23" customWidth="1"/>
    <col min="9" max="9" width="80.5703125" style="10" customWidth="1"/>
    <col min="10" max="10" width="31.42578125" style="3" hidden="1" customWidth="1"/>
    <col min="11" max="11" width="23" style="3" hidden="1" customWidth="1"/>
    <col min="12" max="14" width="8.7109375" style="3" hidden="1" customWidth="1"/>
    <col min="15" max="15" width="26.28515625" style="3" customWidth="1"/>
    <col min="16" max="16384" width="8.7109375" style="3"/>
  </cols>
  <sheetData>
    <row r="1" spans="1:15" ht="25.9">
      <c r="B1" s="207" t="s">
        <v>0</v>
      </c>
      <c r="C1" s="207"/>
      <c r="D1" s="207"/>
      <c r="E1" s="207"/>
      <c r="F1" s="207"/>
      <c r="G1" s="207"/>
      <c r="H1" s="207"/>
      <c r="I1" s="2"/>
    </row>
    <row r="2" spans="1:15" ht="42.6" customHeight="1">
      <c r="B2" s="4"/>
      <c r="E2" s="6"/>
      <c r="F2" s="7">
        <f>SUM(F3,F264,F476,F794)</f>
        <v>1948</v>
      </c>
      <c r="G2" s="8"/>
      <c r="H2" s="9"/>
    </row>
    <row r="3" spans="1:15" s="19" customFormat="1" ht="25.9">
      <c r="A3" s="11"/>
      <c r="B3" s="12" t="s">
        <v>1</v>
      </c>
      <c r="C3" s="13"/>
      <c r="D3" s="13"/>
      <c r="E3" s="13"/>
      <c r="F3" s="14">
        <f>F6+F113+F172</f>
        <v>557</v>
      </c>
      <c r="G3" s="13"/>
      <c r="H3" s="15"/>
      <c r="I3" s="13"/>
      <c r="J3" s="16"/>
      <c r="K3" s="16"/>
      <c r="L3" s="16"/>
      <c r="M3" s="16">
        <v>650</v>
      </c>
      <c r="N3" s="17">
        <v>0.25</v>
      </c>
      <c r="O3" s="18"/>
    </row>
    <row r="4" spans="1:15" ht="115.15">
      <c r="B4" s="20" t="s">
        <v>2</v>
      </c>
      <c r="F4" s="22"/>
    </row>
    <row r="5" spans="1:15" ht="15.6">
      <c r="B5" s="24" t="s">
        <v>3</v>
      </c>
      <c r="C5" s="25"/>
      <c r="D5" s="24" t="s">
        <v>4</v>
      </c>
      <c r="E5" s="26"/>
      <c r="F5" s="27"/>
      <c r="G5" s="28"/>
      <c r="H5" s="29"/>
      <c r="I5" s="30" t="s">
        <v>5</v>
      </c>
      <c r="J5" s="28" t="s">
        <v>6</v>
      </c>
      <c r="K5" s="28" t="s">
        <v>7</v>
      </c>
      <c r="L5" s="31"/>
      <c r="M5" s="32"/>
      <c r="N5" s="33"/>
      <c r="O5" s="34"/>
    </row>
    <row r="6" spans="1:15" ht="15.6">
      <c r="B6" s="35" t="s">
        <v>8</v>
      </c>
      <c r="C6" s="36"/>
      <c r="D6" s="36"/>
      <c r="E6" s="36"/>
      <c r="F6" s="37">
        <f>SUM(F7:F112)</f>
        <v>235</v>
      </c>
      <c r="G6" s="36"/>
      <c r="H6" s="38"/>
      <c r="I6" s="36"/>
      <c r="J6" s="39"/>
      <c r="K6" s="40"/>
      <c r="L6" s="41">
        <v>220</v>
      </c>
      <c r="M6" s="34"/>
      <c r="N6" s="34"/>
      <c r="O6" s="34"/>
    </row>
    <row r="7" spans="1:15" s="50" customFormat="1">
      <c r="A7" s="42">
        <v>1</v>
      </c>
      <c r="B7" s="204" t="s">
        <v>9</v>
      </c>
      <c r="C7" s="43" t="s">
        <v>10</v>
      </c>
      <c r="D7" s="44" t="s">
        <v>11</v>
      </c>
      <c r="E7" s="45">
        <v>30</v>
      </c>
      <c r="F7" s="46">
        <f>IF(C7="x",E7,0)</f>
        <v>30</v>
      </c>
      <c r="G7" s="5"/>
      <c r="H7" s="47"/>
      <c r="I7" s="205" t="s">
        <v>12</v>
      </c>
      <c r="J7" s="48"/>
      <c r="K7" s="49"/>
      <c r="O7" s="204"/>
    </row>
    <row r="8" spans="1:15">
      <c r="B8" s="204"/>
      <c r="C8" s="51"/>
      <c r="D8" s="5" t="s">
        <v>13</v>
      </c>
      <c r="E8" s="45">
        <v>0</v>
      </c>
      <c r="F8" s="46">
        <f>IF(C8="x",E8,0)</f>
        <v>0</v>
      </c>
      <c r="G8" s="5"/>
      <c r="H8" s="47"/>
      <c r="I8" s="205"/>
      <c r="J8" s="20"/>
      <c r="K8" s="52"/>
      <c r="O8" s="204"/>
    </row>
    <row r="9" spans="1:15">
      <c r="B9" s="204"/>
      <c r="C9" s="51"/>
      <c r="D9" s="5" t="s">
        <v>14</v>
      </c>
      <c r="E9" s="45">
        <v>30</v>
      </c>
      <c r="F9" s="46">
        <f>IF(C9="x",E9,0)</f>
        <v>0</v>
      </c>
      <c r="G9" s="5"/>
      <c r="H9" s="47"/>
      <c r="I9" s="205"/>
      <c r="J9" s="20"/>
      <c r="K9" s="52"/>
      <c r="O9" s="204"/>
    </row>
    <row r="10" spans="1:15" ht="43.15">
      <c r="B10" s="53" t="s">
        <v>15</v>
      </c>
      <c r="C10" s="54"/>
      <c r="D10" s="55"/>
      <c r="E10" s="45"/>
      <c r="F10" s="46"/>
      <c r="G10" s="5"/>
      <c r="H10" s="47"/>
      <c r="J10" s="55"/>
      <c r="K10" s="56"/>
    </row>
    <row r="11" spans="1:15" ht="388.9">
      <c r="B11" s="57" t="s">
        <v>16</v>
      </c>
      <c r="D11" s="20"/>
      <c r="E11" s="45"/>
      <c r="F11" s="46"/>
      <c r="G11" s="5"/>
      <c r="H11" s="47"/>
      <c r="J11" s="20"/>
      <c r="K11" s="56"/>
    </row>
    <row r="12" spans="1:15">
      <c r="B12" s="20"/>
      <c r="D12" s="20"/>
      <c r="E12" s="45"/>
      <c r="F12" s="46"/>
      <c r="G12" s="5"/>
      <c r="H12" s="47"/>
      <c r="J12" s="20"/>
      <c r="K12" s="56"/>
    </row>
    <row r="13" spans="1:15" ht="14.65" customHeight="1">
      <c r="A13" s="1">
        <v>2</v>
      </c>
      <c r="B13" s="204" t="s">
        <v>17</v>
      </c>
      <c r="C13" s="51"/>
      <c r="D13" s="5" t="s">
        <v>11</v>
      </c>
      <c r="E13" s="45">
        <v>30</v>
      </c>
      <c r="F13" s="46">
        <f>IF(C13="x",E13,0)</f>
        <v>0</v>
      </c>
      <c r="G13" s="5"/>
      <c r="H13" s="47"/>
      <c r="I13" s="205" t="s">
        <v>18</v>
      </c>
      <c r="J13" s="20"/>
      <c r="K13" s="56"/>
    </row>
    <row r="14" spans="1:15">
      <c r="B14" s="204"/>
      <c r="C14" s="51"/>
      <c r="D14" s="5" t="s">
        <v>13</v>
      </c>
      <c r="E14" s="45">
        <v>0</v>
      </c>
      <c r="F14" s="46">
        <f>IF(C14="x",E14,0)</f>
        <v>0</v>
      </c>
      <c r="G14" s="5"/>
      <c r="H14" s="47"/>
      <c r="I14" s="205"/>
      <c r="J14" s="20"/>
      <c r="K14" s="56"/>
    </row>
    <row r="15" spans="1:15">
      <c r="B15" s="204"/>
      <c r="C15" s="51" t="s">
        <v>10</v>
      </c>
      <c r="D15" s="5" t="s">
        <v>19</v>
      </c>
      <c r="E15" s="45">
        <v>30</v>
      </c>
      <c r="F15" s="46">
        <f>IF(C15="x",E15,0)</f>
        <v>30</v>
      </c>
      <c r="G15" s="5"/>
      <c r="H15" s="47"/>
      <c r="I15" s="205"/>
      <c r="J15" s="20"/>
      <c r="K15" s="56"/>
    </row>
    <row r="16" spans="1:15" ht="43.15">
      <c r="B16" s="53" t="s">
        <v>20</v>
      </c>
      <c r="C16" s="54"/>
      <c r="D16" s="55"/>
      <c r="E16" s="45"/>
      <c r="F16" s="46"/>
      <c r="G16" s="5"/>
      <c r="H16" s="47"/>
      <c r="J16" s="55"/>
      <c r="K16" s="56"/>
    </row>
    <row r="17" spans="1:11" ht="158.44999999999999">
      <c r="B17" s="57" t="s">
        <v>21</v>
      </c>
      <c r="D17" s="20"/>
      <c r="E17" s="45"/>
      <c r="F17" s="46"/>
      <c r="G17" s="5"/>
      <c r="H17" s="47"/>
      <c r="J17" s="20"/>
      <c r="K17" s="56"/>
    </row>
    <row r="18" spans="1:11">
      <c r="B18" s="20"/>
      <c r="D18" s="20"/>
      <c r="E18" s="45"/>
      <c r="F18" s="46"/>
      <c r="G18" s="5"/>
      <c r="H18" s="47"/>
      <c r="J18" s="20"/>
      <c r="K18" s="56"/>
    </row>
    <row r="19" spans="1:11" s="5" customFormat="1" ht="14.65" customHeight="1">
      <c r="A19" s="58">
        <v>3</v>
      </c>
      <c r="B19" s="204" t="s">
        <v>22</v>
      </c>
      <c r="C19" s="51" t="s">
        <v>10</v>
      </c>
      <c r="D19" s="5" t="s">
        <v>11</v>
      </c>
      <c r="E19" s="45">
        <v>10</v>
      </c>
      <c r="F19" s="46">
        <f>IF(C19="x",E19,0)</f>
        <v>10</v>
      </c>
      <c r="H19" s="47"/>
      <c r="I19" s="205"/>
      <c r="J19" s="20"/>
      <c r="K19" s="52"/>
    </row>
    <row r="20" spans="1:11" s="5" customFormat="1">
      <c r="A20" s="58"/>
      <c r="B20" s="204"/>
      <c r="C20" s="51"/>
      <c r="D20" s="5" t="s">
        <v>13</v>
      </c>
      <c r="E20" s="45">
        <v>0</v>
      </c>
      <c r="F20" s="46">
        <f>IF(C20="x",E20,0)</f>
        <v>0</v>
      </c>
      <c r="H20" s="47"/>
      <c r="I20" s="205"/>
      <c r="J20" s="20"/>
      <c r="K20" s="52"/>
    </row>
    <row r="21" spans="1:11" s="5" customFormat="1">
      <c r="A21" s="58"/>
      <c r="B21" s="20" t="s">
        <v>23</v>
      </c>
      <c r="D21" s="20"/>
      <c r="E21" s="45"/>
      <c r="F21" s="46"/>
      <c r="H21" s="47"/>
      <c r="I21" s="59"/>
      <c r="J21" s="20"/>
      <c r="K21" s="52"/>
    </row>
    <row r="22" spans="1:11" ht="172.9">
      <c r="B22" s="57" t="s">
        <v>24</v>
      </c>
      <c r="D22" s="20"/>
      <c r="E22" s="45"/>
      <c r="F22" s="46"/>
      <c r="G22" s="5"/>
      <c r="H22" s="47"/>
      <c r="J22" s="20"/>
      <c r="K22" s="56"/>
    </row>
    <row r="23" spans="1:11">
      <c r="B23" s="60"/>
      <c r="D23" s="20"/>
      <c r="E23" s="45"/>
      <c r="F23" s="46"/>
      <c r="G23" s="5"/>
      <c r="H23" s="47"/>
      <c r="J23" s="20"/>
      <c r="K23" s="56"/>
    </row>
    <row r="24" spans="1:11" s="20" customFormat="1" ht="15.6">
      <c r="A24" s="58">
        <v>4</v>
      </c>
      <c r="B24" s="206" t="s">
        <v>25</v>
      </c>
      <c r="C24" s="51"/>
      <c r="D24" s="5" t="s">
        <v>11</v>
      </c>
      <c r="E24" s="45">
        <v>10</v>
      </c>
      <c r="F24" s="46">
        <f>IF(C24="x",E24,0)</f>
        <v>0</v>
      </c>
      <c r="G24" s="5"/>
      <c r="H24" s="47"/>
      <c r="I24" s="61"/>
      <c r="K24" s="56"/>
    </row>
    <row r="25" spans="1:11" s="20" customFormat="1">
      <c r="A25" s="58"/>
      <c r="B25" s="206"/>
      <c r="C25" s="51" t="s">
        <v>10</v>
      </c>
      <c r="D25" s="5" t="s">
        <v>13</v>
      </c>
      <c r="E25" s="45">
        <v>0</v>
      </c>
      <c r="F25" s="46">
        <f>IF(C25="x",E25,0)</f>
        <v>0</v>
      </c>
      <c r="G25" s="5"/>
      <c r="H25" s="47"/>
      <c r="I25" s="59"/>
      <c r="K25" s="56"/>
    </row>
    <row r="26" spans="1:11" s="20" customFormat="1">
      <c r="A26" s="58"/>
      <c r="B26" s="47"/>
      <c r="C26" s="51"/>
      <c r="D26" s="5" t="s">
        <v>19</v>
      </c>
      <c r="E26" s="45">
        <v>10</v>
      </c>
      <c r="F26" s="46">
        <f>IF(C26="x",E26,0)</f>
        <v>0</v>
      </c>
      <c r="G26" s="5"/>
      <c r="H26" s="47"/>
      <c r="I26" s="59"/>
      <c r="K26" s="56"/>
    </row>
    <row r="27" spans="1:11" s="20" customFormat="1">
      <c r="A27" s="58"/>
      <c r="B27" s="53" t="s">
        <v>26</v>
      </c>
      <c r="C27" s="5"/>
      <c r="E27" s="45"/>
      <c r="F27" s="46"/>
      <c r="G27" s="5"/>
      <c r="H27" s="47"/>
      <c r="I27" s="59"/>
      <c r="K27" s="56"/>
    </row>
    <row r="28" spans="1:11" s="20" customFormat="1">
      <c r="A28" s="58"/>
      <c r="B28" s="57" t="s">
        <v>27</v>
      </c>
      <c r="C28" s="5"/>
      <c r="E28" s="45"/>
      <c r="F28" s="46"/>
      <c r="G28" s="5"/>
      <c r="H28" s="47"/>
      <c r="I28" s="59"/>
      <c r="K28" s="56"/>
    </row>
    <row r="29" spans="1:11">
      <c r="B29" s="60"/>
      <c r="D29" s="20"/>
      <c r="E29" s="45"/>
      <c r="F29" s="46"/>
      <c r="G29" s="5"/>
      <c r="H29" s="47"/>
      <c r="J29" s="20"/>
      <c r="K29" s="56"/>
    </row>
    <row r="30" spans="1:11" s="5" customFormat="1" ht="14.65" customHeight="1">
      <c r="A30" s="58">
        <v>5</v>
      </c>
      <c r="B30" s="204" t="s">
        <v>28</v>
      </c>
      <c r="C30" s="51" t="s">
        <v>10</v>
      </c>
      <c r="D30" s="5" t="s">
        <v>11</v>
      </c>
      <c r="E30" s="45">
        <v>25</v>
      </c>
      <c r="F30" s="46">
        <f>IF(C30="x",E30,0)</f>
        <v>25</v>
      </c>
      <c r="H30" s="47"/>
      <c r="I30" s="205"/>
      <c r="J30" s="20"/>
      <c r="K30" s="52"/>
    </row>
    <row r="31" spans="1:11" s="5" customFormat="1">
      <c r="A31" s="58"/>
      <c r="B31" s="204"/>
      <c r="C31" s="51"/>
      <c r="D31" s="5" t="s">
        <v>29</v>
      </c>
      <c r="E31" s="45">
        <v>0</v>
      </c>
      <c r="F31" s="46">
        <f>IF(C31="x",E31,0)</f>
        <v>0</v>
      </c>
      <c r="H31" s="47"/>
      <c r="I31" s="205"/>
      <c r="J31" s="20"/>
      <c r="K31" s="52"/>
    </row>
    <row r="32" spans="1:11">
      <c r="B32" s="20" t="s">
        <v>30</v>
      </c>
      <c r="D32" s="20"/>
      <c r="E32" s="45"/>
      <c r="F32" s="46"/>
      <c r="G32" s="5"/>
      <c r="H32" s="47"/>
      <c r="J32" s="20"/>
      <c r="K32" s="56"/>
    </row>
    <row r="33" spans="1:11" s="5" customFormat="1" ht="360">
      <c r="A33" s="58"/>
      <c r="B33" s="57" t="s">
        <v>31</v>
      </c>
      <c r="D33" s="20"/>
      <c r="E33" s="45"/>
      <c r="F33" s="46"/>
      <c r="H33" s="47"/>
      <c r="I33" s="59"/>
      <c r="J33" s="20"/>
      <c r="K33" s="52"/>
    </row>
    <row r="34" spans="1:11" s="5" customFormat="1">
      <c r="A34" s="58"/>
      <c r="B34" s="20"/>
      <c r="D34" s="20"/>
      <c r="E34" s="45"/>
      <c r="F34" s="46"/>
      <c r="H34" s="47"/>
      <c r="I34" s="59"/>
      <c r="J34" s="20"/>
      <c r="K34" s="52"/>
    </row>
    <row r="35" spans="1:11" s="20" customFormat="1" ht="14.65" customHeight="1">
      <c r="A35" s="58" t="s">
        <v>32</v>
      </c>
      <c r="B35" s="204" t="s">
        <v>33</v>
      </c>
      <c r="C35" s="51" t="s">
        <v>10</v>
      </c>
      <c r="D35" s="5" t="s">
        <v>11</v>
      </c>
      <c r="E35" s="45">
        <v>15</v>
      </c>
      <c r="F35" s="46">
        <f>IF(C35="x",E35,0)</f>
        <v>15</v>
      </c>
      <c r="G35" s="5"/>
      <c r="H35" s="47"/>
      <c r="I35" s="205" t="s">
        <v>34</v>
      </c>
      <c r="K35" s="56"/>
    </row>
    <row r="36" spans="1:11" s="20" customFormat="1" ht="57.6" customHeight="1">
      <c r="A36" s="58"/>
      <c r="B36" s="204"/>
      <c r="C36" s="51"/>
      <c r="D36" s="5" t="s">
        <v>13</v>
      </c>
      <c r="E36" s="45">
        <v>0</v>
      </c>
      <c r="F36" s="46">
        <f>IF(C36="x",E36,0)</f>
        <v>0</v>
      </c>
      <c r="G36" s="5"/>
      <c r="H36" s="47"/>
      <c r="I36" s="205"/>
      <c r="K36" s="56"/>
    </row>
    <row r="37" spans="1:11" s="5" customFormat="1">
      <c r="A37" s="58"/>
      <c r="B37" s="20" t="s">
        <v>35</v>
      </c>
      <c r="D37" s="62"/>
      <c r="E37" s="63"/>
      <c r="F37" s="46"/>
      <c r="H37" s="47"/>
      <c r="I37" s="64"/>
      <c r="J37" s="20"/>
      <c r="K37" s="52"/>
    </row>
    <row r="38" spans="1:11" ht="288">
      <c r="A38" s="58"/>
      <c r="B38" s="57" t="s">
        <v>36</v>
      </c>
      <c r="D38" s="62"/>
      <c r="E38" s="63"/>
      <c r="F38" s="46"/>
      <c r="G38" s="5"/>
      <c r="H38" s="47"/>
      <c r="I38" s="64"/>
      <c r="J38" s="20"/>
      <c r="K38" s="56"/>
    </row>
    <row r="39" spans="1:11">
      <c r="A39" s="65"/>
      <c r="B39" s="66"/>
      <c r="D39" s="62"/>
      <c r="E39" s="63"/>
      <c r="F39" s="46"/>
      <c r="G39" s="5"/>
      <c r="H39" s="47"/>
      <c r="I39" s="64"/>
      <c r="J39" s="20"/>
      <c r="K39" s="56"/>
    </row>
    <row r="40" spans="1:11" s="20" customFormat="1">
      <c r="A40" s="58" t="s">
        <v>37</v>
      </c>
      <c r="B40" s="204" t="s">
        <v>38</v>
      </c>
      <c r="C40" s="51" t="s">
        <v>10</v>
      </c>
      <c r="D40" s="5" t="s">
        <v>11</v>
      </c>
      <c r="E40" s="45">
        <v>15</v>
      </c>
      <c r="F40" s="46">
        <f>IF(C40="x",E40,0)</f>
        <v>15</v>
      </c>
      <c r="G40" s="5"/>
      <c r="H40" s="47"/>
      <c r="I40" s="205" t="s">
        <v>39</v>
      </c>
      <c r="K40" s="56"/>
    </row>
    <row r="41" spans="1:11" s="20" customFormat="1">
      <c r="A41" s="58"/>
      <c r="B41" s="204"/>
      <c r="C41" s="51"/>
      <c r="D41" s="5" t="s">
        <v>13</v>
      </c>
      <c r="E41" s="45">
        <v>0</v>
      </c>
      <c r="F41" s="46">
        <f>IF(C41="x",E41,0)</f>
        <v>0</v>
      </c>
      <c r="G41" s="5"/>
      <c r="H41" s="47"/>
      <c r="I41" s="205"/>
      <c r="K41" s="56"/>
    </row>
    <row r="42" spans="1:11" s="20" customFormat="1">
      <c r="A42" s="58"/>
      <c r="B42" s="20" t="s">
        <v>35</v>
      </c>
      <c r="C42" s="5"/>
      <c r="E42" s="45"/>
      <c r="F42" s="46"/>
      <c r="G42" s="5"/>
      <c r="H42" s="47"/>
      <c r="I42" s="59"/>
      <c r="K42" s="56"/>
    </row>
    <row r="43" spans="1:11" s="20" customFormat="1" ht="172.9">
      <c r="A43" s="58"/>
      <c r="B43" s="67" t="s">
        <v>40</v>
      </c>
      <c r="C43" s="5"/>
      <c r="E43" s="45"/>
      <c r="F43" s="46"/>
      <c r="G43" s="5"/>
      <c r="H43" s="47"/>
      <c r="I43" s="59"/>
      <c r="K43" s="56"/>
    </row>
    <row r="44" spans="1:11">
      <c r="A44" s="65"/>
      <c r="B44" s="66"/>
      <c r="D44" s="62"/>
      <c r="E44" s="63"/>
      <c r="F44" s="46"/>
      <c r="G44" s="5"/>
      <c r="H44" s="47"/>
      <c r="I44" s="64"/>
      <c r="J44" s="20"/>
      <c r="K44" s="56"/>
    </row>
    <row r="45" spans="1:11" s="20" customFormat="1">
      <c r="A45" s="58" t="s">
        <v>41</v>
      </c>
      <c r="B45" s="204" t="s">
        <v>42</v>
      </c>
      <c r="C45" s="51"/>
      <c r="D45" s="5" t="s">
        <v>11</v>
      </c>
      <c r="E45" s="45">
        <v>15</v>
      </c>
      <c r="F45" s="46">
        <f>IF(C45="x",E45,0)</f>
        <v>0</v>
      </c>
      <c r="G45" s="5"/>
      <c r="H45" s="47"/>
      <c r="I45" s="205" t="s">
        <v>43</v>
      </c>
      <c r="K45" s="56"/>
    </row>
    <row r="46" spans="1:11" s="20" customFormat="1">
      <c r="A46" s="58"/>
      <c r="B46" s="204"/>
      <c r="C46" s="51" t="s">
        <v>10</v>
      </c>
      <c r="D46" s="5" t="s">
        <v>13</v>
      </c>
      <c r="E46" s="45">
        <v>0</v>
      </c>
      <c r="F46" s="46">
        <f>IF(C46="x",E46,0)</f>
        <v>0</v>
      </c>
      <c r="G46" s="5"/>
      <c r="H46" s="47"/>
      <c r="I46" s="205"/>
      <c r="K46" s="56"/>
    </row>
    <row r="47" spans="1:11" s="20" customFormat="1">
      <c r="A47" s="58"/>
      <c r="B47" s="20" t="s">
        <v>35</v>
      </c>
      <c r="C47" s="5"/>
      <c r="E47" s="45"/>
      <c r="F47" s="46"/>
      <c r="G47" s="5"/>
      <c r="H47" s="47"/>
      <c r="I47" s="59"/>
      <c r="K47" s="56"/>
    </row>
    <row r="48" spans="1:11" s="20" customFormat="1">
      <c r="A48" s="58"/>
      <c r="B48" s="57" t="s">
        <v>27</v>
      </c>
      <c r="C48" s="5"/>
      <c r="E48" s="45"/>
      <c r="F48" s="46"/>
      <c r="G48" s="5"/>
      <c r="H48" s="47"/>
      <c r="I48" s="59"/>
      <c r="K48" s="56"/>
    </row>
    <row r="49" spans="1:11" s="20" customFormat="1">
      <c r="A49" s="58"/>
      <c r="B49" s="60"/>
      <c r="C49" s="5"/>
      <c r="E49" s="45"/>
      <c r="F49" s="46"/>
      <c r="G49" s="5"/>
      <c r="H49" s="47"/>
      <c r="I49" s="59"/>
      <c r="K49" s="56"/>
    </row>
    <row r="50" spans="1:11" s="20" customFormat="1">
      <c r="A50" s="58" t="s">
        <v>44</v>
      </c>
      <c r="B50" s="204" t="s">
        <v>45</v>
      </c>
      <c r="C50" s="51"/>
      <c r="D50" s="5" t="s">
        <v>11</v>
      </c>
      <c r="E50" s="45">
        <v>10</v>
      </c>
      <c r="F50" s="46">
        <f>IF(C50="x",E50,0)</f>
        <v>0</v>
      </c>
      <c r="G50" s="5"/>
      <c r="H50" s="47"/>
      <c r="I50" s="59"/>
      <c r="K50" s="56"/>
    </row>
    <row r="51" spans="1:11" s="20" customFormat="1">
      <c r="A51" s="58"/>
      <c r="B51" s="204"/>
      <c r="C51" s="51" t="s">
        <v>10</v>
      </c>
      <c r="D51" s="5" t="s">
        <v>13</v>
      </c>
      <c r="E51" s="45">
        <v>0</v>
      </c>
      <c r="F51" s="46">
        <f>IF(C51="x",E51,0)</f>
        <v>0</v>
      </c>
      <c r="G51" s="5"/>
      <c r="H51" s="47"/>
      <c r="I51" s="59"/>
      <c r="K51" s="56"/>
    </row>
    <row r="52" spans="1:11" s="20" customFormat="1">
      <c r="A52" s="58"/>
      <c r="B52" s="20" t="s">
        <v>46</v>
      </c>
      <c r="C52" s="5"/>
      <c r="E52" s="45"/>
      <c r="F52" s="46"/>
      <c r="G52" s="5"/>
      <c r="H52" s="47"/>
      <c r="I52" s="59"/>
      <c r="K52" s="56"/>
    </row>
    <row r="53" spans="1:11" s="20" customFormat="1">
      <c r="A53" s="58"/>
      <c r="B53" s="57" t="s">
        <v>27</v>
      </c>
      <c r="C53" s="5"/>
      <c r="E53" s="45"/>
      <c r="F53" s="46"/>
      <c r="G53" s="5"/>
      <c r="H53" s="47"/>
      <c r="I53" s="59"/>
      <c r="K53" s="56"/>
    </row>
    <row r="54" spans="1:11" s="5" customFormat="1">
      <c r="A54" s="58"/>
      <c r="B54" s="20"/>
      <c r="D54" s="20"/>
      <c r="E54" s="45"/>
      <c r="F54" s="46"/>
      <c r="H54" s="47"/>
      <c r="I54" s="59"/>
      <c r="J54" s="20"/>
      <c r="K54" s="52"/>
    </row>
    <row r="55" spans="1:11" ht="14.65" customHeight="1">
      <c r="A55" s="1">
        <v>7</v>
      </c>
      <c r="B55" s="204" t="s">
        <v>47</v>
      </c>
      <c r="C55" s="51" t="s">
        <v>10</v>
      </c>
      <c r="D55" s="5" t="s">
        <v>11</v>
      </c>
      <c r="E55" s="45">
        <v>15</v>
      </c>
      <c r="F55" s="46">
        <f>IF(C55="x",E55,0)</f>
        <v>15</v>
      </c>
      <c r="G55" s="5"/>
      <c r="H55" s="47"/>
      <c r="I55" s="205" t="s">
        <v>48</v>
      </c>
      <c r="J55" s="20"/>
      <c r="K55" s="56"/>
    </row>
    <row r="56" spans="1:11">
      <c r="B56" s="204"/>
      <c r="C56" s="51"/>
      <c r="D56" s="5" t="s">
        <v>13</v>
      </c>
      <c r="E56" s="45">
        <v>0</v>
      </c>
      <c r="F56" s="46">
        <f>IF(C56="x",E56,0)</f>
        <v>0</v>
      </c>
      <c r="G56" s="5"/>
      <c r="H56" s="47"/>
      <c r="I56" s="205"/>
      <c r="J56" s="20"/>
      <c r="K56" s="56"/>
    </row>
    <row r="57" spans="1:11" s="5" customFormat="1">
      <c r="A57" s="58"/>
      <c r="B57" s="20" t="s">
        <v>35</v>
      </c>
      <c r="D57" s="20"/>
      <c r="E57" s="45"/>
      <c r="F57" s="46"/>
      <c r="H57" s="47"/>
      <c r="I57" s="59"/>
      <c r="J57" s="20"/>
      <c r="K57" s="52"/>
    </row>
    <row r="58" spans="1:11" ht="409.6">
      <c r="B58" s="57" t="s">
        <v>49</v>
      </c>
      <c r="D58" s="20"/>
      <c r="E58" s="45"/>
      <c r="F58" s="46"/>
      <c r="G58" s="5"/>
      <c r="H58" s="47"/>
      <c r="J58" s="20"/>
      <c r="K58" s="56"/>
    </row>
    <row r="59" spans="1:11" s="5" customFormat="1">
      <c r="A59" s="58"/>
      <c r="B59" s="20"/>
      <c r="D59" s="20"/>
      <c r="E59" s="45"/>
      <c r="F59" s="46"/>
      <c r="H59" s="47"/>
      <c r="I59" s="59"/>
      <c r="J59" s="20"/>
      <c r="K59" s="52"/>
    </row>
    <row r="60" spans="1:11" s="44" customFormat="1">
      <c r="A60" s="42">
        <v>8</v>
      </c>
      <c r="B60" s="204" t="s">
        <v>50</v>
      </c>
      <c r="C60" s="43" t="s">
        <v>10</v>
      </c>
      <c r="D60" s="44" t="s">
        <v>11</v>
      </c>
      <c r="E60" s="45">
        <v>15</v>
      </c>
      <c r="F60" s="46">
        <f>IF(C60="x",E60,0)</f>
        <v>15</v>
      </c>
      <c r="G60" s="5"/>
      <c r="H60" s="47"/>
      <c r="I60" s="205" t="s">
        <v>51</v>
      </c>
      <c r="J60" s="48"/>
      <c r="K60" s="49"/>
    </row>
    <row r="61" spans="1:11" s="5" customFormat="1">
      <c r="A61" s="58"/>
      <c r="B61" s="204"/>
      <c r="C61" s="51"/>
      <c r="D61" s="5" t="s">
        <v>13</v>
      </c>
      <c r="E61" s="45">
        <v>0</v>
      </c>
      <c r="F61" s="46">
        <f>IF(C61="x",E61,0)</f>
        <v>0</v>
      </c>
      <c r="H61" s="47"/>
      <c r="I61" s="205"/>
      <c r="J61" s="20"/>
      <c r="K61" s="52"/>
    </row>
    <row r="62" spans="1:11" s="5" customFormat="1">
      <c r="A62" s="58"/>
      <c r="B62" s="20" t="s">
        <v>35</v>
      </c>
      <c r="D62" s="20"/>
      <c r="E62" s="45"/>
      <c r="F62" s="46"/>
      <c r="H62" s="47"/>
      <c r="I62" s="59"/>
      <c r="J62" s="20"/>
      <c r="K62" s="52"/>
    </row>
    <row r="63" spans="1:11" s="5" customFormat="1" ht="144">
      <c r="A63" s="58"/>
      <c r="B63" s="57" t="s">
        <v>52</v>
      </c>
      <c r="D63" s="20"/>
      <c r="E63" s="45"/>
      <c r="F63" s="46"/>
      <c r="H63" s="47"/>
      <c r="I63" s="59"/>
      <c r="J63" s="20"/>
      <c r="K63" s="52"/>
    </row>
    <row r="64" spans="1:11" s="5" customFormat="1">
      <c r="A64" s="58"/>
      <c r="B64" s="20"/>
      <c r="D64" s="20"/>
      <c r="E64" s="45"/>
      <c r="F64" s="46"/>
      <c r="H64" s="47"/>
      <c r="I64" s="59"/>
      <c r="J64" s="20"/>
      <c r="K64" s="52"/>
    </row>
    <row r="65" spans="1:11" s="44" customFormat="1">
      <c r="A65" s="42" t="s">
        <v>53</v>
      </c>
      <c r="B65" s="204" t="s">
        <v>54</v>
      </c>
      <c r="C65" s="43" t="s">
        <v>10</v>
      </c>
      <c r="D65" s="44" t="s">
        <v>11</v>
      </c>
      <c r="E65" s="45">
        <v>15</v>
      </c>
      <c r="F65" s="46">
        <f>IF(C65="x",E65,0)</f>
        <v>15</v>
      </c>
      <c r="G65" s="5"/>
      <c r="H65" s="47"/>
      <c r="I65" s="205"/>
      <c r="J65" s="48"/>
      <c r="K65" s="49"/>
    </row>
    <row r="66" spans="1:11">
      <c r="B66" s="204"/>
      <c r="C66" s="51"/>
      <c r="D66" s="5" t="s">
        <v>13</v>
      </c>
      <c r="E66" s="45">
        <v>0</v>
      </c>
      <c r="F66" s="46">
        <f>IF(C66="x",E66,0)</f>
        <v>0</v>
      </c>
      <c r="G66" s="5"/>
      <c r="H66" s="47"/>
      <c r="I66" s="205"/>
      <c r="J66" s="20"/>
      <c r="K66" s="56"/>
    </row>
    <row r="67" spans="1:11">
      <c r="B67" s="20" t="s">
        <v>55</v>
      </c>
      <c r="D67" s="20"/>
      <c r="E67" s="45"/>
      <c r="F67" s="46"/>
      <c r="G67" s="5"/>
      <c r="H67" s="47"/>
      <c r="J67" s="20"/>
      <c r="K67" s="56"/>
    </row>
    <row r="68" spans="1:11" ht="187.15">
      <c r="B68" s="57" t="s">
        <v>56</v>
      </c>
      <c r="D68" s="20"/>
      <c r="E68" s="45"/>
      <c r="F68" s="46"/>
      <c r="G68" s="5"/>
      <c r="H68" s="47"/>
      <c r="J68" s="20"/>
      <c r="K68" s="56"/>
    </row>
    <row r="69" spans="1:11">
      <c r="B69" s="68"/>
      <c r="D69" s="20"/>
      <c r="E69" s="45"/>
      <c r="F69" s="46"/>
      <c r="G69" s="5"/>
      <c r="H69" s="47"/>
      <c r="J69" s="20"/>
      <c r="K69" s="56"/>
    </row>
    <row r="70" spans="1:11" s="44" customFormat="1">
      <c r="A70" s="42" t="s">
        <v>57</v>
      </c>
      <c r="B70" s="204" t="s">
        <v>58</v>
      </c>
      <c r="C70" s="43" t="s">
        <v>10</v>
      </c>
      <c r="D70" s="44" t="s">
        <v>11</v>
      </c>
      <c r="E70" s="45">
        <v>10</v>
      </c>
      <c r="F70" s="46">
        <f>IF(C70="x",E70,0)</f>
        <v>10</v>
      </c>
      <c r="G70" s="5"/>
      <c r="H70" s="47"/>
      <c r="I70" s="205"/>
      <c r="J70" s="48"/>
      <c r="K70" s="49"/>
    </row>
    <row r="71" spans="1:11">
      <c r="B71" s="204"/>
      <c r="C71" s="51"/>
      <c r="D71" s="5" t="s">
        <v>13</v>
      </c>
      <c r="E71" s="45">
        <v>0</v>
      </c>
      <c r="F71" s="46">
        <f>IF(C71="x",E71,0)</f>
        <v>0</v>
      </c>
      <c r="G71" s="5"/>
      <c r="H71" s="47"/>
      <c r="I71" s="205"/>
      <c r="J71" s="20"/>
      <c r="K71" s="56"/>
    </row>
    <row r="72" spans="1:11">
      <c r="B72" s="20" t="s">
        <v>55</v>
      </c>
      <c r="D72" s="20"/>
      <c r="E72" s="45"/>
      <c r="F72" s="46"/>
      <c r="G72" s="5"/>
      <c r="H72" s="47"/>
      <c r="J72" s="20"/>
      <c r="K72" s="56"/>
    </row>
    <row r="73" spans="1:11" ht="57.6">
      <c r="B73" s="57" t="s">
        <v>59</v>
      </c>
      <c r="D73" s="20"/>
      <c r="E73" s="45"/>
      <c r="F73" s="46"/>
      <c r="G73" s="5"/>
      <c r="H73" s="47"/>
      <c r="J73" s="20"/>
      <c r="K73" s="56"/>
    </row>
    <row r="74" spans="1:11">
      <c r="B74" s="68"/>
      <c r="D74" s="20"/>
      <c r="E74" s="45"/>
      <c r="F74" s="46"/>
      <c r="G74" s="5"/>
      <c r="H74" s="47"/>
      <c r="J74" s="20"/>
      <c r="K74" s="56"/>
    </row>
    <row r="75" spans="1:11" s="44" customFormat="1" ht="24.4" customHeight="1">
      <c r="A75" s="42" t="s">
        <v>60</v>
      </c>
      <c r="B75" s="210" t="s">
        <v>61</v>
      </c>
      <c r="C75" s="69" t="s">
        <v>10</v>
      </c>
      <c r="D75" s="44" t="s">
        <v>11</v>
      </c>
      <c r="E75" s="46">
        <v>20</v>
      </c>
      <c r="F75" s="46">
        <f>IF(C75="x",E75,0)</f>
        <v>20</v>
      </c>
      <c r="G75" s="5"/>
      <c r="H75" s="47"/>
      <c r="I75" s="70"/>
      <c r="J75" s="48"/>
      <c r="K75" s="49"/>
    </row>
    <row r="76" spans="1:11" s="44" customFormat="1" ht="20.25" customHeight="1">
      <c r="A76" s="71"/>
      <c r="B76" s="210"/>
      <c r="C76" s="69"/>
      <c r="D76" s="5" t="s">
        <v>13</v>
      </c>
      <c r="E76" s="45">
        <v>0</v>
      </c>
      <c r="F76" s="46">
        <f>IF(C76="x",E76,0)</f>
        <v>0</v>
      </c>
      <c r="G76" s="5"/>
      <c r="H76" s="47"/>
      <c r="I76" s="70"/>
      <c r="J76" s="48"/>
      <c r="K76" s="49"/>
    </row>
    <row r="77" spans="1:11" s="44" customFormat="1" ht="20.25" customHeight="1">
      <c r="A77" s="71"/>
      <c r="B77" s="48" t="s">
        <v>62</v>
      </c>
      <c r="C77" s="5"/>
      <c r="E77" s="45"/>
      <c r="F77" s="46"/>
      <c r="G77" s="5"/>
      <c r="H77" s="47"/>
      <c r="I77" s="70"/>
      <c r="J77" s="48"/>
      <c r="K77" s="49"/>
    </row>
    <row r="78" spans="1:11" s="44" customFormat="1" ht="20.25" customHeight="1">
      <c r="A78" s="71"/>
      <c r="B78" s="72" t="s">
        <v>63</v>
      </c>
      <c r="C78" s="73"/>
      <c r="E78" s="45"/>
      <c r="F78" s="46"/>
      <c r="G78" s="5"/>
      <c r="H78" s="47"/>
      <c r="I78" s="70"/>
      <c r="J78" s="48"/>
      <c r="K78" s="49"/>
    </row>
    <row r="79" spans="1:11" s="44" customFormat="1" ht="20.25" customHeight="1">
      <c r="A79" s="71"/>
      <c r="B79" s="74" t="s">
        <v>64</v>
      </c>
      <c r="C79" s="75"/>
      <c r="E79" s="45"/>
      <c r="F79" s="46"/>
      <c r="G79" s="5"/>
      <c r="H79" s="47"/>
      <c r="I79" s="70"/>
      <c r="J79" s="48"/>
      <c r="K79" s="49"/>
    </row>
    <row r="80" spans="1:11" s="44" customFormat="1" ht="20.25" customHeight="1">
      <c r="A80" s="71"/>
      <c r="B80" s="74" t="s">
        <v>65</v>
      </c>
      <c r="C80" s="76" t="s">
        <v>10</v>
      </c>
      <c r="E80" s="45"/>
      <c r="F80" s="46"/>
      <c r="G80" s="5"/>
      <c r="H80" s="47"/>
      <c r="I80" s="70"/>
      <c r="J80" s="48"/>
      <c r="K80" s="49"/>
    </row>
    <row r="81" spans="1:11" s="44" customFormat="1" ht="20.25" customHeight="1">
      <c r="A81" s="71"/>
      <c r="B81" s="74" t="s">
        <v>66</v>
      </c>
      <c r="C81" s="76" t="s">
        <v>10</v>
      </c>
      <c r="E81" s="45"/>
      <c r="F81" s="46"/>
      <c r="G81" s="5"/>
      <c r="H81" s="47"/>
      <c r="I81" s="70"/>
      <c r="J81" s="48"/>
      <c r="K81" s="49"/>
    </row>
    <row r="82" spans="1:11" s="44" customFormat="1" ht="20.25" customHeight="1">
      <c r="A82" s="71"/>
      <c r="B82" s="74" t="s">
        <v>67</v>
      </c>
      <c r="C82" s="76"/>
      <c r="E82" s="45"/>
      <c r="F82" s="46"/>
      <c r="G82" s="5"/>
      <c r="H82" s="47"/>
      <c r="I82" s="70"/>
      <c r="J82" s="48"/>
      <c r="K82" s="49"/>
    </row>
    <row r="83" spans="1:11" s="44" customFormat="1" ht="20.25" customHeight="1">
      <c r="A83" s="71"/>
      <c r="B83" s="74" t="s">
        <v>68</v>
      </c>
      <c r="C83" s="76" t="s">
        <v>10</v>
      </c>
      <c r="E83" s="45"/>
      <c r="F83" s="46"/>
      <c r="G83" s="5"/>
      <c r="H83" s="47"/>
      <c r="I83" s="70"/>
      <c r="J83" s="48"/>
      <c r="K83" s="49"/>
    </row>
    <row r="84" spans="1:11" s="44" customFormat="1" ht="20.25" customHeight="1">
      <c r="A84" s="71"/>
      <c r="B84" s="74" t="s">
        <v>69</v>
      </c>
      <c r="C84" s="76"/>
      <c r="E84" s="45"/>
      <c r="F84" s="46"/>
      <c r="G84" s="5"/>
      <c r="H84" s="47"/>
      <c r="I84" s="70"/>
      <c r="J84" s="48"/>
      <c r="K84" s="49"/>
    </row>
    <row r="85" spans="1:11" s="44" customFormat="1" ht="20.25" customHeight="1" thickBot="1">
      <c r="A85" s="71"/>
      <c r="B85" s="77" t="s">
        <v>70</v>
      </c>
      <c r="C85" s="78"/>
      <c r="E85" s="45"/>
      <c r="F85" s="46"/>
      <c r="G85" s="5"/>
      <c r="H85" s="47"/>
      <c r="I85" s="70"/>
      <c r="J85" s="48"/>
      <c r="K85" s="49"/>
    </row>
    <row r="86" spans="1:11" s="44" customFormat="1">
      <c r="A86" s="71"/>
      <c r="B86" s="79"/>
      <c r="C86" s="80"/>
      <c r="E86" s="45"/>
      <c r="F86" s="46"/>
      <c r="G86" s="5"/>
      <c r="H86" s="47"/>
      <c r="I86" s="59"/>
      <c r="J86" s="48"/>
      <c r="K86" s="49"/>
    </row>
    <row r="87" spans="1:11" s="44" customFormat="1" ht="14.65" customHeight="1">
      <c r="A87" s="42" t="s">
        <v>71</v>
      </c>
      <c r="B87" s="204" t="s">
        <v>72</v>
      </c>
      <c r="C87" s="51"/>
      <c r="D87" s="5" t="s">
        <v>73</v>
      </c>
      <c r="E87" s="46">
        <v>10</v>
      </c>
      <c r="F87" s="46">
        <f>IF(C87="x",E87,0)</f>
        <v>0</v>
      </c>
      <c r="G87" s="5"/>
      <c r="H87" s="47"/>
      <c r="I87" s="205" t="s">
        <v>74</v>
      </c>
      <c r="J87" s="48"/>
      <c r="K87" s="49"/>
    </row>
    <row r="88" spans="1:11" s="44" customFormat="1">
      <c r="A88" s="42"/>
      <c r="B88" s="204"/>
      <c r="C88" s="51" t="s">
        <v>10</v>
      </c>
      <c r="D88" s="5" t="s">
        <v>75</v>
      </c>
      <c r="E88" s="46">
        <v>5</v>
      </c>
      <c r="F88" s="46">
        <f>IF(C88="x",E88,0)</f>
        <v>5</v>
      </c>
      <c r="G88" s="5"/>
      <c r="H88" s="47"/>
      <c r="I88" s="205"/>
      <c r="J88" s="48"/>
      <c r="K88" s="49"/>
    </row>
    <row r="89" spans="1:11" s="44" customFormat="1">
      <c r="A89" s="42"/>
      <c r="B89" s="204"/>
      <c r="C89" s="51"/>
      <c r="D89" s="5" t="s">
        <v>13</v>
      </c>
      <c r="E89" s="45">
        <v>0</v>
      </c>
      <c r="F89" s="46">
        <f>IF(C89="x",E89,0)</f>
        <v>0</v>
      </c>
      <c r="G89" s="5"/>
      <c r="H89" s="47"/>
      <c r="I89" s="205"/>
      <c r="J89" s="48"/>
      <c r="K89" s="49"/>
    </row>
    <row r="90" spans="1:11" s="44" customFormat="1">
      <c r="A90" s="42"/>
      <c r="B90" s="20" t="s">
        <v>76</v>
      </c>
      <c r="C90" s="5"/>
      <c r="D90" s="20"/>
      <c r="E90" s="81"/>
      <c r="F90" s="46"/>
      <c r="G90" s="5"/>
      <c r="H90" s="47"/>
      <c r="I90" s="59"/>
      <c r="J90" s="48"/>
      <c r="K90" s="49"/>
    </row>
    <row r="91" spans="1:11" s="44" customFormat="1" ht="158.44999999999999">
      <c r="A91" s="42"/>
      <c r="B91" s="60" t="s">
        <v>77</v>
      </c>
      <c r="C91" s="5"/>
      <c r="D91" s="20"/>
      <c r="E91" s="81"/>
      <c r="F91" s="46"/>
      <c r="G91" s="5"/>
      <c r="H91" s="47"/>
      <c r="I91" s="59"/>
      <c r="J91" s="48"/>
      <c r="K91" s="49"/>
    </row>
    <row r="92" spans="1:11" s="44" customFormat="1">
      <c r="A92" s="42"/>
      <c r="B92" s="60"/>
      <c r="C92" s="5"/>
      <c r="D92" s="20"/>
      <c r="E92" s="81"/>
      <c r="F92" s="46"/>
      <c r="G92" s="5"/>
      <c r="H92" s="47"/>
      <c r="I92" s="59"/>
      <c r="J92" s="48"/>
      <c r="K92" s="49"/>
    </row>
    <row r="93" spans="1:11" s="44" customFormat="1" ht="14.65" customHeight="1">
      <c r="A93" s="42" t="s">
        <v>78</v>
      </c>
      <c r="B93" s="204" t="s">
        <v>79</v>
      </c>
      <c r="C93" s="51" t="s">
        <v>10</v>
      </c>
      <c r="D93" s="5" t="s">
        <v>11</v>
      </c>
      <c r="E93" s="46">
        <v>15</v>
      </c>
      <c r="F93" s="46">
        <f>IF(C93="x",E93,0)</f>
        <v>15</v>
      </c>
      <c r="G93" s="5"/>
      <c r="H93" s="47"/>
      <c r="I93" s="59"/>
      <c r="J93" s="48"/>
      <c r="K93" s="49"/>
    </row>
    <row r="94" spans="1:11" s="44" customFormat="1">
      <c r="A94" s="42"/>
      <c r="B94" s="204"/>
      <c r="C94" s="51"/>
      <c r="D94" s="5" t="s">
        <v>13</v>
      </c>
      <c r="E94" s="46">
        <v>0</v>
      </c>
      <c r="F94" s="46">
        <f>IF(C94="x",E94,0)</f>
        <v>0</v>
      </c>
      <c r="G94" s="5"/>
      <c r="H94" s="47"/>
      <c r="I94" s="59"/>
      <c r="J94" s="48"/>
      <c r="K94" s="49"/>
    </row>
    <row r="95" spans="1:11" s="44" customFormat="1">
      <c r="A95" s="42"/>
      <c r="B95" s="20" t="s">
        <v>80</v>
      </c>
      <c r="C95" s="5"/>
      <c r="D95" s="20"/>
      <c r="E95" s="45"/>
      <c r="F95" s="46"/>
      <c r="G95" s="5"/>
      <c r="H95" s="47"/>
      <c r="I95" s="59"/>
      <c r="J95" s="48"/>
      <c r="K95" s="49"/>
    </row>
    <row r="96" spans="1:11" s="44" customFormat="1">
      <c r="A96" s="42"/>
      <c r="B96" s="60" t="s">
        <v>81</v>
      </c>
      <c r="C96" s="5"/>
      <c r="D96" s="20"/>
      <c r="E96" s="81"/>
      <c r="F96" s="46"/>
      <c r="G96" s="5"/>
      <c r="H96" s="47"/>
      <c r="I96" s="59"/>
      <c r="J96" s="48"/>
      <c r="K96" s="49"/>
    </row>
    <row r="97" spans="1:11" s="44" customFormat="1">
      <c r="A97" s="42"/>
      <c r="B97" s="82"/>
      <c r="C97" s="80"/>
      <c r="E97" s="45"/>
      <c r="F97" s="46"/>
      <c r="G97" s="5"/>
      <c r="H97" s="47"/>
      <c r="I97" s="59"/>
      <c r="J97" s="48"/>
      <c r="K97" s="49"/>
    </row>
    <row r="98" spans="1:11" s="20" customFormat="1" ht="28.9">
      <c r="A98" s="58" t="s">
        <v>82</v>
      </c>
      <c r="B98" s="47" t="s">
        <v>83</v>
      </c>
      <c r="C98" s="83" t="s">
        <v>10</v>
      </c>
      <c r="D98" s="45" t="s">
        <v>11</v>
      </c>
      <c r="E98" s="45">
        <v>15</v>
      </c>
      <c r="F98" s="46">
        <f>IF(C98="x",E98,0)</f>
        <v>15</v>
      </c>
      <c r="G98" s="5"/>
      <c r="H98" s="47"/>
      <c r="I98" s="59"/>
      <c r="K98" s="56"/>
    </row>
    <row r="99" spans="1:11" ht="28.9">
      <c r="B99" s="20" t="s">
        <v>84</v>
      </c>
      <c r="C99" s="83"/>
      <c r="D99" s="45" t="s">
        <v>13</v>
      </c>
      <c r="E99" s="45">
        <v>0</v>
      </c>
      <c r="F99" s="46">
        <f>IF(C99="x",E99,0)</f>
        <v>0</v>
      </c>
      <c r="G99" s="5"/>
      <c r="H99" s="47"/>
      <c r="J99" s="20"/>
      <c r="K99" s="56"/>
    </row>
    <row r="100" spans="1:11">
      <c r="B100" s="211" t="s">
        <v>85</v>
      </c>
      <c r="C100" s="212"/>
      <c r="D100" s="213"/>
      <c r="E100" s="45"/>
      <c r="F100" s="46"/>
      <c r="G100" s="5"/>
      <c r="H100" s="47"/>
      <c r="J100" s="20"/>
      <c r="K100" s="56"/>
    </row>
    <row r="101" spans="1:11" ht="12.6" customHeight="1">
      <c r="B101" s="74" t="s">
        <v>86</v>
      </c>
      <c r="C101" s="74" t="s">
        <v>87</v>
      </c>
      <c r="D101" s="74" t="s">
        <v>88</v>
      </c>
      <c r="E101" s="45"/>
      <c r="F101" s="46"/>
      <c r="G101" s="5"/>
      <c r="H101" s="47"/>
      <c r="J101" s="20"/>
      <c r="K101" s="56"/>
    </row>
    <row r="102" spans="1:11" ht="69">
      <c r="B102" s="74" t="s">
        <v>89</v>
      </c>
      <c r="C102" s="84" t="s">
        <v>10</v>
      </c>
      <c r="D102" s="85" t="s">
        <v>90</v>
      </c>
      <c r="E102" s="45"/>
      <c r="F102" s="46"/>
      <c r="G102" s="5"/>
      <c r="H102" s="47"/>
      <c r="I102" s="86" t="s">
        <v>91</v>
      </c>
      <c r="J102" s="20"/>
      <c r="K102" s="56"/>
    </row>
    <row r="103" spans="1:11" ht="124.15">
      <c r="B103" s="74" t="s">
        <v>92</v>
      </c>
      <c r="C103" s="84" t="s">
        <v>10</v>
      </c>
      <c r="D103" s="85" t="s">
        <v>93</v>
      </c>
      <c r="E103" s="45"/>
      <c r="F103" s="46"/>
      <c r="G103" s="5"/>
      <c r="H103" s="47"/>
      <c r="I103" s="86" t="s">
        <v>94</v>
      </c>
      <c r="J103" s="20"/>
      <c r="K103" s="56"/>
    </row>
    <row r="104" spans="1:11" ht="41.45">
      <c r="B104" s="74" t="s">
        <v>95</v>
      </c>
      <c r="C104" s="87"/>
      <c r="D104" s="85"/>
      <c r="E104" s="45"/>
      <c r="F104" s="46"/>
      <c r="G104" s="5"/>
      <c r="H104" s="47"/>
      <c r="I104" s="86" t="s">
        <v>96</v>
      </c>
      <c r="J104" s="20"/>
      <c r="K104" s="56"/>
    </row>
    <row r="105" spans="1:11" ht="55.15">
      <c r="B105" s="74" t="s">
        <v>97</v>
      </c>
      <c r="C105" s="87"/>
      <c r="D105" s="85"/>
      <c r="E105" s="45"/>
      <c r="F105" s="46"/>
      <c r="G105" s="5"/>
      <c r="H105" s="47"/>
      <c r="I105" s="86" t="s">
        <v>98</v>
      </c>
      <c r="J105" s="20"/>
      <c r="K105" s="56"/>
    </row>
    <row r="106" spans="1:11" ht="55.15">
      <c r="B106" s="74" t="s">
        <v>99</v>
      </c>
      <c r="C106" s="87"/>
      <c r="D106" s="85"/>
      <c r="E106" s="5"/>
      <c r="F106" s="46"/>
      <c r="G106" s="5"/>
      <c r="H106" s="47"/>
      <c r="I106" s="86" t="s">
        <v>100</v>
      </c>
      <c r="J106" s="20"/>
      <c r="K106" s="56"/>
    </row>
    <row r="107" spans="1:11" ht="165.6">
      <c r="B107" s="88" t="s">
        <v>101</v>
      </c>
      <c r="C107" s="87" t="s">
        <v>10</v>
      </c>
      <c r="D107" s="85" t="s">
        <v>102</v>
      </c>
      <c r="E107" s="5"/>
      <c r="F107" s="46"/>
      <c r="G107" s="5"/>
      <c r="H107" s="47"/>
      <c r="I107" s="86" t="s">
        <v>103</v>
      </c>
      <c r="J107" s="20"/>
      <c r="K107" s="56"/>
    </row>
    <row r="108" spans="1:11">
      <c r="B108" s="89"/>
      <c r="C108" s="90"/>
      <c r="D108" s="91"/>
      <c r="E108" s="5"/>
      <c r="F108" s="46"/>
      <c r="G108" s="5"/>
      <c r="H108" s="47"/>
      <c r="I108" s="92"/>
      <c r="J108" s="20"/>
      <c r="K108" s="56"/>
    </row>
    <row r="109" spans="1:11" s="20" customFormat="1" ht="27.6">
      <c r="A109" s="58" t="s">
        <v>104</v>
      </c>
      <c r="B109" s="89" t="s">
        <v>105</v>
      </c>
      <c r="C109" s="83"/>
      <c r="D109" s="45" t="s">
        <v>11</v>
      </c>
      <c r="E109" s="46">
        <v>0</v>
      </c>
      <c r="F109" s="46">
        <f>IF(C109="x",E109,0)</f>
        <v>0</v>
      </c>
      <c r="G109" s="5"/>
      <c r="H109" s="47"/>
      <c r="I109" s="92"/>
      <c r="K109" s="56"/>
    </row>
    <row r="110" spans="1:11" s="20" customFormat="1">
      <c r="A110" s="58"/>
      <c r="B110" s="20" t="s">
        <v>106</v>
      </c>
      <c r="C110" s="83" t="s">
        <v>10</v>
      </c>
      <c r="D110" s="45" t="s">
        <v>13</v>
      </c>
      <c r="E110" s="45">
        <v>0</v>
      </c>
      <c r="F110" s="46">
        <f>IF(C110="x",E110,0)</f>
        <v>0</v>
      </c>
      <c r="G110" s="5"/>
      <c r="H110" s="47"/>
      <c r="I110" s="86" t="s">
        <v>107</v>
      </c>
      <c r="K110" s="56"/>
    </row>
    <row r="111" spans="1:11" s="20" customFormat="1">
      <c r="A111" s="58"/>
      <c r="B111" s="57" t="s">
        <v>27</v>
      </c>
      <c r="C111" s="90"/>
      <c r="D111" s="93"/>
      <c r="E111" s="94"/>
      <c r="F111" s="46"/>
      <c r="G111" s="5"/>
      <c r="H111" s="47"/>
      <c r="I111" s="86"/>
      <c r="K111" s="56"/>
    </row>
    <row r="112" spans="1:11">
      <c r="B112" s="89"/>
      <c r="C112" s="90"/>
      <c r="D112" s="91"/>
      <c r="E112" s="5"/>
      <c r="F112" s="46"/>
      <c r="G112" s="5"/>
      <c r="H112" s="47"/>
      <c r="I112" s="92"/>
      <c r="J112" s="20"/>
      <c r="K112" s="56"/>
    </row>
    <row r="113" spans="1:15" ht="15.6">
      <c r="B113" s="95" t="s">
        <v>108</v>
      </c>
      <c r="C113" s="96"/>
      <c r="D113" s="96"/>
      <c r="E113" s="96"/>
      <c r="F113" s="97">
        <f>SUM(F114:F171)</f>
        <v>170</v>
      </c>
      <c r="G113" s="96"/>
      <c r="H113" s="98"/>
      <c r="I113" s="96"/>
      <c r="J113" s="99"/>
      <c r="K113" s="40"/>
      <c r="L113" s="41">
        <v>220</v>
      </c>
      <c r="M113" s="34"/>
      <c r="N113" s="34"/>
      <c r="O113" s="34"/>
    </row>
    <row r="114" spans="1:15" ht="14.65" customHeight="1">
      <c r="A114" s="58">
        <v>12</v>
      </c>
      <c r="B114" s="204" t="s">
        <v>109</v>
      </c>
      <c r="C114" s="83" t="s">
        <v>10</v>
      </c>
      <c r="D114" s="45" t="s">
        <v>11</v>
      </c>
      <c r="E114" s="45">
        <v>30</v>
      </c>
      <c r="F114" s="46">
        <f>IF(C114="x",E114,0)</f>
        <v>30</v>
      </c>
      <c r="G114" s="5"/>
      <c r="H114" s="47"/>
      <c r="I114" s="205" t="s">
        <v>110</v>
      </c>
    </row>
    <row r="115" spans="1:15">
      <c r="B115" s="204"/>
      <c r="C115" s="83"/>
      <c r="D115" s="45" t="s">
        <v>13</v>
      </c>
      <c r="E115" s="45">
        <v>0</v>
      </c>
      <c r="F115" s="46">
        <f>IF(C115="x",E115,0)</f>
        <v>0</v>
      </c>
      <c r="G115" s="5"/>
      <c r="H115" s="47"/>
      <c r="I115" s="205"/>
    </row>
    <row r="116" spans="1:15">
      <c r="B116" s="20" t="s">
        <v>111</v>
      </c>
      <c r="D116" s="5"/>
      <c r="E116" s="5"/>
      <c r="F116" s="46"/>
      <c r="G116" s="5"/>
      <c r="H116" s="47"/>
      <c r="J116" s="20"/>
      <c r="K116" s="56"/>
    </row>
    <row r="117" spans="1:15" ht="72">
      <c r="B117" s="57" t="s">
        <v>112</v>
      </c>
      <c r="D117" s="5"/>
      <c r="E117" s="5"/>
      <c r="F117" s="46"/>
      <c r="G117" s="5"/>
      <c r="H117" s="47"/>
      <c r="J117" s="20"/>
      <c r="K117" s="56"/>
    </row>
    <row r="118" spans="1:15">
      <c r="B118" s="60"/>
      <c r="D118" s="5"/>
      <c r="E118" s="5"/>
      <c r="F118" s="46"/>
      <c r="G118" s="5"/>
      <c r="H118" s="47"/>
      <c r="J118" s="20"/>
      <c r="K118" s="56"/>
    </row>
    <row r="119" spans="1:15">
      <c r="A119" s="1">
        <v>13</v>
      </c>
      <c r="B119" s="204" t="s">
        <v>113</v>
      </c>
      <c r="C119" s="83" t="s">
        <v>10</v>
      </c>
      <c r="D119" s="82" t="s">
        <v>114</v>
      </c>
      <c r="E119" s="82">
        <v>0</v>
      </c>
      <c r="F119" s="46">
        <f>IF(C119="x",E119,0)</f>
        <v>0</v>
      </c>
      <c r="G119" s="5"/>
      <c r="H119" s="47"/>
    </row>
    <row r="120" spans="1:15">
      <c r="B120" s="204"/>
      <c r="C120" s="83"/>
      <c r="D120" s="45" t="s">
        <v>115</v>
      </c>
      <c r="E120" s="45">
        <v>0</v>
      </c>
      <c r="F120" s="46">
        <f>IF(C120="x",E120,0)</f>
        <v>0</v>
      </c>
      <c r="G120" s="5"/>
      <c r="H120" s="47"/>
    </row>
    <row r="121" spans="1:15">
      <c r="B121" s="204"/>
      <c r="C121" s="83"/>
      <c r="D121" s="45" t="s">
        <v>116</v>
      </c>
      <c r="E121" s="45">
        <v>0</v>
      </c>
      <c r="F121" s="46">
        <f>IF(C121="x",E121,0)</f>
        <v>0</v>
      </c>
      <c r="G121" s="5"/>
      <c r="H121" s="47"/>
    </row>
    <row r="122" spans="1:15">
      <c r="B122" s="20" t="s">
        <v>117</v>
      </c>
      <c r="D122" s="5"/>
      <c r="E122" s="5"/>
      <c r="F122" s="46">
        <f>IF(C122="x",E122,0)</f>
        <v>0</v>
      </c>
      <c r="G122" s="5"/>
      <c r="H122" s="47"/>
      <c r="J122" s="20"/>
      <c r="K122" s="56"/>
    </row>
    <row r="123" spans="1:15" ht="115.15">
      <c r="B123" s="57" t="s">
        <v>118</v>
      </c>
      <c r="D123" s="5"/>
      <c r="E123" s="5"/>
      <c r="F123" s="46">
        <f>IF(C123="x",E123,0)</f>
        <v>0</v>
      </c>
      <c r="G123" s="5"/>
      <c r="H123" s="47"/>
      <c r="J123" s="20"/>
      <c r="K123" s="56"/>
    </row>
    <row r="124" spans="1:15">
      <c r="B124" s="68"/>
      <c r="D124" s="5"/>
      <c r="E124" s="5"/>
      <c r="F124" s="46"/>
      <c r="G124" s="5"/>
      <c r="H124" s="47"/>
      <c r="I124" s="92"/>
      <c r="J124" s="20"/>
      <c r="K124" s="56"/>
    </row>
    <row r="125" spans="1:15" s="20" customFormat="1">
      <c r="A125" s="58">
        <v>14</v>
      </c>
      <c r="B125" s="204" t="s">
        <v>119</v>
      </c>
      <c r="C125" s="83"/>
      <c r="D125" s="82" t="s">
        <v>120</v>
      </c>
      <c r="E125" s="82">
        <v>20</v>
      </c>
      <c r="F125" s="46">
        <f>IF(C125="x",E125,0)</f>
        <v>0</v>
      </c>
      <c r="G125" s="5"/>
      <c r="H125" s="47"/>
      <c r="I125" s="208" t="s">
        <v>121</v>
      </c>
    </row>
    <row r="126" spans="1:15" s="20" customFormat="1">
      <c r="A126" s="58"/>
      <c r="B126" s="204"/>
      <c r="C126" s="83" t="s">
        <v>10</v>
      </c>
      <c r="D126" s="82" t="s">
        <v>122</v>
      </c>
      <c r="E126" s="82">
        <v>15</v>
      </c>
      <c r="F126" s="46">
        <f>IF(C126="x",E126,0)</f>
        <v>15</v>
      </c>
      <c r="G126" s="5"/>
      <c r="H126" s="47"/>
      <c r="I126" s="208"/>
    </row>
    <row r="127" spans="1:15" s="20" customFormat="1">
      <c r="A127" s="58"/>
      <c r="B127" s="204"/>
      <c r="C127" s="83"/>
      <c r="D127" s="45" t="s">
        <v>123</v>
      </c>
      <c r="E127" s="45">
        <v>10</v>
      </c>
      <c r="F127" s="46">
        <f>IF(C127="x",E127,0)</f>
        <v>0</v>
      </c>
      <c r="G127" s="5"/>
      <c r="H127" s="47"/>
      <c r="I127" s="205"/>
    </row>
    <row r="128" spans="1:15" s="20" customFormat="1">
      <c r="A128" s="58"/>
      <c r="B128" s="204"/>
      <c r="C128" s="83"/>
      <c r="D128" s="45" t="s">
        <v>13</v>
      </c>
      <c r="E128" s="45">
        <v>0</v>
      </c>
      <c r="F128" s="46">
        <f>IF(C128="x",E128,0)</f>
        <v>0</v>
      </c>
      <c r="G128" s="5"/>
      <c r="H128" s="47"/>
      <c r="I128" s="205"/>
    </row>
    <row r="129" spans="1:11" s="20" customFormat="1">
      <c r="A129" s="58"/>
      <c r="B129" s="204"/>
      <c r="C129" s="83"/>
      <c r="D129" s="45" t="s">
        <v>19</v>
      </c>
      <c r="E129" s="45">
        <v>20</v>
      </c>
      <c r="F129" s="46">
        <f>IF(C129="x",E129,0)</f>
        <v>0</v>
      </c>
      <c r="G129" s="5"/>
      <c r="H129" s="47"/>
      <c r="I129" s="205"/>
    </row>
    <row r="130" spans="1:11" s="20" customFormat="1" ht="28.9">
      <c r="A130" s="58"/>
      <c r="B130" s="20" t="s">
        <v>124</v>
      </c>
      <c r="C130" s="5"/>
      <c r="D130" s="5"/>
      <c r="E130" s="5"/>
      <c r="F130" s="46"/>
      <c r="G130" s="5"/>
      <c r="H130" s="47"/>
      <c r="I130" s="59"/>
      <c r="K130" s="56"/>
    </row>
    <row r="131" spans="1:11" s="20" customFormat="1" ht="100.9">
      <c r="A131" s="58"/>
      <c r="B131" s="57" t="s">
        <v>125</v>
      </c>
      <c r="C131" s="5"/>
      <c r="D131" s="5"/>
      <c r="E131" s="5"/>
      <c r="F131" s="46"/>
      <c r="G131" s="5"/>
      <c r="H131" s="47"/>
      <c r="I131" s="59"/>
      <c r="K131" s="56"/>
    </row>
    <row r="132" spans="1:11">
      <c r="B132" s="60"/>
      <c r="D132" s="5"/>
      <c r="E132" s="5"/>
      <c r="F132" s="46"/>
      <c r="G132" s="5"/>
      <c r="H132" s="47"/>
      <c r="J132" s="20"/>
      <c r="K132" s="56"/>
    </row>
    <row r="133" spans="1:11">
      <c r="A133" s="1">
        <v>15</v>
      </c>
      <c r="B133" s="204" t="s">
        <v>126</v>
      </c>
      <c r="C133" s="83"/>
      <c r="D133" s="45" t="s">
        <v>127</v>
      </c>
      <c r="E133" s="45">
        <v>20</v>
      </c>
      <c r="F133" s="46">
        <f t="shared" ref="F133:F138" si="0">IF(C133="x",E133,0)</f>
        <v>0</v>
      </c>
      <c r="G133" s="5"/>
      <c r="H133" s="47"/>
      <c r="I133" s="10" t="s">
        <v>128</v>
      </c>
    </row>
    <row r="134" spans="1:11">
      <c r="B134" s="204"/>
      <c r="C134" s="83"/>
      <c r="D134" s="45" t="s">
        <v>129</v>
      </c>
      <c r="E134" s="45">
        <v>15</v>
      </c>
      <c r="F134" s="46">
        <f t="shared" si="0"/>
        <v>0</v>
      </c>
      <c r="G134" s="5"/>
      <c r="H134" s="47"/>
    </row>
    <row r="135" spans="1:11">
      <c r="B135" s="204"/>
      <c r="C135" s="83"/>
      <c r="D135" s="45" t="s">
        <v>130</v>
      </c>
      <c r="E135" s="45">
        <v>10</v>
      </c>
      <c r="F135" s="46">
        <f t="shared" si="0"/>
        <v>0</v>
      </c>
      <c r="G135" s="5"/>
      <c r="H135" s="47"/>
    </row>
    <row r="136" spans="1:11">
      <c r="B136" s="204"/>
      <c r="C136" s="83" t="s">
        <v>10</v>
      </c>
      <c r="D136" s="45" t="s">
        <v>131</v>
      </c>
      <c r="E136" s="45">
        <v>5</v>
      </c>
      <c r="F136" s="46">
        <f t="shared" si="0"/>
        <v>5</v>
      </c>
      <c r="G136" s="5"/>
      <c r="H136" s="47"/>
    </row>
    <row r="137" spans="1:11">
      <c r="B137" s="204"/>
      <c r="C137" s="83"/>
      <c r="D137" s="45" t="s">
        <v>132</v>
      </c>
      <c r="E137" s="45">
        <v>0</v>
      </c>
      <c r="F137" s="46">
        <f t="shared" si="0"/>
        <v>0</v>
      </c>
      <c r="G137" s="5"/>
      <c r="H137" s="47"/>
    </row>
    <row r="138" spans="1:11">
      <c r="B138" s="5"/>
      <c r="C138" s="83"/>
      <c r="D138" s="45" t="s">
        <v>133</v>
      </c>
      <c r="E138" s="45">
        <v>20</v>
      </c>
      <c r="F138" s="46">
        <f t="shared" si="0"/>
        <v>0</v>
      </c>
      <c r="G138" s="5"/>
      <c r="H138" s="47"/>
    </row>
    <row r="139" spans="1:11">
      <c r="B139" s="20" t="s">
        <v>134</v>
      </c>
      <c r="C139" s="100"/>
      <c r="D139" s="45"/>
      <c r="E139" s="45"/>
      <c r="F139" s="46"/>
      <c r="G139" s="5"/>
      <c r="H139" s="47"/>
    </row>
    <row r="140" spans="1:11">
      <c r="B140" s="57" t="s">
        <v>27</v>
      </c>
      <c r="C140" s="100"/>
      <c r="D140" s="45"/>
      <c r="E140" s="45"/>
      <c r="F140" s="46"/>
      <c r="G140" s="5"/>
      <c r="H140" s="47"/>
    </row>
    <row r="141" spans="1:11">
      <c r="B141" s="60"/>
      <c r="D141" s="5"/>
      <c r="E141" s="5"/>
      <c r="F141" s="46"/>
      <c r="G141" s="5"/>
      <c r="H141" s="47"/>
      <c r="J141" s="20"/>
      <c r="K141" s="56"/>
    </row>
    <row r="142" spans="1:11">
      <c r="A142" s="1">
        <v>16</v>
      </c>
      <c r="B142" s="204" t="s">
        <v>135</v>
      </c>
      <c r="C142" s="83" t="s">
        <v>10</v>
      </c>
      <c r="D142" s="45" t="s">
        <v>11</v>
      </c>
      <c r="E142" s="45">
        <v>20</v>
      </c>
      <c r="F142" s="46">
        <f>IF(C142="x",E142,0)</f>
        <v>20</v>
      </c>
      <c r="G142" s="5"/>
      <c r="H142" s="47"/>
      <c r="I142" s="209" t="s">
        <v>136</v>
      </c>
    </row>
    <row r="143" spans="1:11" ht="27" customHeight="1">
      <c r="B143" s="204"/>
      <c r="C143" s="83"/>
      <c r="D143" s="45" t="s">
        <v>13</v>
      </c>
      <c r="E143" s="45">
        <v>0</v>
      </c>
      <c r="F143" s="46">
        <f>IF(C143="x",E143,0)</f>
        <v>0</v>
      </c>
      <c r="G143" s="5"/>
      <c r="H143" s="47"/>
      <c r="I143" s="209"/>
    </row>
    <row r="144" spans="1:11">
      <c r="B144" s="20" t="s">
        <v>137</v>
      </c>
      <c r="D144" s="5"/>
      <c r="E144" s="5"/>
      <c r="F144" s="46"/>
      <c r="G144" s="5"/>
      <c r="H144" s="47"/>
      <c r="J144" s="20"/>
      <c r="K144" s="56"/>
    </row>
    <row r="145" spans="1:11" ht="409.6">
      <c r="B145" s="57" t="s">
        <v>138</v>
      </c>
      <c r="D145" s="5"/>
      <c r="E145" s="5"/>
      <c r="F145" s="46"/>
      <c r="G145" s="101" t="s">
        <v>139</v>
      </c>
      <c r="H145" s="102" t="s">
        <v>140</v>
      </c>
      <c r="J145" s="20"/>
      <c r="K145" s="56"/>
    </row>
    <row r="146" spans="1:11">
      <c r="B146" s="60"/>
      <c r="D146" s="5"/>
      <c r="E146" s="5"/>
      <c r="F146" s="46"/>
      <c r="G146" s="5"/>
      <c r="H146" s="47"/>
      <c r="J146" s="20"/>
      <c r="K146" s="56"/>
    </row>
    <row r="147" spans="1:11" s="20" customFormat="1" ht="19.5" customHeight="1">
      <c r="A147" s="58">
        <v>17</v>
      </c>
      <c r="B147" s="206" t="s">
        <v>141</v>
      </c>
      <c r="C147" s="83" t="s">
        <v>10</v>
      </c>
      <c r="D147" s="45" t="s">
        <v>11</v>
      </c>
      <c r="E147" s="45">
        <v>20</v>
      </c>
      <c r="F147" s="46">
        <f>IF(C147="x",E147,0)</f>
        <v>20</v>
      </c>
      <c r="G147" s="5"/>
      <c r="H147" s="47"/>
      <c r="I147" s="59"/>
      <c r="K147" s="56"/>
    </row>
    <row r="148" spans="1:11" s="20" customFormat="1" ht="12.75" customHeight="1">
      <c r="A148" s="58"/>
      <c r="B148" s="206"/>
      <c r="C148" s="83"/>
      <c r="D148" s="45" t="s">
        <v>13</v>
      </c>
      <c r="E148" s="45">
        <v>0</v>
      </c>
      <c r="F148" s="46">
        <f>IF(C148="x",E148,0)</f>
        <v>0</v>
      </c>
      <c r="G148" s="5"/>
      <c r="H148" s="47"/>
      <c r="I148" s="59"/>
      <c r="K148" s="56"/>
    </row>
    <row r="149" spans="1:11" s="20" customFormat="1">
      <c r="A149" s="58"/>
      <c r="B149" s="60" t="s">
        <v>137</v>
      </c>
      <c r="C149" s="100"/>
      <c r="D149" s="45"/>
      <c r="E149" s="45"/>
      <c r="F149" s="46"/>
      <c r="G149" s="5"/>
      <c r="H149" s="47"/>
      <c r="I149" s="59"/>
      <c r="K149" s="56"/>
    </row>
    <row r="150" spans="1:11" s="20" customFormat="1">
      <c r="A150" s="58"/>
      <c r="B150" s="67" t="s">
        <v>142</v>
      </c>
      <c r="C150" s="100"/>
      <c r="D150" s="45"/>
      <c r="E150" s="45"/>
      <c r="F150" s="46"/>
      <c r="G150" s="5"/>
      <c r="H150" s="47"/>
      <c r="I150" s="59"/>
      <c r="K150" s="56"/>
    </row>
    <row r="151" spans="1:11" s="20" customFormat="1">
      <c r="A151" s="58"/>
      <c r="B151" s="60"/>
      <c r="C151" s="5"/>
      <c r="D151" s="5"/>
      <c r="E151" s="5"/>
      <c r="F151" s="46"/>
      <c r="G151" s="5"/>
      <c r="H151" s="47"/>
      <c r="I151" s="59"/>
      <c r="K151" s="56"/>
    </row>
    <row r="152" spans="1:11" s="20" customFormat="1" ht="14.65" customHeight="1">
      <c r="A152" s="58">
        <v>18</v>
      </c>
      <c r="B152" s="204" t="s">
        <v>143</v>
      </c>
      <c r="C152" s="83" t="s">
        <v>10</v>
      </c>
      <c r="D152" s="45" t="s">
        <v>11</v>
      </c>
      <c r="E152" s="45">
        <v>20</v>
      </c>
      <c r="F152" s="46">
        <f>IF(C152="x",E152,0)</f>
        <v>20</v>
      </c>
      <c r="G152" s="5"/>
      <c r="H152" s="47"/>
      <c r="I152" s="59"/>
    </row>
    <row r="153" spans="1:11" s="20" customFormat="1">
      <c r="A153" s="58"/>
      <c r="B153" s="204"/>
      <c r="C153" s="83"/>
      <c r="D153" s="45" t="s">
        <v>13</v>
      </c>
      <c r="E153" s="45">
        <v>0</v>
      </c>
      <c r="F153" s="46">
        <f>IF(C153="x",E153,0)</f>
        <v>0</v>
      </c>
      <c r="G153" s="5"/>
      <c r="H153" s="47"/>
      <c r="I153" s="59"/>
    </row>
    <row r="154" spans="1:11" s="20" customFormat="1" ht="28.9">
      <c r="A154" s="58"/>
      <c r="B154" s="20" t="s">
        <v>144</v>
      </c>
      <c r="C154" s="5"/>
      <c r="D154" s="5"/>
      <c r="E154" s="5"/>
      <c r="F154" s="46"/>
      <c r="G154" s="5"/>
      <c r="H154" s="47"/>
      <c r="I154" s="59"/>
      <c r="K154" s="56"/>
    </row>
    <row r="155" spans="1:11" s="20" customFormat="1" ht="129.6">
      <c r="A155" s="58"/>
      <c r="B155" s="57" t="s">
        <v>145</v>
      </c>
      <c r="C155" s="5"/>
      <c r="D155" s="5"/>
      <c r="E155" s="5"/>
      <c r="F155" s="46"/>
      <c r="G155" s="5"/>
      <c r="H155" s="47"/>
      <c r="I155" s="59"/>
      <c r="K155" s="56"/>
    </row>
    <row r="156" spans="1:11" s="20" customFormat="1">
      <c r="A156" s="58"/>
      <c r="B156" s="68"/>
      <c r="C156" s="5"/>
      <c r="D156" s="5"/>
      <c r="E156" s="5"/>
      <c r="F156" s="46"/>
      <c r="G156" s="5"/>
      <c r="H156" s="47"/>
      <c r="I156" s="92"/>
      <c r="K156" s="56"/>
    </row>
    <row r="157" spans="1:11" ht="14.65" customHeight="1">
      <c r="A157" s="1">
        <v>19</v>
      </c>
      <c r="B157" s="204" t="s">
        <v>146</v>
      </c>
      <c r="C157" s="83" t="s">
        <v>10</v>
      </c>
      <c r="D157" s="45" t="s">
        <v>11</v>
      </c>
      <c r="E157" s="45">
        <v>20</v>
      </c>
      <c r="F157" s="46">
        <f>IF(C157="x",E157,0)</f>
        <v>20</v>
      </c>
      <c r="G157" s="5"/>
      <c r="H157" s="47"/>
    </row>
    <row r="158" spans="1:11">
      <c r="B158" s="204"/>
      <c r="C158" s="83"/>
      <c r="D158" s="45" t="s">
        <v>13</v>
      </c>
      <c r="E158" s="45">
        <v>0</v>
      </c>
      <c r="F158" s="46">
        <f>IF(C158="x",E158,0)</f>
        <v>0</v>
      </c>
      <c r="G158" s="5"/>
      <c r="H158" s="47"/>
    </row>
    <row r="159" spans="1:11">
      <c r="B159" s="20" t="s">
        <v>147</v>
      </c>
      <c r="D159" s="5"/>
      <c r="E159" s="5"/>
      <c r="F159" s="46"/>
      <c r="G159" s="5"/>
      <c r="H159" s="47"/>
      <c r="J159" s="20"/>
      <c r="K159" s="56"/>
    </row>
    <row r="160" spans="1:11" ht="129.6">
      <c r="B160" s="57" t="s">
        <v>148</v>
      </c>
      <c r="D160" s="5"/>
      <c r="E160" s="5"/>
      <c r="F160" s="46"/>
      <c r="G160" s="5"/>
      <c r="H160" s="47"/>
      <c r="J160" s="20"/>
      <c r="K160" s="56"/>
    </row>
    <row r="161" spans="1:14">
      <c r="B161" s="60"/>
      <c r="D161" s="5"/>
      <c r="E161" s="5"/>
      <c r="F161" s="46"/>
      <c r="G161" s="5"/>
      <c r="H161" s="47"/>
      <c r="J161" s="20"/>
      <c r="K161" s="56"/>
    </row>
    <row r="162" spans="1:14">
      <c r="A162" s="58">
        <v>20</v>
      </c>
      <c r="B162" s="204" t="s">
        <v>149</v>
      </c>
      <c r="C162" s="83" t="s">
        <v>10</v>
      </c>
      <c r="D162" s="45" t="s">
        <v>11</v>
      </c>
      <c r="E162" s="45">
        <v>20</v>
      </c>
      <c r="F162" s="46">
        <f>IF(C162="x",E162,0)</f>
        <v>20</v>
      </c>
      <c r="G162" s="5"/>
      <c r="H162" s="47"/>
      <c r="I162" s="64"/>
    </row>
    <row r="163" spans="1:14" ht="33" customHeight="1">
      <c r="A163" s="65"/>
      <c r="B163" s="204"/>
      <c r="C163" s="83"/>
      <c r="D163" s="45" t="s">
        <v>13</v>
      </c>
      <c r="E163" s="45">
        <v>0</v>
      </c>
      <c r="F163" s="46">
        <f>IF(C163="x",E163,0)</f>
        <v>0</v>
      </c>
      <c r="G163" s="5"/>
      <c r="H163" s="47"/>
      <c r="I163" s="64"/>
    </row>
    <row r="164" spans="1:14" ht="28.9">
      <c r="A164" s="65"/>
      <c r="B164" s="20" t="s">
        <v>144</v>
      </c>
      <c r="D164" s="103"/>
      <c r="E164" s="103"/>
      <c r="F164" s="46"/>
      <c r="G164" s="5"/>
      <c r="H164" s="47"/>
      <c r="I164" s="64"/>
      <c r="J164" s="20"/>
      <c r="K164" s="56"/>
    </row>
    <row r="165" spans="1:14" ht="43.15">
      <c r="A165" s="65"/>
      <c r="B165" s="57" t="s">
        <v>150</v>
      </c>
      <c r="D165" s="103"/>
      <c r="E165" s="103"/>
      <c r="F165" s="46"/>
      <c r="G165" s="5"/>
      <c r="H165" s="47"/>
      <c r="I165" s="64"/>
      <c r="J165" s="20"/>
      <c r="K165" s="56"/>
    </row>
    <row r="166" spans="1:14">
      <c r="A166" s="65"/>
      <c r="B166" s="104"/>
      <c r="D166" s="103"/>
      <c r="E166" s="103"/>
      <c r="F166" s="46"/>
      <c r="G166" s="5"/>
      <c r="H166" s="47"/>
      <c r="I166" s="105"/>
      <c r="J166" s="20"/>
      <c r="K166" s="56"/>
    </row>
    <row r="167" spans="1:14" s="20" customFormat="1" ht="14.65" customHeight="1">
      <c r="A167" s="58">
        <v>21</v>
      </c>
      <c r="B167" s="204" t="s">
        <v>151</v>
      </c>
      <c r="C167" s="83" t="s">
        <v>10</v>
      </c>
      <c r="D167" s="45" t="s">
        <v>11</v>
      </c>
      <c r="E167" s="45">
        <v>20</v>
      </c>
      <c r="F167" s="46">
        <f>IF(C167="x",E167,0)</f>
        <v>20</v>
      </c>
      <c r="G167" s="5"/>
      <c r="H167" s="47"/>
      <c r="I167" s="205" t="s">
        <v>152</v>
      </c>
    </row>
    <row r="168" spans="1:14" s="20" customFormat="1">
      <c r="A168" s="58"/>
      <c r="B168" s="204"/>
      <c r="C168" s="83"/>
      <c r="D168" s="45" t="s">
        <v>13</v>
      </c>
      <c r="E168" s="45">
        <v>0</v>
      </c>
      <c r="F168" s="46">
        <f>IF(C168="x",E168,0)</f>
        <v>0</v>
      </c>
      <c r="G168" s="5"/>
      <c r="H168" s="47"/>
      <c r="I168" s="205"/>
    </row>
    <row r="169" spans="1:14" s="20" customFormat="1" ht="28.9">
      <c r="A169" s="58"/>
      <c r="B169" s="20" t="s">
        <v>144</v>
      </c>
      <c r="C169" s="5"/>
      <c r="D169" s="5"/>
      <c r="E169" s="5"/>
      <c r="F169" s="46"/>
      <c r="G169" s="5"/>
      <c r="H169" s="47"/>
      <c r="I169" s="59"/>
      <c r="K169" s="56"/>
    </row>
    <row r="170" spans="1:14" s="20" customFormat="1" ht="43.15">
      <c r="A170" s="58"/>
      <c r="B170" s="57" t="s">
        <v>153</v>
      </c>
      <c r="C170" s="5"/>
      <c r="D170" s="5"/>
      <c r="E170" s="5"/>
      <c r="F170" s="46"/>
      <c r="G170" s="5"/>
      <c r="H170" s="47"/>
      <c r="I170" s="59"/>
      <c r="K170" s="56"/>
    </row>
    <row r="171" spans="1:14">
      <c r="B171" s="60"/>
      <c r="D171" s="5"/>
      <c r="E171" s="5"/>
      <c r="F171" s="46"/>
      <c r="G171" s="5"/>
      <c r="H171" s="47"/>
      <c r="J171" s="20"/>
      <c r="K171" s="56"/>
    </row>
    <row r="172" spans="1:14" ht="15.6">
      <c r="B172" s="106" t="s">
        <v>154</v>
      </c>
      <c r="C172" s="107"/>
      <c r="D172" s="107"/>
      <c r="E172" s="107"/>
      <c r="F172" s="108">
        <f>SUM(F173:F260)</f>
        <v>152</v>
      </c>
      <c r="G172" s="109"/>
      <c r="H172" s="110"/>
      <c r="I172" s="107"/>
      <c r="J172" s="111"/>
      <c r="K172" s="111"/>
      <c r="L172" s="111"/>
      <c r="M172" s="111"/>
      <c r="N172" s="111"/>
    </row>
    <row r="173" spans="1:14" ht="19.149999999999999">
      <c r="A173" s="58">
        <v>22</v>
      </c>
      <c r="B173" s="204" t="s">
        <v>155</v>
      </c>
      <c r="C173" s="83" t="s">
        <v>10</v>
      </c>
      <c r="D173" s="45" t="s">
        <v>11</v>
      </c>
      <c r="E173" s="45">
        <v>20</v>
      </c>
      <c r="F173" s="46">
        <f>IF(C173="x",E173,0)</f>
        <v>20</v>
      </c>
      <c r="G173" s="5"/>
      <c r="H173" s="47"/>
      <c r="I173" s="59" t="s">
        <v>156</v>
      </c>
    </row>
    <row r="174" spans="1:14">
      <c r="A174" s="65"/>
      <c r="B174" s="204"/>
      <c r="C174" s="83"/>
      <c r="D174" s="45" t="s">
        <v>13</v>
      </c>
      <c r="E174" s="45">
        <v>0</v>
      </c>
      <c r="F174" s="46">
        <f>IF(C174="x",E174,0)</f>
        <v>0</v>
      </c>
      <c r="G174" s="5"/>
      <c r="H174" s="47"/>
    </row>
    <row r="175" spans="1:14" s="20" customFormat="1">
      <c r="A175" s="58"/>
      <c r="B175" s="20" t="s">
        <v>157</v>
      </c>
      <c r="C175" s="5"/>
      <c r="D175" s="5"/>
      <c r="E175" s="5"/>
      <c r="F175" s="46"/>
      <c r="G175" s="5"/>
      <c r="H175" s="47"/>
      <c r="I175" s="59"/>
      <c r="K175" s="56"/>
    </row>
    <row r="176" spans="1:14" s="20" customFormat="1" ht="259.14999999999998">
      <c r="A176" s="58"/>
      <c r="B176" s="57" t="s">
        <v>158</v>
      </c>
      <c r="C176" s="5"/>
      <c r="D176" s="5"/>
      <c r="E176" s="5"/>
      <c r="F176" s="46"/>
      <c r="G176" s="5"/>
      <c r="H176" s="47"/>
      <c r="I176" s="59"/>
      <c r="K176" s="56"/>
    </row>
    <row r="177" spans="1:11">
      <c r="B177" s="68"/>
      <c r="D177" s="5"/>
      <c r="E177" s="5"/>
      <c r="F177" s="46"/>
      <c r="G177" s="5"/>
      <c r="H177" s="47"/>
      <c r="I177" s="92"/>
      <c r="J177" s="20"/>
      <c r="K177" s="56"/>
    </row>
    <row r="178" spans="1:11" ht="14.65" customHeight="1">
      <c r="A178" s="1" t="s">
        <v>159</v>
      </c>
      <c r="B178" s="204" t="s">
        <v>160</v>
      </c>
      <c r="C178" s="83" t="s">
        <v>10</v>
      </c>
      <c r="D178" s="45" t="s">
        <v>11</v>
      </c>
      <c r="E178" s="45">
        <v>15</v>
      </c>
      <c r="F178" s="46">
        <f>IF(C178="x",E178,0)</f>
        <v>15</v>
      </c>
      <c r="G178" s="5"/>
      <c r="H178" s="47"/>
    </row>
    <row r="179" spans="1:11">
      <c r="B179" s="204"/>
      <c r="C179" s="83"/>
      <c r="D179" s="45" t="s">
        <v>13</v>
      </c>
      <c r="E179" s="45">
        <v>0</v>
      </c>
      <c r="F179" s="46">
        <f>IF(C179="x",E179,0)</f>
        <v>0</v>
      </c>
      <c r="G179" s="5"/>
      <c r="H179" s="47"/>
    </row>
    <row r="180" spans="1:11">
      <c r="B180" s="20" t="s">
        <v>161</v>
      </c>
      <c r="C180" s="83"/>
      <c r="D180" s="45" t="s">
        <v>162</v>
      </c>
      <c r="E180" s="112">
        <v>0</v>
      </c>
      <c r="F180" s="46">
        <f>IF(C180="x",E180,0)</f>
        <v>0</v>
      </c>
      <c r="G180" s="5"/>
      <c r="H180" s="47"/>
      <c r="J180" s="20"/>
      <c r="K180" s="56"/>
    </row>
    <row r="181" spans="1:11" ht="144">
      <c r="B181" s="57" t="s">
        <v>163</v>
      </c>
      <c r="D181" s="5"/>
      <c r="E181" s="5"/>
      <c r="F181" s="46"/>
      <c r="G181" s="5"/>
      <c r="H181" s="47"/>
      <c r="J181" s="20"/>
      <c r="K181" s="56"/>
    </row>
    <row r="182" spans="1:11">
      <c r="B182" s="68"/>
      <c r="D182" s="5"/>
      <c r="E182" s="5"/>
      <c r="F182" s="46"/>
      <c r="G182" s="5"/>
      <c r="H182" s="47"/>
      <c r="I182" s="92"/>
      <c r="J182" s="20"/>
      <c r="K182" s="56"/>
    </row>
    <row r="183" spans="1:11">
      <c r="A183" s="1" t="s">
        <v>164</v>
      </c>
      <c r="B183" s="204" t="s">
        <v>165</v>
      </c>
      <c r="C183" s="83" t="s">
        <v>10</v>
      </c>
      <c r="D183" s="45" t="s">
        <v>166</v>
      </c>
      <c r="E183" s="45">
        <v>0</v>
      </c>
      <c r="F183" s="46">
        <f>IF(C183="x",E183,0)</f>
        <v>0</v>
      </c>
      <c r="G183" s="5"/>
      <c r="H183" s="47"/>
    </row>
    <row r="184" spans="1:11">
      <c r="B184" s="204"/>
      <c r="C184" s="83"/>
      <c r="D184" s="45" t="s">
        <v>167</v>
      </c>
      <c r="E184" s="45">
        <v>0</v>
      </c>
      <c r="F184" s="46">
        <f>IF(C184="x",E184,0)</f>
        <v>0</v>
      </c>
      <c r="G184" s="5"/>
      <c r="H184" s="47"/>
    </row>
    <row r="185" spans="1:11">
      <c r="B185" s="204"/>
      <c r="C185" s="83"/>
      <c r="D185" s="45" t="s">
        <v>168</v>
      </c>
      <c r="E185" s="45">
        <v>0</v>
      </c>
      <c r="F185" s="46">
        <f>IF(C185="x",E185,0)</f>
        <v>0</v>
      </c>
      <c r="G185" s="5"/>
      <c r="H185" s="47"/>
    </row>
    <row r="186" spans="1:11">
      <c r="B186" s="20" t="s">
        <v>169</v>
      </c>
      <c r="D186" s="5"/>
      <c r="E186" s="5"/>
      <c r="F186" s="46"/>
      <c r="G186" s="5"/>
      <c r="H186" s="47"/>
      <c r="J186" s="20"/>
      <c r="K186" s="56"/>
    </row>
    <row r="187" spans="1:11" ht="28.9">
      <c r="B187" s="57" t="s">
        <v>170</v>
      </c>
      <c r="D187" s="5"/>
      <c r="E187" s="5"/>
      <c r="F187" s="46"/>
      <c r="G187" s="101" t="s">
        <v>171</v>
      </c>
      <c r="H187" s="102" t="s">
        <v>172</v>
      </c>
      <c r="J187" s="20"/>
      <c r="K187" s="56"/>
    </row>
    <row r="188" spans="1:11">
      <c r="B188" s="68"/>
      <c r="D188" s="5"/>
      <c r="E188" s="5"/>
      <c r="F188" s="46"/>
      <c r="G188" s="5"/>
      <c r="H188" s="47"/>
      <c r="I188" s="92"/>
      <c r="J188" s="20"/>
      <c r="K188" s="56"/>
    </row>
    <row r="189" spans="1:11">
      <c r="A189" s="1" t="s">
        <v>173</v>
      </c>
      <c r="B189" s="204" t="s">
        <v>174</v>
      </c>
      <c r="C189" s="83" t="s">
        <v>10</v>
      </c>
      <c r="D189" s="45" t="s">
        <v>11</v>
      </c>
      <c r="E189" s="45">
        <v>15</v>
      </c>
      <c r="F189" s="46">
        <f>IF(C189="x",E189,0)</f>
        <v>15</v>
      </c>
      <c r="G189" s="5"/>
      <c r="H189" s="47"/>
    </row>
    <row r="190" spans="1:11">
      <c r="B190" s="204"/>
      <c r="C190" s="83"/>
      <c r="D190" s="45" t="s">
        <v>13</v>
      </c>
      <c r="E190" s="45">
        <v>0</v>
      </c>
      <c r="F190" s="46">
        <f>IF(C190="x",E190,0)</f>
        <v>0</v>
      </c>
      <c r="G190" s="5"/>
      <c r="H190" s="47"/>
    </row>
    <row r="191" spans="1:11">
      <c r="B191" s="204"/>
      <c r="C191" s="83"/>
      <c r="D191" s="45" t="s">
        <v>162</v>
      </c>
      <c r="E191" s="45">
        <v>0</v>
      </c>
      <c r="F191" s="46">
        <f>IF(C191="x",E191,0)</f>
        <v>0</v>
      </c>
      <c r="G191" s="5"/>
      <c r="H191" s="47"/>
    </row>
    <row r="192" spans="1:11">
      <c r="B192" s="20" t="s">
        <v>161</v>
      </c>
      <c r="C192" s="100"/>
      <c r="D192" s="45"/>
      <c r="E192" s="45"/>
      <c r="F192" s="46"/>
      <c r="G192" s="5"/>
      <c r="H192" s="47"/>
    </row>
    <row r="193" spans="1:11" ht="201.6">
      <c r="B193" s="57" t="s">
        <v>175</v>
      </c>
      <c r="C193" s="100"/>
      <c r="D193" s="45"/>
      <c r="E193" s="45"/>
      <c r="F193" s="46"/>
      <c r="G193" s="5"/>
      <c r="H193" s="47"/>
    </row>
    <row r="194" spans="1:11">
      <c r="B194" s="68"/>
      <c r="D194" s="5"/>
      <c r="E194" s="5"/>
      <c r="F194" s="46"/>
      <c r="G194" s="5"/>
      <c r="H194" s="47"/>
      <c r="I194" s="92"/>
      <c r="J194" s="20"/>
      <c r="K194" s="56"/>
    </row>
    <row r="195" spans="1:11">
      <c r="A195" s="1" t="s">
        <v>176</v>
      </c>
      <c r="B195" s="204" t="s">
        <v>177</v>
      </c>
      <c r="C195" s="83"/>
      <c r="D195" s="45" t="s">
        <v>178</v>
      </c>
      <c r="E195" s="45">
        <v>15</v>
      </c>
      <c r="F195" s="46">
        <f>IF(C195="x",E195,0)</f>
        <v>0</v>
      </c>
      <c r="G195" s="5"/>
      <c r="H195" s="47"/>
    </row>
    <row r="196" spans="1:11">
      <c r="B196" s="204"/>
      <c r="C196" s="83" t="s">
        <v>10</v>
      </c>
      <c r="D196" s="45" t="s">
        <v>179</v>
      </c>
      <c r="E196" s="45">
        <v>12</v>
      </c>
      <c r="F196" s="46">
        <f>IF(C196="x",E196,0)</f>
        <v>12</v>
      </c>
      <c r="G196" s="5"/>
      <c r="H196" s="47"/>
    </row>
    <row r="197" spans="1:11">
      <c r="B197" s="204"/>
      <c r="C197" s="83"/>
      <c r="D197" s="45" t="s">
        <v>180</v>
      </c>
      <c r="E197" s="45">
        <v>10</v>
      </c>
      <c r="F197" s="46">
        <f>IF(C197="x",E197,0)</f>
        <v>0</v>
      </c>
      <c r="G197" s="5"/>
      <c r="H197" s="47"/>
    </row>
    <row r="198" spans="1:11">
      <c r="B198" s="204"/>
      <c r="C198" s="83"/>
      <c r="D198" s="45" t="s">
        <v>181</v>
      </c>
      <c r="E198" s="45">
        <v>5</v>
      </c>
      <c r="F198" s="46">
        <f>IF(C198="x",E198,0)</f>
        <v>0</v>
      </c>
      <c r="G198" s="5"/>
      <c r="H198" s="47"/>
    </row>
    <row r="199" spans="1:11">
      <c r="B199" s="204"/>
      <c r="C199" s="83"/>
      <c r="D199" s="45" t="s">
        <v>182</v>
      </c>
      <c r="E199" s="45">
        <v>0</v>
      </c>
      <c r="F199" s="46">
        <f>IF(C199="x",E199,0)</f>
        <v>0</v>
      </c>
      <c r="G199" s="5"/>
      <c r="H199" s="47"/>
    </row>
    <row r="200" spans="1:11">
      <c r="B200" s="68"/>
      <c r="D200" s="5"/>
      <c r="E200" s="5"/>
      <c r="F200" s="46"/>
      <c r="G200" s="5"/>
      <c r="H200" s="47"/>
      <c r="I200" s="92"/>
      <c r="J200" s="20"/>
      <c r="K200" s="56"/>
    </row>
    <row r="201" spans="1:11">
      <c r="A201" s="1" t="s">
        <v>183</v>
      </c>
      <c r="B201" s="204" t="s">
        <v>184</v>
      </c>
      <c r="C201" s="83" t="s">
        <v>10</v>
      </c>
      <c r="D201" s="45" t="s">
        <v>185</v>
      </c>
      <c r="E201" s="45">
        <v>10</v>
      </c>
      <c r="F201" s="46">
        <f t="shared" ref="F201:F257" si="1">IF(C201="x",E201,0)</f>
        <v>10</v>
      </c>
      <c r="G201" s="5"/>
      <c r="H201" s="47"/>
    </row>
    <row r="202" spans="1:11">
      <c r="B202" s="204"/>
      <c r="C202" s="83"/>
      <c r="D202" s="45" t="s">
        <v>186</v>
      </c>
      <c r="E202" s="45">
        <v>5</v>
      </c>
      <c r="F202" s="46">
        <f t="shared" si="1"/>
        <v>0</v>
      </c>
      <c r="G202" s="5"/>
      <c r="H202" s="47"/>
    </row>
    <row r="203" spans="1:11">
      <c r="B203" s="204"/>
      <c r="C203" s="83"/>
      <c r="D203" s="45" t="s">
        <v>187</v>
      </c>
      <c r="E203" s="45">
        <v>0</v>
      </c>
      <c r="F203" s="46">
        <f t="shared" si="1"/>
        <v>0</v>
      </c>
      <c r="G203" s="5"/>
      <c r="H203" s="47"/>
    </row>
    <row r="204" spans="1:11">
      <c r="B204" s="5"/>
      <c r="C204" s="100"/>
      <c r="D204" s="45"/>
      <c r="E204" s="45"/>
      <c r="F204" s="46"/>
      <c r="G204" s="5"/>
      <c r="H204" s="47"/>
    </row>
    <row r="205" spans="1:11" s="20" customFormat="1" ht="28.9">
      <c r="A205" s="58" t="s">
        <v>188</v>
      </c>
      <c r="B205" s="47" t="s">
        <v>189</v>
      </c>
      <c r="C205" s="5"/>
      <c r="E205" s="45">
        <v>0</v>
      </c>
      <c r="F205" s="46">
        <f t="shared" si="1"/>
        <v>0</v>
      </c>
      <c r="G205" s="5"/>
      <c r="H205" s="47"/>
      <c r="I205" s="92"/>
      <c r="K205" s="56"/>
    </row>
    <row r="206" spans="1:11" s="20" customFormat="1">
      <c r="A206" s="58"/>
      <c r="B206" s="60" t="s">
        <v>190</v>
      </c>
      <c r="C206" s="5"/>
      <c r="E206" s="5"/>
      <c r="F206" s="46"/>
      <c r="G206" s="5"/>
      <c r="H206" s="47"/>
      <c r="I206" s="59"/>
      <c r="K206" s="56"/>
    </row>
    <row r="207" spans="1:11" s="20" customFormat="1" ht="28.9">
      <c r="A207" s="58"/>
      <c r="B207" s="57" t="s">
        <v>191</v>
      </c>
      <c r="C207" s="5"/>
      <c r="E207" s="5"/>
      <c r="F207" s="46"/>
      <c r="G207" s="5"/>
      <c r="H207" s="47"/>
      <c r="I207" s="59"/>
      <c r="K207" s="56"/>
    </row>
    <row r="208" spans="1:11">
      <c r="A208" s="65"/>
      <c r="B208" s="66"/>
      <c r="D208" s="62"/>
      <c r="E208" s="103"/>
      <c r="F208" s="46"/>
      <c r="G208" s="5"/>
      <c r="H208" s="47"/>
      <c r="J208" s="20"/>
      <c r="K208" s="56"/>
    </row>
    <row r="209" spans="1:11" s="20" customFormat="1" ht="28.9">
      <c r="A209" s="58" t="s">
        <v>192</v>
      </c>
      <c r="B209" s="47" t="s">
        <v>193</v>
      </c>
      <c r="C209" s="83" t="s">
        <v>10</v>
      </c>
      <c r="D209" s="45" t="s">
        <v>11</v>
      </c>
      <c r="E209" s="45">
        <v>10</v>
      </c>
      <c r="F209" s="46">
        <f t="shared" si="1"/>
        <v>10</v>
      </c>
      <c r="G209" s="5"/>
      <c r="H209" s="47"/>
      <c r="I209" s="59"/>
      <c r="K209" s="56"/>
    </row>
    <row r="210" spans="1:11" s="20" customFormat="1" ht="28.9">
      <c r="A210" s="58"/>
      <c r="B210" s="60" t="s">
        <v>194</v>
      </c>
      <c r="C210" s="83"/>
      <c r="D210" s="45" t="s">
        <v>13</v>
      </c>
      <c r="E210" s="5"/>
      <c r="F210" s="46"/>
      <c r="G210" s="5"/>
      <c r="H210" s="47"/>
      <c r="I210" s="59"/>
      <c r="K210" s="56"/>
    </row>
    <row r="211" spans="1:11" s="20" customFormat="1" ht="43.5" customHeight="1">
      <c r="A211" s="58"/>
      <c r="B211" s="57" t="s">
        <v>195</v>
      </c>
      <c r="C211" s="5"/>
      <c r="E211" s="5"/>
      <c r="F211" s="46"/>
      <c r="G211" s="5"/>
      <c r="H211" s="47"/>
      <c r="I211" s="59"/>
      <c r="K211" s="56"/>
    </row>
    <row r="212" spans="1:11">
      <c r="A212" s="65"/>
      <c r="B212" s="66"/>
      <c r="D212" s="62"/>
      <c r="E212" s="103"/>
      <c r="F212" s="46"/>
      <c r="G212" s="5"/>
      <c r="H212" s="47"/>
      <c r="J212" s="20"/>
      <c r="K212" s="56"/>
    </row>
    <row r="213" spans="1:11">
      <c r="A213" s="58" t="s">
        <v>196</v>
      </c>
      <c r="B213" s="204" t="s">
        <v>197</v>
      </c>
      <c r="C213" s="83" t="s">
        <v>10</v>
      </c>
      <c r="D213" s="45" t="s">
        <v>11</v>
      </c>
      <c r="E213" s="45">
        <v>15</v>
      </c>
      <c r="F213" s="46">
        <f t="shared" si="1"/>
        <v>15</v>
      </c>
      <c r="G213" s="5"/>
      <c r="H213" s="47"/>
      <c r="I213" s="209" t="s">
        <v>198</v>
      </c>
      <c r="J213" s="20"/>
      <c r="K213" s="56"/>
    </row>
    <row r="214" spans="1:11">
      <c r="A214" s="65"/>
      <c r="B214" s="204"/>
      <c r="C214" s="83"/>
      <c r="D214" s="45" t="s">
        <v>13</v>
      </c>
      <c r="E214" s="45">
        <v>0</v>
      </c>
      <c r="F214" s="46">
        <f t="shared" si="1"/>
        <v>0</v>
      </c>
      <c r="G214" s="5"/>
      <c r="H214" s="47"/>
      <c r="I214" s="209"/>
      <c r="J214" s="20"/>
      <c r="K214" s="56"/>
    </row>
    <row r="215" spans="1:11">
      <c r="A215" s="65"/>
      <c r="B215" s="20" t="s">
        <v>199</v>
      </c>
      <c r="D215" s="5"/>
      <c r="E215" s="5"/>
      <c r="F215" s="46"/>
      <c r="G215" s="5"/>
      <c r="H215" s="47"/>
      <c r="J215" s="20"/>
      <c r="K215" s="56"/>
    </row>
    <row r="216" spans="1:11" ht="72">
      <c r="A216" s="65"/>
      <c r="B216" s="57" t="s">
        <v>200</v>
      </c>
      <c r="D216" s="5"/>
      <c r="E216" s="5"/>
      <c r="F216" s="46"/>
      <c r="G216" s="5"/>
      <c r="H216" s="47"/>
      <c r="J216" s="20"/>
      <c r="K216" s="56"/>
    </row>
    <row r="217" spans="1:11">
      <c r="A217" s="65"/>
      <c r="B217" s="66"/>
      <c r="D217" s="62"/>
      <c r="E217" s="103"/>
      <c r="F217" s="46"/>
      <c r="G217" s="5"/>
      <c r="H217" s="47"/>
      <c r="J217" s="20"/>
      <c r="K217" s="56"/>
    </row>
    <row r="218" spans="1:11">
      <c r="B218" s="5"/>
      <c r="C218" s="100"/>
      <c r="D218" s="45"/>
      <c r="E218" s="45"/>
      <c r="F218" s="46"/>
      <c r="G218" s="5"/>
      <c r="H218" s="47"/>
    </row>
    <row r="219" spans="1:11" s="20" customFormat="1" ht="39.4" customHeight="1">
      <c r="A219" s="58" t="s">
        <v>201</v>
      </c>
      <c r="B219" s="204" t="s">
        <v>202</v>
      </c>
      <c r="C219" s="83" t="s">
        <v>10</v>
      </c>
      <c r="D219" s="45" t="s">
        <v>11</v>
      </c>
      <c r="E219" s="45">
        <v>10</v>
      </c>
      <c r="F219" s="46">
        <f t="shared" si="1"/>
        <v>10</v>
      </c>
      <c r="G219" s="5"/>
      <c r="H219" s="47"/>
      <c r="I219" s="205" t="s">
        <v>203</v>
      </c>
    </row>
    <row r="220" spans="1:11" s="20" customFormat="1">
      <c r="A220" s="58"/>
      <c r="B220" s="204"/>
      <c r="C220" s="83"/>
      <c r="D220" s="45" t="s">
        <v>13</v>
      </c>
      <c r="E220" s="45">
        <v>0</v>
      </c>
      <c r="F220" s="46">
        <f t="shared" si="1"/>
        <v>0</v>
      </c>
      <c r="G220" s="5"/>
      <c r="H220" s="47"/>
      <c r="I220" s="205"/>
    </row>
    <row r="221" spans="1:11" s="20" customFormat="1">
      <c r="A221" s="58"/>
      <c r="B221" s="20" t="s">
        <v>204</v>
      </c>
      <c r="C221" s="5"/>
      <c r="D221" s="5"/>
      <c r="E221" s="5"/>
      <c r="F221" s="46"/>
      <c r="G221" s="5"/>
      <c r="H221" s="47"/>
      <c r="I221" s="59"/>
      <c r="K221" s="56"/>
    </row>
    <row r="222" spans="1:11" s="20" customFormat="1" ht="72">
      <c r="A222" s="58"/>
      <c r="B222" s="57" t="s">
        <v>205</v>
      </c>
      <c r="C222" s="5"/>
      <c r="D222" s="5"/>
      <c r="E222" s="5"/>
      <c r="F222" s="46"/>
      <c r="G222" s="5"/>
      <c r="H222" s="47"/>
      <c r="I222" s="59"/>
      <c r="K222" s="56"/>
    </row>
    <row r="223" spans="1:11" s="20" customFormat="1">
      <c r="A223" s="58"/>
      <c r="B223" s="60"/>
      <c r="C223" s="5"/>
      <c r="D223" s="5"/>
      <c r="E223" s="5"/>
      <c r="F223" s="46"/>
      <c r="G223" s="5"/>
      <c r="H223" s="47"/>
      <c r="I223" s="59"/>
      <c r="K223" s="56"/>
    </row>
    <row r="224" spans="1:11" s="20" customFormat="1">
      <c r="A224" s="58" t="s">
        <v>206</v>
      </c>
      <c r="B224" s="204" t="s">
        <v>207</v>
      </c>
      <c r="C224" s="113" t="s">
        <v>10</v>
      </c>
      <c r="D224" s="45" t="s">
        <v>11</v>
      </c>
      <c r="E224" s="45">
        <v>10</v>
      </c>
      <c r="F224" s="46">
        <v>0</v>
      </c>
      <c r="G224" s="5"/>
      <c r="H224" s="47"/>
      <c r="I224" s="59" t="s">
        <v>208</v>
      </c>
      <c r="K224" s="56"/>
    </row>
    <row r="225" spans="1:11" s="20" customFormat="1">
      <c r="A225" s="58"/>
      <c r="B225" s="204"/>
      <c r="C225" s="83"/>
      <c r="D225" s="45" t="s">
        <v>13</v>
      </c>
      <c r="E225" s="45">
        <v>0</v>
      </c>
      <c r="F225" s="46">
        <f t="shared" si="1"/>
        <v>0</v>
      </c>
      <c r="G225" s="5"/>
      <c r="H225" s="47"/>
      <c r="I225" s="59"/>
      <c r="K225" s="56"/>
    </row>
    <row r="226" spans="1:11" s="20" customFormat="1">
      <c r="A226" s="58"/>
      <c r="B226" s="20" t="s">
        <v>204</v>
      </c>
      <c r="C226" s="5"/>
      <c r="D226" s="5"/>
      <c r="E226" s="5"/>
      <c r="F226" s="46"/>
      <c r="G226" s="5"/>
      <c r="H226" s="47"/>
      <c r="I226" s="59"/>
      <c r="K226" s="56"/>
    </row>
    <row r="227" spans="1:11" s="20" customFormat="1" ht="172.9">
      <c r="A227" s="58"/>
      <c r="B227" s="57" t="s">
        <v>209</v>
      </c>
      <c r="C227" s="5"/>
      <c r="D227" s="5"/>
      <c r="E227" s="5"/>
      <c r="F227" s="46"/>
      <c r="G227" s="114" t="s">
        <v>210</v>
      </c>
      <c r="H227" s="102" t="s">
        <v>140</v>
      </c>
      <c r="K227" s="56"/>
    </row>
    <row r="228" spans="1:11" s="20" customFormat="1">
      <c r="A228" s="58"/>
      <c r="B228" s="60"/>
      <c r="C228" s="5"/>
      <c r="D228" s="5"/>
      <c r="E228" s="5"/>
      <c r="F228" s="46"/>
      <c r="G228" s="5"/>
      <c r="H228" s="47"/>
      <c r="I228" s="59"/>
      <c r="K228" s="56"/>
    </row>
    <row r="229" spans="1:11" s="20" customFormat="1" ht="19.149999999999999">
      <c r="A229" s="58" t="s">
        <v>211</v>
      </c>
      <c r="B229" s="204" t="s">
        <v>212</v>
      </c>
      <c r="C229" s="83"/>
      <c r="D229" s="45" t="s">
        <v>11</v>
      </c>
      <c r="E229" s="45">
        <v>10</v>
      </c>
      <c r="F229" s="46">
        <f t="shared" si="1"/>
        <v>0</v>
      </c>
      <c r="G229" s="5"/>
      <c r="H229" s="47"/>
      <c r="I229" s="59" t="s">
        <v>213</v>
      </c>
      <c r="K229" s="56"/>
    </row>
    <row r="230" spans="1:11" s="20" customFormat="1">
      <c r="A230" s="58"/>
      <c r="B230" s="204"/>
      <c r="C230" s="83" t="s">
        <v>10</v>
      </c>
      <c r="D230" s="45" t="s">
        <v>13</v>
      </c>
      <c r="E230" s="45">
        <v>0</v>
      </c>
      <c r="F230" s="46">
        <f t="shared" si="1"/>
        <v>0</v>
      </c>
      <c r="G230" s="5"/>
      <c r="H230" s="47"/>
      <c r="I230" s="59"/>
      <c r="K230" s="56"/>
    </row>
    <row r="231" spans="1:11" s="20" customFormat="1">
      <c r="A231" s="58"/>
      <c r="B231" s="20" t="s">
        <v>204</v>
      </c>
      <c r="C231" s="5"/>
      <c r="D231" s="5"/>
      <c r="E231" s="5"/>
      <c r="F231" s="46"/>
      <c r="G231" s="5"/>
      <c r="H231" s="47"/>
      <c r="I231" s="59"/>
      <c r="K231" s="56"/>
    </row>
    <row r="232" spans="1:11" s="20" customFormat="1">
      <c r="A232" s="58"/>
      <c r="B232" s="57" t="s">
        <v>27</v>
      </c>
      <c r="C232" s="5"/>
      <c r="D232" s="5"/>
      <c r="E232" s="5"/>
      <c r="F232" s="46"/>
      <c r="G232" s="5"/>
      <c r="H232" s="47"/>
      <c r="I232" s="59"/>
      <c r="K232" s="56"/>
    </row>
    <row r="233" spans="1:11">
      <c r="B233" s="68"/>
      <c r="D233" s="5"/>
      <c r="E233" s="5"/>
      <c r="F233" s="46"/>
      <c r="G233" s="5"/>
      <c r="H233" s="47"/>
      <c r="I233" s="92"/>
      <c r="J233" s="20"/>
      <c r="K233" s="56"/>
    </row>
    <row r="234" spans="1:11">
      <c r="A234" s="1" t="s">
        <v>214</v>
      </c>
      <c r="B234" s="204" t="s">
        <v>215</v>
      </c>
      <c r="C234" s="83" t="s">
        <v>10</v>
      </c>
      <c r="D234" s="45" t="s">
        <v>11</v>
      </c>
      <c r="E234" s="45">
        <v>15</v>
      </c>
      <c r="F234" s="46">
        <f t="shared" si="1"/>
        <v>15</v>
      </c>
      <c r="G234" s="5"/>
      <c r="H234" s="47"/>
      <c r="I234" s="209" t="s">
        <v>216</v>
      </c>
    </row>
    <row r="235" spans="1:11">
      <c r="B235" s="204"/>
      <c r="C235" s="83"/>
      <c r="D235" s="45" t="s">
        <v>13</v>
      </c>
      <c r="E235" s="45">
        <v>0</v>
      </c>
      <c r="F235" s="46">
        <f t="shared" si="1"/>
        <v>0</v>
      </c>
      <c r="G235" s="5"/>
      <c r="H235" s="47"/>
      <c r="I235" s="209"/>
    </row>
    <row r="236" spans="1:11">
      <c r="B236" s="20" t="s">
        <v>217</v>
      </c>
      <c r="D236" s="5"/>
      <c r="E236" s="5"/>
      <c r="F236" s="46"/>
      <c r="G236" s="5"/>
      <c r="H236" s="47"/>
      <c r="J236" s="20"/>
      <c r="K236" s="56"/>
    </row>
    <row r="237" spans="1:11" ht="158.44999999999999">
      <c r="B237" s="67" t="s">
        <v>218</v>
      </c>
      <c r="D237" s="5"/>
      <c r="E237" s="5"/>
      <c r="F237" s="46"/>
      <c r="G237" s="5"/>
      <c r="H237" s="47"/>
      <c r="J237" s="20"/>
      <c r="K237" s="56"/>
    </row>
    <row r="238" spans="1:11">
      <c r="B238" s="68"/>
      <c r="D238" s="5"/>
      <c r="E238" s="5"/>
      <c r="F238" s="46"/>
      <c r="G238" s="5"/>
      <c r="H238" s="47"/>
      <c r="I238" s="92"/>
      <c r="J238" s="20"/>
      <c r="K238" s="56"/>
    </row>
    <row r="239" spans="1:11" ht="14.65" customHeight="1">
      <c r="A239" s="1" t="s">
        <v>219</v>
      </c>
      <c r="B239" s="204" t="s">
        <v>220</v>
      </c>
      <c r="C239" s="83" t="s">
        <v>10</v>
      </c>
      <c r="D239" s="45" t="s">
        <v>11</v>
      </c>
      <c r="E239" s="45">
        <v>10</v>
      </c>
      <c r="F239" s="46">
        <f t="shared" si="1"/>
        <v>10</v>
      </c>
      <c r="G239" s="5"/>
      <c r="H239" s="47"/>
    </row>
    <row r="240" spans="1:11">
      <c r="B240" s="204"/>
      <c r="C240" s="83"/>
      <c r="D240" s="45" t="s">
        <v>13</v>
      </c>
      <c r="E240" s="45">
        <v>0</v>
      </c>
      <c r="F240" s="46">
        <f t="shared" si="1"/>
        <v>0</v>
      </c>
      <c r="G240" s="5"/>
      <c r="H240" s="47"/>
    </row>
    <row r="241" spans="1:11">
      <c r="B241" s="20" t="s">
        <v>221</v>
      </c>
      <c r="D241" s="20"/>
      <c r="E241" s="5"/>
      <c r="F241" s="46"/>
      <c r="G241" s="5"/>
      <c r="H241" s="47"/>
      <c r="J241" s="20"/>
      <c r="K241" s="56"/>
    </row>
    <row r="242" spans="1:11" ht="43.15">
      <c r="B242" s="57" t="s">
        <v>222</v>
      </c>
      <c r="D242" s="20"/>
      <c r="E242" s="5"/>
      <c r="F242" s="46"/>
      <c r="G242" s="5"/>
      <c r="H242" s="47"/>
      <c r="J242" s="20"/>
      <c r="K242" s="56"/>
    </row>
    <row r="243" spans="1:11">
      <c r="B243" s="60"/>
      <c r="D243" s="20"/>
      <c r="E243" s="5"/>
      <c r="F243" s="46"/>
      <c r="G243" s="5"/>
      <c r="H243" s="47"/>
      <c r="J243" s="20"/>
      <c r="K243" s="56"/>
    </row>
    <row r="244" spans="1:11" s="20" customFormat="1">
      <c r="A244" s="58" t="s">
        <v>223</v>
      </c>
      <c r="B244" s="204" t="s">
        <v>224</v>
      </c>
      <c r="C244" s="83" t="s">
        <v>10</v>
      </c>
      <c r="D244" s="45" t="s">
        <v>225</v>
      </c>
      <c r="E244" s="45">
        <v>20</v>
      </c>
      <c r="F244" s="46">
        <f t="shared" si="1"/>
        <v>20</v>
      </c>
      <c r="G244" s="5"/>
      <c r="H244" s="47"/>
      <c r="I244" s="59"/>
    </row>
    <row r="245" spans="1:11" s="20" customFormat="1">
      <c r="A245" s="58"/>
      <c r="B245" s="204"/>
      <c r="C245" s="83"/>
      <c r="D245" s="45" t="s">
        <v>226</v>
      </c>
      <c r="E245" s="45">
        <v>15</v>
      </c>
      <c r="F245" s="46">
        <f t="shared" si="1"/>
        <v>0</v>
      </c>
      <c r="G245" s="5"/>
      <c r="H245" s="47"/>
      <c r="I245" s="59"/>
    </row>
    <row r="246" spans="1:11" s="20" customFormat="1">
      <c r="A246" s="58"/>
      <c r="B246" s="204"/>
      <c r="C246" s="83"/>
      <c r="D246" s="45" t="s">
        <v>227</v>
      </c>
      <c r="E246" s="45">
        <v>10</v>
      </c>
      <c r="F246" s="46">
        <f t="shared" si="1"/>
        <v>0</v>
      </c>
      <c r="G246" s="5"/>
      <c r="H246" s="47"/>
      <c r="I246" s="59"/>
    </row>
    <row r="247" spans="1:11" s="20" customFormat="1">
      <c r="A247" s="58"/>
      <c r="B247" s="204"/>
      <c r="C247" s="83"/>
      <c r="D247" s="45" t="s">
        <v>228</v>
      </c>
      <c r="E247" s="45">
        <v>5</v>
      </c>
      <c r="F247" s="46">
        <f t="shared" si="1"/>
        <v>0</v>
      </c>
      <c r="G247" s="5"/>
      <c r="H247" s="47"/>
      <c r="I247" s="59"/>
    </row>
    <row r="248" spans="1:11" s="20" customFormat="1">
      <c r="A248" s="58"/>
      <c r="B248" s="204"/>
      <c r="C248" s="83"/>
      <c r="D248" s="45" t="s">
        <v>13</v>
      </c>
      <c r="E248" s="45">
        <v>0</v>
      </c>
      <c r="F248" s="46">
        <f t="shared" si="1"/>
        <v>0</v>
      </c>
      <c r="G248" s="5"/>
      <c r="H248" s="47"/>
      <c r="I248" s="59"/>
    </row>
    <row r="249" spans="1:11" s="20" customFormat="1">
      <c r="A249" s="58"/>
      <c r="B249" s="20" t="s">
        <v>229</v>
      </c>
      <c r="C249" s="5"/>
      <c r="D249" s="5"/>
      <c r="E249" s="5"/>
      <c r="F249" s="46"/>
      <c r="G249" s="5"/>
      <c r="H249" s="47"/>
      <c r="I249" s="59"/>
      <c r="K249" s="56"/>
    </row>
    <row r="250" spans="1:11" s="20" customFormat="1" ht="302.45">
      <c r="A250" s="58"/>
      <c r="B250" s="57" t="s">
        <v>230</v>
      </c>
      <c r="C250" s="5"/>
      <c r="D250" s="5"/>
      <c r="E250" s="5"/>
      <c r="F250" s="46"/>
      <c r="G250" s="5"/>
      <c r="H250" s="47"/>
      <c r="I250" s="59"/>
      <c r="K250" s="56"/>
    </row>
    <row r="251" spans="1:11">
      <c r="A251" s="65"/>
      <c r="B251" s="104"/>
      <c r="D251" s="103"/>
      <c r="E251" s="103"/>
      <c r="F251" s="46"/>
      <c r="G251" s="5"/>
      <c r="H251" s="47"/>
      <c r="I251" s="92"/>
      <c r="J251" s="20"/>
      <c r="K251" s="56"/>
    </row>
    <row r="252" spans="1:11" s="20" customFormat="1">
      <c r="A252" s="58" t="s">
        <v>231</v>
      </c>
      <c r="B252" s="204" t="s">
        <v>232</v>
      </c>
      <c r="C252" s="83"/>
      <c r="D252" s="45" t="s">
        <v>233</v>
      </c>
      <c r="E252" s="45">
        <v>0</v>
      </c>
      <c r="F252" s="46">
        <f t="shared" si="1"/>
        <v>0</v>
      </c>
      <c r="G252" s="5"/>
      <c r="H252" s="47"/>
      <c r="I252" s="59"/>
    </row>
    <row r="253" spans="1:11" s="20" customFormat="1">
      <c r="A253" s="58"/>
      <c r="B253" s="204"/>
      <c r="C253" s="83"/>
      <c r="D253" s="45" t="s">
        <v>234</v>
      </c>
      <c r="E253" s="45">
        <v>0</v>
      </c>
      <c r="F253" s="46">
        <f t="shared" si="1"/>
        <v>0</v>
      </c>
      <c r="G253" s="5"/>
      <c r="H253" s="47"/>
      <c r="I253" s="59"/>
    </row>
    <row r="254" spans="1:11" s="20" customFormat="1">
      <c r="A254" s="58"/>
      <c r="B254" s="204"/>
      <c r="C254" s="83"/>
      <c r="D254" s="45" t="s">
        <v>235</v>
      </c>
      <c r="E254" s="45">
        <v>0</v>
      </c>
      <c r="F254" s="46">
        <f t="shared" si="1"/>
        <v>0</v>
      </c>
      <c r="G254" s="5"/>
      <c r="H254" s="47"/>
      <c r="I254" s="59"/>
    </row>
    <row r="255" spans="1:11" s="20" customFormat="1">
      <c r="A255" s="58"/>
      <c r="B255" s="204"/>
      <c r="C255" s="83"/>
      <c r="D255" s="45" t="s">
        <v>236</v>
      </c>
      <c r="E255" s="45">
        <v>0</v>
      </c>
      <c r="F255" s="46">
        <f t="shared" si="1"/>
        <v>0</v>
      </c>
      <c r="G255" s="5"/>
      <c r="H255" s="47"/>
      <c r="I255" s="59"/>
    </row>
    <row r="256" spans="1:11" s="20" customFormat="1">
      <c r="A256" s="58"/>
      <c r="B256" s="204"/>
      <c r="C256" s="83" t="s">
        <v>10</v>
      </c>
      <c r="D256" s="45" t="s">
        <v>237</v>
      </c>
      <c r="E256" s="45">
        <v>0</v>
      </c>
      <c r="F256" s="46">
        <f t="shared" si="1"/>
        <v>0</v>
      </c>
      <c r="G256" s="5"/>
      <c r="H256" s="47"/>
      <c r="I256" s="59"/>
    </row>
    <row r="257" spans="1:11" s="20" customFormat="1">
      <c r="A257" s="58"/>
      <c r="B257" s="204"/>
      <c r="C257" s="83"/>
      <c r="D257" s="45" t="s">
        <v>162</v>
      </c>
      <c r="E257" s="45">
        <v>0</v>
      </c>
      <c r="F257" s="46">
        <f t="shared" si="1"/>
        <v>0</v>
      </c>
      <c r="G257" s="5"/>
      <c r="H257" s="47"/>
      <c r="I257" s="59"/>
    </row>
    <row r="258" spans="1:11" s="20" customFormat="1">
      <c r="A258" s="58"/>
      <c r="B258" s="20" t="s">
        <v>238</v>
      </c>
      <c r="C258" s="100"/>
      <c r="D258" s="45"/>
      <c r="E258" s="45"/>
      <c r="F258" s="46"/>
      <c r="G258" s="5"/>
      <c r="H258" s="47"/>
      <c r="I258" s="59"/>
    </row>
    <row r="259" spans="1:11" s="20" customFormat="1" ht="100.9">
      <c r="A259" s="58"/>
      <c r="B259" s="57" t="s">
        <v>239</v>
      </c>
      <c r="C259" s="100"/>
      <c r="D259" s="45"/>
      <c r="E259" s="45"/>
      <c r="F259" s="46"/>
      <c r="G259" s="5"/>
      <c r="H259" s="47"/>
      <c r="I259" s="59"/>
    </row>
    <row r="260" spans="1:11">
      <c r="A260" s="65"/>
      <c r="B260" s="66"/>
      <c r="D260" s="62"/>
      <c r="E260" s="103"/>
      <c r="F260" s="46"/>
      <c r="G260" s="5"/>
      <c r="H260" s="47"/>
      <c r="I260" s="64"/>
      <c r="J260" s="20"/>
      <c r="K260" s="56"/>
    </row>
    <row r="261" spans="1:11" ht="14.65" customHeight="1">
      <c r="B261" s="95" t="s">
        <v>240</v>
      </c>
      <c r="C261" s="95"/>
      <c r="D261" s="95"/>
      <c r="E261" s="95"/>
      <c r="F261" s="97"/>
      <c r="G261" s="95"/>
      <c r="H261" s="115"/>
      <c r="I261" s="95"/>
      <c r="J261" s="20"/>
      <c r="K261" s="56"/>
    </row>
    <row r="262" spans="1:11" ht="44.1" customHeight="1">
      <c r="B262" s="116"/>
      <c r="F262" s="117"/>
      <c r="G262" s="21"/>
      <c r="H262" s="118"/>
    </row>
    <row r="263" spans="1:11">
      <c r="F263" s="46"/>
      <c r="G263" s="5"/>
      <c r="H263" s="47"/>
    </row>
    <row r="264" spans="1:11" ht="25.9">
      <c r="B264" s="119" t="s">
        <v>241</v>
      </c>
      <c r="C264" s="120"/>
      <c r="D264" s="120"/>
      <c r="E264" s="120"/>
      <c r="F264" s="121">
        <f>F267+F320+F354</f>
        <v>440</v>
      </c>
      <c r="G264" s="120"/>
      <c r="H264" s="122"/>
      <c r="I264" s="120"/>
    </row>
    <row r="265" spans="1:11" ht="204" customHeight="1">
      <c r="B265" s="62" t="s">
        <v>242</v>
      </c>
      <c r="F265" s="46"/>
      <c r="G265" s="5"/>
      <c r="H265" s="47"/>
    </row>
    <row r="266" spans="1:11">
      <c r="B266" s="24" t="s">
        <v>3</v>
      </c>
      <c r="C266" s="114"/>
      <c r="D266" s="123" t="s">
        <v>4</v>
      </c>
      <c r="E266" s="124"/>
      <c r="F266" s="125"/>
      <c r="G266" s="126"/>
      <c r="H266" s="127"/>
      <c r="I266" s="128" t="s">
        <v>5</v>
      </c>
    </row>
    <row r="267" spans="1:11">
      <c r="B267" s="129" t="s">
        <v>243</v>
      </c>
      <c r="C267" s="120"/>
      <c r="D267" s="120"/>
      <c r="E267" s="120"/>
      <c r="F267" s="130">
        <f>SUM(F268:F319)</f>
        <v>110</v>
      </c>
      <c r="G267" s="120"/>
      <c r="H267" s="122"/>
      <c r="I267" s="120"/>
    </row>
    <row r="268" spans="1:11">
      <c r="A268" s="131">
        <v>28</v>
      </c>
      <c r="B268" s="204" t="s">
        <v>244</v>
      </c>
      <c r="C268" s="43" t="s">
        <v>10</v>
      </c>
      <c r="D268" s="44" t="s">
        <v>11</v>
      </c>
      <c r="E268" s="132">
        <v>10</v>
      </c>
      <c r="F268" s="46">
        <f>IF(C268="x",E268,0)</f>
        <v>10</v>
      </c>
      <c r="G268" s="5"/>
      <c r="H268" s="47"/>
      <c r="I268" s="133"/>
    </row>
    <row r="269" spans="1:11">
      <c r="B269" s="204"/>
      <c r="C269" s="51"/>
      <c r="D269" s="5" t="s">
        <v>13</v>
      </c>
      <c r="E269" s="132">
        <v>5</v>
      </c>
      <c r="F269" s="46">
        <f>IF(C269="x",E269,0)</f>
        <v>0</v>
      </c>
      <c r="G269" s="5"/>
      <c r="H269" s="47"/>
      <c r="I269" s="133"/>
    </row>
    <row r="270" spans="1:11">
      <c r="B270" s="204"/>
      <c r="C270" s="47"/>
      <c r="D270" s="5"/>
      <c r="E270" s="132">
        <v>0</v>
      </c>
      <c r="F270" s="46">
        <f>IF(C270="x",E270,0)</f>
        <v>0</v>
      </c>
      <c r="G270" s="5"/>
      <c r="H270" s="47"/>
      <c r="I270" s="133"/>
    </row>
    <row r="271" spans="1:11">
      <c r="B271" s="134" t="s">
        <v>245</v>
      </c>
      <c r="C271" s="54"/>
      <c r="D271" s="54"/>
      <c r="E271" s="54"/>
      <c r="F271" s="46"/>
      <c r="G271" s="5"/>
      <c r="H271" s="47"/>
    </row>
    <row r="272" spans="1:11" ht="43.15">
      <c r="B272" s="57" t="s">
        <v>246</v>
      </c>
      <c r="D272" s="5"/>
      <c r="E272" s="5"/>
      <c r="F272" s="46"/>
      <c r="G272" s="5"/>
      <c r="H272" s="47"/>
    </row>
    <row r="273" spans="1:9" ht="15.6">
      <c r="B273" s="5"/>
      <c r="D273" s="135"/>
      <c r="E273" s="136"/>
      <c r="F273" s="46"/>
      <c r="G273" s="5"/>
      <c r="H273" s="47"/>
      <c r="I273" s="137"/>
    </row>
    <row r="274" spans="1:9">
      <c r="A274" s="131">
        <v>29</v>
      </c>
      <c r="B274" s="204" t="s">
        <v>247</v>
      </c>
      <c r="C274" s="43"/>
      <c r="D274" s="44" t="s">
        <v>248</v>
      </c>
      <c r="E274" s="132">
        <v>15</v>
      </c>
      <c r="F274" s="46">
        <f>IF(C274="x",E274,0)</f>
        <v>0</v>
      </c>
      <c r="G274" s="5"/>
      <c r="H274" s="47"/>
      <c r="I274" s="205" t="s">
        <v>249</v>
      </c>
    </row>
    <row r="275" spans="1:9">
      <c r="B275" s="204"/>
      <c r="C275" s="51" t="s">
        <v>10</v>
      </c>
      <c r="D275" s="5" t="s">
        <v>250</v>
      </c>
      <c r="E275" s="132">
        <v>5</v>
      </c>
      <c r="F275" s="46">
        <f>IF(C275="x",E275,0)</f>
        <v>5</v>
      </c>
      <c r="G275" s="5"/>
      <c r="H275" s="47"/>
      <c r="I275" s="205"/>
    </row>
    <row r="276" spans="1:9">
      <c r="B276" s="204"/>
      <c r="C276" s="51"/>
      <c r="D276" s="5" t="s">
        <v>251</v>
      </c>
      <c r="E276" s="132">
        <v>0</v>
      </c>
      <c r="F276" s="46">
        <f>IF(C276="x",E276,0)</f>
        <v>0</v>
      </c>
      <c r="G276" s="5"/>
      <c r="H276" s="47"/>
      <c r="I276" s="205"/>
    </row>
    <row r="277" spans="1:9">
      <c r="B277" s="138" t="s">
        <v>252</v>
      </c>
      <c r="C277" s="54"/>
      <c r="D277" s="54"/>
      <c r="E277" s="54"/>
      <c r="F277" s="46"/>
      <c r="G277" s="5"/>
      <c r="H277" s="47"/>
    </row>
    <row r="278" spans="1:9" ht="172.9">
      <c r="B278" s="67" t="s">
        <v>253</v>
      </c>
      <c r="D278" s="5"/>
      <c r="E278" s="5"/>
      <c r="F278" s="46"/>
      <c r="G278" s="101" t="s">
        <v>254</v>
      </c>
      <c r="H278" s="102" t="s">
        <v>255</v>
      </c>
    </row>
    <row r="279" spans="1:9">
      <c r="B279" s="20"/>
      <c r="D279" s="5"/>
      <c r="E279" s="5"/>
      <c r="F279" s="46"/>
      <c r="G279" s="5"/>
      <c r="H279" s="47"/>
    </row>
    <row r="280" spans="1:9" s="20" customFormat="1">
      <c r="A280" s="58">
        <v>30</v>
      </c>
      <c r="B280" s="204" t="s">
        <v>256</v>
      </c>
      <c r="C280" s="51"/>
      <c r="D280" s="5" t="s">
        <v>11</v>
      </c>
      <c r="E280" s="132">
        <v>20</v>
      </c>
      <c r="F280" s="46">
        <f>IF(C280="x",E280,0)</f>
        <v>0</v>
      </c>
      <c r="G280" s="5"/>
      <c r="H280" s="47"/>
      <c r="I280" s="133"/>
    </row>
    <row r="281" spans="1:9" s="20" customFormat="1">
      <c r="A281" s="58"/>
      <c r="B281" s="204"/>
      <c r="C281" s="51" t="s">
        <v>10</v>
      </c>
      <c r="D281" s="5" t="s">
        <v>13</v>
      </c>
      <c r="E281" s="132">
        <v>0</v>
      </c>
      <c r="F281" s="46">
        <f>IF(C281="x",E281,0)</f>
        <v>0</v>
      </c>
      <c r="G281" s="5"/>
      <c r="H281" s="47"/>
      <c r="I281" s="133"/>
    </row>
    <row r="282" spans="1:9" s="20" customFormat="1">
      <c r="A282" s="58"/>
      <c r="B282" s="204"/>
      <c r="C282" s="51"/>
      <c r="D282" s="5" t="s">
        <v>162</v>
      </c>
      <c r="E282" s="132">
        <v>0</v>
      </c>
      <c r="F282" s="46">
        <f>IF(C282="x",E282,0)</f>
        <v>0</v>
      </c>
      <c r="G282" s="5"/>
      <c r="H282" s="47"/>
      <c r="I282" s="133"/>
    </row>
    <row r="283" spans="1:9" s="20" customFormat="1">
      <c r="A283" s="58"/>
      <c r="B283" s="53" t="s">
        <v>257</v>
      </c>
      <c r="C283" s="54"/>
      <c r="D283" s="54"/>
      <c r="E283" s="54"/>
      <c r="F283" s="46"/>
      <c r="G283" s="5"/>
      <c r="H283" s="47"/>
      <c r="I283" s="59"/>
    </row>
    <row r="284" spans="1:9" s="20" customFormat="1">
      <c r="A284" s="58"/>
      <c r="B284" s="57"/>
      <c r="C284" s="5"/>
      <c r="D284" s="5"/>
      <c r="E284" s="5"/>
      <c r="F284" s="46"/>
      <c r="G284" s="5"/>
      <c r="H284" s="47"/>
      <c r="I284" s="59"/>
    </row>
    <row r="285" spans="1:9">
      <c r="B285" s="20"/>
      <c r="D285" s="5"/>
      <c r="E285" s="5"/>
      <c r="F285" s="46"/>
      <c r="G285" s="5"/>
      <c r="H285" s="47"/>
    </row>
    <row r="286" spans="1:9" s="20" customFormat="1">
      <c r="A286" s="58">
        <v>31</v>
      </c>
      <c r="B286" s="204" t="s">
        <v>258</v>
      </c>
      <c r="C286" s="51" t="s">
        <v>10</v>
      </c>
      <c r="D286" s="5" t="s">
        <v>11</v>
      </c>
      <c r="E286" s="132">
        <v>20</v>
      </c>
      <c r="F286" s="46">
        <f>IF(C286="x",E286,0)</f>
        <v>20</v>
      </c>
      <c r="G286" s="5"/>
      <c r="H286" s="47"/>
      <c r="I286" s="205" t="s">
        <v>259</v>
      </c>
    </row>
    <row r="287" spans="1:9" s="20" customFormat="1">
      <c r="A287" s="58"/>
      <c r="B287" s="204"/>
      <c r="C287" s="51"/>
      <c r="D287" s="5" t="s">
        <v>29</v>
      </c>
      <c r="E287" s="132">
        <v>0</v>
      </c>
      <c r="F287" s="46">
        <f>IF(C287="x",E287,0)</f>
        <v>0</v>
      </c>
      <c r="G287" s="5"/>
      <c r="H287" s="47"/>
      <c r="I287" s="205"/>
    </row>
    <row r="288" spans="1:9" s="20" customFormat="1">
      <c r="A288" s="58"/>
      <c r="B288" s="204"/>
      <c r="C288" s="51"/>
      <c r="D288" s="5" t="s">
        <v>162</v>
      </c>
      <c r="E288" s="132">
        <v>0</v>
      </c>
      <c r="F288" s="46">
        <f>IF(C288="x",E288,0)</f>
        <v>0</v>
      </c>
      <c r="G288" s="5"/>
      <c r="H288" s="47"/>
      <c r="I288" s="205"/>
    </row>
    <row r="289" spans="1:9" s="20" customFormat="1">
      <c r="A289" s="58"/>
      <c r="B289" s="20" t="s">
        <v>260</v>
      </c>
      <c r="C289" s="5"/>
      <c r="D289" s="5"/>
      <c r="E289" s="5"/>
      <c r="F289" s="46"/>
      <c r="G289" s="5"/>
      <c r="H289" s="47"/>
      <c r="I289" s="59"/>
    </row>
    <row r="290" spans="1:9" s="20" customFormat="1" ht="57.6">
      <c r="A290" s="58"/>
      <c r="B290" s="57" t="s">
        <v>261</v>
      </c>
      <c r="C290" s="5"/>
      <c r="D290" s="5"/>
      <c r="E290" s="5"/>
      <c r="F290" s="46"/>
      <c r="G290" s="5"/>
      <c r="H290" s="47"/>
      <c r="I290" s="59"/>
    </row>
    <row r="291" spans="1:9">
      <c r="B291" s="20"/>
      <c r="D291" s="5"/>
      <c r="E291" s="5"/>
      <c r="F291" s="46"/>
      <c r="G291" s="5"/>
      <c r="H291" s="47"/>
      <c r="I291" s="59"/>
    </row>
    <row r="292" spans="1:9">
      <c r="A292" s="58">
        <v>32</v>
      </c>
      <c r="B292" s="204" t="s">
        <v>262</v>
      </c>
      <c r="C292" s="51" t="s">
        <v>10</v>
      </c>
      <c r="D292" s="5" t="s">
        <v>11</v>
      </c>
      <c r="E292" s="132">
        <v>15</v>
      </c>
      <c r="F292" s="46">
        <f>IF(C292="x",E292,0)</f>
        <v>15</v>
      </c>
      <c r="G292" s="5"/>
      <c r="H292" s="47"/>
      <c r="I292" s="59"/>
    </row>
    <row r="293" spans="1:9">
      <c r="B293" s="204"/>
      <c r="C293" s="51"/>
      <c r="D293" s="5" t="s">
        <v>13</v>
      </c>
      <c r="E293" s="132">
        <v>0</v>
      </c>
      <c r="F293" s="46">
        <f>IF(C293="x",E293,0)</f>
        <v>0</v>
      </c>
      <c r="G293" s="5"/>
      <c r="H293" s="47"/>
      <c r="I293" s="59"/>
    </row>
    <row r="294" spans="1:9">
      <c r="B294" s="204"/>
      <c r="C294" s="47"/>
      <c r="D294" s="5"/>
      <c r="E294" s="5"/>
      <c r="F294" s="46"/>
      <c r="G294" s="5"/>
      <c r="H294" s="47"/>
      <c r="I294" s="59"/>
    </row>
    <row r="295" spans="1:9">
      <c r="B295" s="20" t="s">
        <v>263</v>
      </c>
      <c r="D295" s="20"/>
      <c r="E295" s="5"/>
      <c r="F295" s="46"/>
      <c r="G295" s="5"/>
      <c r="H295" s="47"/>
      <c r="I295" s="59"/>
    </row>
    <row r="296" spans="1:9" ht="43.15">
      <c r="B296" s="60" t="s">
        <v>264</v>
      </c>
      <c r="D296" s="20"/>
      <c r="E296" s="5"/>
      <c r="F296" s="46"/>
      <c r="G296" s="5"/>
      <c r="H296" s="47"/>
      <c r="I296" s="59"/>
    </row>
    <row r="297" spans="1:9">
      <c r="B297" s="20"/>
      <c r="D297" s="5"/>
      <c r="E297" s="5"/>
      <c r="F297" s="46"/>
      <c r="G297" s="5"/>
      <c r="H297" s="47"/>
      <c r="I297" s="59"/>
    </row>
    <row r="298" spans="1:9" s="20" customFormat="1">
      <c r="A298" s="58">
        <v>33</v>
      </c>
      <c r="B298" s="204" t="s">
        <v>265</v>
      </c>
      <c r="C298" s="51" t="s">
        <v>10</v>
      </c>
      <c r="D298" s="5" t="s">
        <v>11</v>
      </c>
      <c r="E298" s="132">
        <v>20</v>
      </c>
      <c r="F298" s="46">
        <f>IF(C298="x",E298,0)</f>
        <v>20</v>
      </c>
      <c r="G298" s="5"/>
      <c r="H298" s="47"/>
      <c r="I298" s="205"/>
    </row>
    <row r="299" spans="1:9" s="20" customFormat="1">
      <c r="A299" s="58"/>
      <c r="B299" s="204"/>
      <c r="C299" s="51"/>
      <c r="D299" s="5" t="s">
        <v>13</v>
      </c>
      <c r="E299" s="132">
        <v>0</v>
      </c>
      <c r="F299" s="46">
        <f>IF(C299="x",E299,0)</f>
        <v>0</v>
      </c>
      <c r="G299" s="5"/>
      <c r="H299" s="47"/>
      <c r="I299" s="205"/>
    </row>
    <row r="300" spans="1:9" s="20" customFormat="1">
      <c r="A300" s="58"/>
      <c r="B300" s="20" t="s">
        <v>266</v>
      </c>
      <c r="C300" s="5"/>
      <c r="D300" s="5"/>
      <c r="E300" s="132"/>
      <c r="F300" s="46"/>
      <c r="G300" s="5"/>
      <c r="H300" s="47"/>
      <c r="I300" s="59"/>
    </row>
    <row r="301" spans="1:9" s="20" customFormat="1">
      <c r="A301" s="58"/>
      <c r="B301" s="67" t="s">
        <v>267</v>
      </c>
      <c r="C301" s="5"/>
      <c r="D301" s="5"/>
      <c r="E301" s="5"/>
      <c r="F301" s="46"/>
      <c r="G301" s="5"/>
      <c r="H301" s="47"/>
      <c r="I301" s="59"/>
    </row>
    <row r="302" spans="1:9">
      <c r="A302" s="58"/>
      <c r="B302" s="20"/>
      <c r="D302" s="5"/>
      <c r="E302" s="5"/>
      <c r="F302" s="46"/>
      <c r="G302" s="5"/>
      <c r="H302" s="47"/>
      <c r="I302" s="59"/>
    </row>
    <row r="303" spans="1:9">
      <c r="A303" s="58">
        <v>34</v>
      </c>
      <c r="B303" s="204" t="s">
        <v>268</v>
      </c>
      <c r="C303" s="51"/>
      <c r="D303" s="5" t="s">
        <v>11</v>
      </c>
      <c r="E303" s="132">
        <v>30</v>
      </c>
      <c r="F303" s="46">
        <f>IF(C303="x",E303,0)</f>
        <v>0</v>
      </c>
      <c r="G303" s="5"/>
      <c r="H303" s="47"/>
      <c r="I303" s="205" t="s">
        <v>269</v>
      </c>
    </row>
    <row r="304" spans="1:9">
      <c r="B304" s="204"/>
      <c r="C304" s="51" t="s">
        <v>10</v>
      </c>
      <c r="D304" s="5" t="s">
        <v>13</v>
      </c>
      <c r="E304" s="132">
        <v>0</v>
      </c>
      <c r="F304" s="46">
        <f>IF(C304="x",E304,0)</f>
        <v>0</v>
      </c>
      <c r="G304" s="5"/>
      <c r="H304" s="47"/>
      <c r="I304" s="205"/>
    </row>
    <row r="305" spans="1:9">
      <c r="B305" s="20" t="s">
        <v>270</v>
      </c>
      <c r="D305" s="5"/>
      <c r="E305" s="5"/>
      <c r="F305" s="46"/>
      <c r="G305" s="5"/>
      <c r="H305" s="47"/>
    </row>
    <row r="306" spans="1:9" ht="172.9">
      <c r="B306" s="57" t="s">
        <v>271</v>
      </c>
      <c r="D306" s="5"/>
      <c r="E306" s="5"/>
      <c r="F306" s="46"/>
      <c r="G306" s="101" t="s">
        <v>272</v>
      </c>
      <c r="H306" s="102" t="s">
        <v>140</v>
      </c>
    </row>
    <row r="307" spans="1:9">
      <c r="B307" s="68"/>
      <c r="D307" s="5"/>
      <c r="E307" s="5"/>
      <c r="F307" s="46"/>
      <c r="G307" s="5"/>
      <c r="H307" s="47"/>
      <c r="I307" s="92"/>
    </row>
    <row r="308" spans="1:9" s="20" customFormat="1">
      <c r="A308" s="58">
        <v>35</v>
      </c>
      <c r="B308" s="210" t="s">
        <v>273</v>
      </c>
      <c r="C308" s="139" t="s">
        <v>10</v>
      </c>
      <c r="D308" s="132" t="s">
        <v>11</v>
      </c>
      <c r="E308" s="132">
        <v>25</v>
      </c>
      <c r="F308" s="46">
        <f>IF(C308="x",E308,0)</f>
        <v>25</v>
      </c>
      <c r="G308" s="5"/>
      <c r="H308" s="47"/>
      <c r="I308" s="205"/>
    </row>
    <row r="309" spans="1:9" s="20" customFormat="1">
      <c r="A309" s="58"/>
      <c r="B309" s="210"/>
      <c r="C309" s="139"/>
      <c r="D309" s="132" t="s">
        <v>13</v>
      </c>
      <c r="E309" s="132">
        <v>0</v>
      </c>
      <c r="F309" s="46">
        <f>IF(C309="x",E309,0)</f>
        <v>0</v>
      </c>
      <c r="G309" s="5"/>
      <c r="H309" s="47"/>
      <c r="I309" s="205"/>
    </row>
    <row r="310" spans="1:9" s="20" customFormat="1">
      <c r="A310" s="58"/>
      <c r="B310" s="210"/>
      <c r="C310" s="139"/>
      <c r="D310" s="132" t="s">
        <v>162</v>
      </c>
      <c r="E310" s="132">
        <v>0</v>
      </c>
      <c r="F310" s="46">
        <f>IF(C310="x",E310,0)</f>
        <v>0</v>
      </c>
      <c r="G310" s="5"/>
      <c r="H310" s="47"/>
      <c r="I310" s="205"/>
    </row>
    <row r="311" spans="1:9" s="20" customFormat="1">
      <c r="A311" s="58"/>
      <c r="B311" s="20" t="s">
        <v>274</v>
      </c>
      <c r="C311" s="5"/>
      <c r="D311" s="5"/>
      <c r="E311" s="5"/>
      <c r="F311" s="46"/>
      <c r="G311" s="5"/>
      <c r="H311" s="47"/>
      <c r="I311" s="59"/>
    </row>
    <row r="312" spans="1:9" s="20" customFormat="1" ht="86.45">
      <c r="A312" s="58"/>
      <c r="B312" s="57" t="s">
        <v>275</v>
      </c>
      <c r="C312" s="5"/>
      <c r="D312" s="5"/>
      <c r="E312" s="5"/>
      <c r="F312" s="46"/>
      <c r="G312" s="5"/>
      <c r="H312" s="47"/>
      <c r="I312" s="59"/>
    </row>
    <row r="313" spans="1:9" s="20" customFormat="1">
      <c r="A313" s="58"/>
      <c r="B313" s="60"/>
      <c r="C313" s="5"/>
      <c r="D313" s="5"/>
      <c r="E313" s="5"/>
      <c r="F313" s="46"/>
      <c r="G313" s="5"/>
      <c r="H313" s="47"/>
      <c r="I313" s="59"/>
    </row>
    <row r="314" spans="1:9">
      <c r="A314" s="58">
        <v>36</v>
      </c>
      <c r="B314" s="210" t="s">
        <v>276</v>
      </c>
      <c r="C314" s="139" t="s">
        <v>10</v>
      </c>
      <c r="D314" s="132" t="s">
        <v>11</v>
      </c>
      <c r="E314" s="132">
        <v>15</v>
      </c>
      <c r="F314" s="46">
        <f>IF(C314="x",E314,0)</f>
        <v>15</v>
      </c>
      <c r="G314" s="5"/>
      <c r="H314" s="47"/>
      <c r="I314" s="209"/>
    </row>
    <row r="315" spans="1:9">
      <c r="A315" s="65"/>
      <c r="B315" s="210"/>
      <c r="C315" s="139"/>
      <c r="D315" s="132" t="s">
        <v>13</v>
      </c>
      <c r="E315" s="132">
        <v>0</v>
      </c>
      <c r="F315" s="46">
        <f>IF(C315="x",E315,0)</f>
        <v>0</v>
      </c>
      <c r="G315" s="5"/>
      <c r="H315" s="47"/>
      <c r="I315" s="209"/>
    </row>
    <row r="316" spans="1:9">
      <c r="A316" s="65"/>
      <c r="B316" s="210"/>
      <c r="C316" s="139"/>
      <c r="D316" s="132" t="s">
        <v>162</v>
      </c>
      <c r="E316" s="132">
        <v>0</v>
      </c>
      <c r="F316" s="46">
        <f>IF(C316="x",E316,0)</f>
        <v>0</v>
      </c>
      <c r="G316" s="5"/>
      <c r="H316" s="47"/>
      <c r="I316" s="209"/>
    </row>
    <row r="317" spans="1:9">
      <c r="A317" s="65"/>
      <c r="B317" s="20" t="s">
        <v>277</v>
      </c>
      <c r="D317" s="5"/>
      <c r="E317" s="5"/>
      <c r="F317" s="46"/>
      <c r="G317" s="5"/>
      <c r="H317" s="47"/>
    </row>
    <row r="318" spans="1:9" ht="244.9">
      <c r="A318" s="65"/>
      <c r="B318" s="57" t="s">
        <v>278</v>
      </c>
      <c r="D318" s="5"/>
      <c r="E318" s="5"/>
      <c r="F318" s="46"/>
      <c r="G318" s="101" t="s">
        <v>279</v>
      </c>
      <c r="H318" s="102" t="s">
        <v>140</v>
      </c>
    </row>
    <row r="319" spans="1:9">
      <c r="B319" s="68"/>
      <c r="D319" s="5"/>
      <c r="E319" s="5"/>
      <c r="F319" s="46"/>
      <c r="G319" s="5"/>
      <c r="H319" s="47"/>
      <c r="I319" s="92"/>
    </row>
    <row r="320" spans="1:9">
      <c r="B320" s="140" t="s">
        <v>280</v>
      </c>
      <c r="C320" s="141"/>
      <c r="D320" s="141"/>
      <c r="E320" s="141"/>
      <c r="F320" s="142">
        <f>SUM(F321:F353)</f>
        <v>110</v>
      </c>
      <c r="G320" s="141"/>
      <c r="H320" s="143"/>
      <c r="I320" s="141"/>
    </row>
    <row r="321" spans="1:9" s="20" customFormat="1">
      <c r="A321" s="58">
        <v>37</v>
      </c>
      <c r="B321" s="210" t="s">
        <v>281</v>
      </c>
      <c r="C321" s="139" t="s">
        <v>10</v>
      </c>
      <c r="D321" s="132" t="s">
        <v>11</v>
      </c>
      <c r="E321" s="132">
        <v>40</v>
      </c>
      <c r="F321" s="46">
        <f>IF(C321="x",E321,0)</f>
        <v>40</v>
      </c>
      <c r="G321" s="5"/>
      <c r="H321" s="47"/>
      <c r="I321" s="205"/>
    </row>
    <row r="322" spans="1:9" s="20" customFormat="1">
      <c r="A322" s="58"/>
      <c r="B322" s="210"/>
      <c r="C322" s="139"/>
      <c r="D322" s="132" t="s">
        <v>13</v>
      </c>
      <c r="E322" s="132">
        <v>0</v>
      </c>
      <c r="F322" s="46">
        <f>IF(C322="x",E322,0)</f>
        <v>0</v>
      </c>
      <c r="G322" s="5"/>
      <c r="H322" s="47"/>
      <c r="I322" s="205"/>
    </row>
    <row r="323" spans="1:9" s="20" customFormat="1">
      <c r="A323" s="58"/>
      <c r="B323" s="210"/>
      <c r="C323" s="139"/>
      <c r="D323" s="132" t="s">
        <v>162</v>
      </c>
      <c r="E323" s="132">
        <v>0</v>
      </c>
      <c r="F323" s="46">
        <f>IF(C323="x",E323,0)</f>
        <v>0</v>
      </c>
      <c r="G323" s="5"/>
      <c r="H323" s="47"/>
      <c r="I323" s="205"/>
    </row>
    <row r="324" spans="1:9" s="20" customFormat="1" ht="28.9">
      <c r="A324" s="58"/>
      <c r="B324" s="20" t="s">
        <v>282</v>
      </c>
      <c r="C324" s="5"/>
      <c r="D324" s="5"/>
      <c r="E324" s="5"/>
      <c r="F324" s="46"/>
      <c r="G324" s="5"/>
      <c r="H324" s="47"/>
      <c r="I324" s="59"/>
    </row>
    <row r="325" spans="1:9" s="20" customFormat="1">
      <c r="A325" s="58"/>
      <c r="B325" s="214" t="s">
        <v>283</v>
      </c>
      <c r="C325" s="215"/>
      <c r="D325" s="216"/>
      <c r="E325" s="5"/>
      <c r="F325" s="46"/>
      <c r="G325" s="5"/>
      <c r="H325" s="47"/>
      <c r="I325" s="59"/>
    </row>
    <row r="326" spans="1:9" s="20" customFormat="1">
      <c r="A326" s="58"/>
      <c r="B326" s="144" t="s">
        <v>284</v>
      </c>
      <c r="C326" s="144" t="s">
        <v>10</v>
      </c>
      <c r="D326" s="144" t="s">
        <v>285</v>
      </c>
      <c r="E326" s="5"/>
      <c r="F326" s="46"/>
      <c r="G326" s="5"/>
      <c r="H326" s="47"/>
      <c r="I326" s="59"/>
    </row>
    <row r="327" spans="1:9" s="20" customFormat="1" ht="69">
      <c r="A327" s="58"/>
      <c r="B327" s="144" t="s">
        <v>286</v>
      </c>
      <c r="C327" s="145" t="s">
        <v>10</v>
      </c>
      <c r="D327" s="146" t="s">
        <v>287</v>
      </c>
      <c r="E327" s="5"/>
      <c r="F327" s="46"/>
      <c r="G327" s="5"/>
      <c r="H327" s="47"/>
      <c r="I327" s="59"/>
    </row>
    <row r="328" spans="1:9" s="20" customFormat="1">
      <c r="A328" s="58"/>
      <c r="B328" s="144" t="s">
        <v>288</v>
      </c>
      <c r="C328" s="145"/>
      <c r="D328" s="146"/>
      <c r="E328" s="5"/>
      <c r="F328" s="46"/>
      <c r="G328" s="5"/>
      <c r="H328" s="47"/>
      <c r="I328" s="59"/>
    </row>
    <row r="329" spans="1:9" s="20" customFormat="1" ht="41.45">
      <c r="A329" s="58"/>
      <c r="B329" s="144" t="s">
        <v>289</v>
      </c>
      <c r="C329" s="145" t="s">
        <v>10</v>
      </c>
      <c r="D329" s="146" t="s">
        <v>290</v>
      </c>
      <c r="E329" s="5"/>
      <c r="F329" s="46"/>
      <c r="G329" s="5"/>
      <c r="H329" s="47"/>
      <c r="I329" s="59"/>
    </row>
    <row r="330" spans="1:9" s="20" customFormat="1">
      <c r="A330" s="58"/>
      <c r="B330" s="144" t="s">
        <v>291</v>
      </c>
      <c r="C330" s="145"/>
      <c r="D330" s="146"/>
      <c r="E330" s="5"/>
      <c r="F330" s="46"/>
      <c r="G330" s="5"/>
      <c r="H330" s="47"/>
      <c r="I330" s="59"/>
    </row>
    <row r="331" spans="1:9">
      <c r="B331" s="68"/>
      <c r="D331" s="5"/>
      <c r="E331" s="5"/>
      <c r="F331" s="46"/>
      <c r="G331" s="5"/>
      <c r="H331" s="47"/>
      <c r="I331" s="92"/>
    </row>
    <row r="332" spans="1:9" s="20" customFormat="1">
      <c r="A332" s="58">
        <v>38</v>
      </c>
      <c r="B332" s="210" t="s">
        <v>292</v>
      </c>
      <c r="C332" s="139" t="s">
        <v>10</v>
      </c>
      <c r="D332" s="132" t="s">
        <v>11</v>
      </c>
      <c r="E332" s="132">
        <v>40</v>
      </c>
      <c r="F332" s="46">
        <f>IF(C332="x",E332,0)</f>
        <v>40</v>
      </c>
      <c r="G332" s="5"/>
      <c r="H332" s="47"/>
      <c r="I332" s="205"/>
    </row>
    <row r="333" spans="1:9" s="20" customFormat="1">
      <c r="A333" s="58"/>
      <c r="B333" s="210"/>
      <c r="C333" s="139"/>
      <c r="D333" s="132" t="s">
        <v>13</v>
      </c>
      <c r="E333" s="132">
        <v>0</v>
      </c>
      <c r="F333" s="46">
        <f>IF(C333="x",E333,0)</f>
        <v>0</v>
      </c>
      <c r="G333" s="5"/>
      <c r="H333" s="47"/>
      <c r="I333" s="205"/>
    </row>
    <row r="334" spans="1:9" s="20" customFormat="1">
      <c r="A334" s="58"/>
      <c r="B334" s="210"/>
      <c r="C334" s="139"/>
      <c r="D334" s="132" t="s">
        <v>162</v>
      </c>
      <c r="E334" s="132">
        <v>0</v>
      </c>
      <c r="F334" s="46">
        <f>IF(C334="x",E334,0)</f>
        <v>0</v>
      </c>
      <c r="G334" s="5"/>
      <c r="H334" s="47"/>
      <c r="I334" s="205"/>
    </row>
    <row r="335" spans="1:9" s="20" customFormat="1">
      <c r="A335" s="58"/>
      <c r="B335" s="204"/>
      <c r="C335" s="147"/>
      <c r="D335" s="132"/>
      <c r="E335" s="132"/>
      <c r="F335" s="46"/>
      <c r="G335" s="5"/>
      <c r="H335" s="47"/>
      <c r="I335" s="205"/>
    </row>
    <row r="336" spans="1:9" s="20" customFormat="1" ht="28.9">
      <c r="A336" s="58"/>
      <c r="B336" s="20" t="s">
        <v>282</v>
      </c>
      <c r="C336" s="5"/>
      <c r="D336" s="5"/>
      <c r="E336" s="5"/>
      <c r="F336" s="46"/>
      <c r="G336" s="5"/>
      <c r="H336" s="47"/>
      <c r="I336" s="59"/>
    </row>
    <row r="337" spans="1:9" s="20" customFormat="1">
      <c r="A337" s="58"/>
      <c r="B337" s="214" t="s">
        <v>293</v>
      </c>
      <c r="C337" s="215"/>
      <c r="D337" s="216"/>
      <c r="E337" s="5"/>
      <c r="F337" s="46"/>
      <c r="G337" s="5"/>
      <c r="H337" s="47"/>
      <c r="I337" s="59"/>
    </row>
    <row r="338" spans="1:9" s="20" customFormat="1">
      <c r="A338" s="58"/>
      <c r="B338" s="144" t="s">
        <v>294</v>
      </c>
      <c r="C338" s="144"/>
      <c r="D338" s="144"/>
      <c r="E338" s="5"/>
      <c r="F338" s="46"/>
      <c r="G338" s="5"/>
      <c r="H338" s="47"/>
      <c r="I338" s="59"/>
    </row>
    <row r="339" spans="1:9" s="20" customFormat="1" ht="27.6">
      <c r="A339" s="58"/>
      <c r="B339" s="144" t="s">
        <v>295</v>
      </c>
      <c r="C339" s="145" t="s">
        <v>10</v>
      </c>
      <c r="D339" s="146" t="s">
        <v>296</v>
      </c>
      <c r="E339" s="5"/>
      <c r="F339" s="46"/>
      <c r="G339" s="101" t="s">
        <v>297</v>
      </c>
      <c r="H339" s="102"/>
    </row>
    <row r="340" spans="1:9" s="20" customFormat="1">
      <c r="A340" s="58"/>
      <c r="B340" s="144" t="s">
        <v>291</v>
      </c>
      <c r="C340" s="145"/>
      <c r="D340" s="146"/>
      <c r="E340" s="5"/>
      <c r="F340" s="46"/>
      <c r="G340" s="5"/>
      <c r="H340" s="47"/>
      <c r="I340" s="59"/>
    </row>
    <row r="341" spans="1:9" s="20" customFormat="1">
      <c r="A341" s="58"/>
      <c r="B341" s="68"/>
      <c r="C341" s="5"/>
      <c r="D341" s="5"/>
      <c r="E341" s="5"/>
      <c r="F341" s="46"/>
      <c r="G341" s="5"/>
      <c r="H341" s="47"/>
      <c r="I341" s="92"/>
    </row>
    <row r="342" spans="1:9" s="20" customFormat="1">
      <c r="A342" s="58" t="s">
        <v>298</v>
      </c>
      <c r="B342" s="210" t="s">
        <v>299</v>
      </c>
      <c r="C342" s="139" t="s">
        <v>10</v>
      </c>
      <c r="D342" s="132" t="s">
        <v>11</v>
      </c>
      <c r="E342" s="132">
        <v>20</v>
      </c>
      <c r="F342" s="46">
        <f>IF(C342="x",E342,0)</f>
        <v>20</v>
      </c>
      <c r="G342" s="5"/>
      <c r="H342" s="47"/>
      <c r="I342" s="205"/>
    </row>
    <row r="343" spans="1:9" s="20" customFormat="1">
      <c r="A343" s="58"/>
      <c r="B343" s="210"/>
      <c r="C343" s="139"/>
      <c r="D343" s="132" t="s">
        <v>13</v>
      </c>
      <c r="E343" s="132">
        <v>0</v>
      </c>
      <c r="F343" s="46">
        <f>IF(C343="x",E343,0)</f>
        <v>0</v>
      </c>
      <c r="G343" s="5"/>
      <c r="H343" s="47"/>
      <c r="I343" s="205"/>
    </row>
    <row r="344" spans="1:9" s="20" customFormat="1">
      <c r="A344" s="58"/>
      <c r="B344" s="210"/>
      <c r="C344" s="139"/>
      <c r="D344" s="132" t="s">
        <v>162</v>
      </c>
      <c r="E344" s="132">
        <v>0</v>
      </c>
      <c r="F344" s="46">
        <f>IF(C344="x",E344,0)</f>
        <v>0</v>
      </c>
      <c r="G344" s="5"/>
      <c r="H344" s="47"/>
      <c r="I344" s="205"/>
    </row>
    <row r="345" spans="1:9" s="20" customFormat="1">
      <c r="A345" s="58"/>
      <c r="B345" s="20" t="s">
        <v>300</v>
      </c>
      <c r="C345" s="5"/>
      <c r="D345" s="5"/>
      <c r="E345" s="5"/>
      <c r="F345" s="46"/>
      <c r="G345" s="5"/>
      <c r="H345" s="47"/>
      <c r="I345" s="59"/>
    </row>
    <row r="346" spans="1:9" s="20" customFormat="1" ht="187.15">
      <c r="A346" s="58"/>
      <c r="B346" s="57" t="s">
        <v>301</v>
      </c>
      <c r="C346" s="5"/>
      <c r="D346" s="68"/>
      <c r="E346" s="5"/>
      <c r="F346" s="46"/>
      <c r="G346" s="101" t="s">
        <v>297</v>
      </c>
      <c r="H346" s="102" t="s">
        <v>255</v>
      </c>
    </row>
    <row r="347" spans="1:9" s="20" customFormat="1">
      <c r="A347" s="58"/>
      <c r="B347" s="148"/>
      <c r="C347" s="5"/>
      <c r="D347" s="68"/>
      <c r="E347" s="5"/>
      <c r="F347" s="46"/>
      <c r="G347" s="5"/>
      <c r="H347" s="47"/>
      <c r="I347" s="59"/>
    </row>
    <row r="348" spans="1:9" s="20" customFormat="1">
      <c r="A348" s="58" t="s">
        <v>302</v>
      </c>
      <c r="B348" s="210" t="s">
        <v>303</v>
      </c>
      <c r="C348" s="139" t="s">
        <v>10</v>
      </c>
      <c r="D348" s="132" t="s">
        <v>11</v>
      </c>
      <c r="E348" s="132">
        <v>10</v>
      </c>
      <c r="F348" s="46">
        <f>IF(C348="x",E348,0)</f>
        <v>10</v>
      </c>
      <c r="G348" s="5"/>
      <c r="H348" s="47"/>
      <c r="I348" s="205"/>
    </row>
    <row r="349" spans="1:9" s="20" customFormat="1">
      <c r="A349" s="58"/>
      <c r="B349" s="210"/>
      <c r="C349" s="139"/>
      <c r="D349" s="132" t="s">
        <v>13</v>
      </c>
      <c r="E349" s="132">
        <v>0</v>
      </c>
      <c r="F349" s="46">
        <f>IF(C349="x",E349,0)</f>
        <v>0</v>
      </c>
      <c r="G349" s="5"/>
      <c r="H349" s="47"/>
      <c r="I349" s="205"/>
    </row>
    <row r="350" spans="1:9" s="20" customFormat="1">
      <c r="A350" s="58"/>
      <c r="B350" s="210"/>
      <c r="C350" s="139"/>
      <c r="D350" s="132" t="s">
        <v>162</v>
      </c>
      <c r="E350" s="132">
        <v>0</v>
      </c>
      <c r="F350" s="46">
        <f>IF(C350="x",E350,0)</f>
        <v>0</v>
      </c>
      <c r="G350" s="5"/>
      <c r="H350" s="47"/>
      <c r="I350" s="205"/>
    </row>
    <row r="351" spans="1:9" s="20" customFormat="1" ht="28.9">
      <c r="A351" s="58"/>
      <c r="B351" s="20" t="s">
        <v>304</v>
      </c>
      <c r="C351" s="5"/>
      <c r="D351" s="5"/>
      <c r="E351" s="5"/>
      <c r="F351" s="46"/>
      <c r="G351" s="5"/>
      <c r="H351" s="47"/>
      <c r="I351" s="59"/>
    </row>
    <row r="352" spans="1:9" s="20" customFormat="1" ht="100.9">
      <c r="A352" s="58"/>
      <c r="B352" s="57" t="s">
        <v>305</v>
      </c>
      <c r="C352" s="5"/>
      <c r="D352" s="68"/>
      <c r="E352" s="5"/>
      <c r="F352" s="46"/>
      <c r="G352" s="101" t="s">
        <v>306</v>
      </c>
      <c r="H352" s="102" t="s">
        <v>255</v>
      </c>
    </row>
    <row r="353" spans="1:9">
      <c r="A353" s="65"/>
      <c r="B353" s="149"/>
      <c r="D353" s="104"/>
      <c r="E353" s="103"/>
      <c r="F353" s="46"/>
      <c r="G353" s="5"/>
      <c r="H353" s="47"/>
      <c r="I353" s="64"/>
    </row>
    <row r="354" spans="1:9">
      <c r="B354" s="140" t="s">
        <v>307</v>
      </c>
      <c r="C354" s="141"/>
      <c r="D354" s="141"/>
      <c r="E354" s="141"/>
      <c r="F354" s="142">
        <f>SUM(F355,F386,F417,F448)</f>
        <v>220</v>
      </c>
      <c r="G354" s="141"/>
      <c r="H354" s="143"/>
      <c r="I354" s="141"/>
    </row>
    <row r="355" spans="1:9">
      <c r="B355" s="150" t="s">
        <v>308</v>
      </c>
      <c r="C355" s="151"/>
      <c r="D355" s="151"/>
      <c r="E355" s="151"/>
      <c r="F355" s="152">
        <f>SUM(F356:F385)</f>
        <v>60</v>
      </c>
      <c r="G355" s="151"/>
      <c r="H355" s="153"/>
      <c r="I355" s="151"/>
    </row>
    <row r="356" spans="1:9" s="20" customFormat="1" ht="33" customHeight="1">
      <c r="A356" s="58">
        <v>40</v>
      </c>
      <c r="B356" s="210" t="s">
        <v>309</v>
      </c>
      <c r="C356" s="154" t="s">
        <v>10</v>
      </c>
      <c r="D356" s="132" t="s">
        <v>11</v>
      </c>
      <c r="E356" s="132">
        <v>20</v>
      </c>
      <c r="F356" s="46">
        <v>0</v>
      </c>
      <c r="G356" s="5"/>
      <c r="H356" s="47"/>
      <c r="I356" s="59" t="s">
        <v>310</v>
      </c>
    </row>
    <row r="357" spans="1:9" s="20" customFormat="1">
      <c r="A357" s="58"/>
      <c r="B357" s="210"/>
      <c r="C357" s="139"/>
      <c r="D357" s="132" t="s">
        <v>13</v>
      </c>
      <c r="E357" s="132">
        <v>0</v>
      </c>
      <c r="F357" s="46">
        <f>IF(C357="x",E357,0)</f>
        <v>0</v>
      </c>
      <c r="G357" s="5"/>
      <c r="H357" s="47"/>
      <c r="I357" s="59"/>
    </row>
    <row r="358" spans="1:9" s="20" customFormat="1">
      <c r="A358" s="58"/>
      <c r="B358" s="210"/>
      <c r="C358" s="139"/>
      <c r="D358" s="132" t="s">
        <v>162</v>
      </c>
      <c r="E358" s="132">
        <v>0</v>
      </c>
      <c r="F358" s="46">
        <f>IF(C358="x",E358,0)</f>
        <v>0</v>
      </c>
      <c r="G358" s="5"/>
      <c r="H358" s="47"/>
      <c r="I358" s="59"/>
    </row>
    <row r="359" spans="1:9" s="20" customFormat="1">
      <c r="A359" s="58"/>
      <c r="B359" s="20" t="s">
        <v>311</v>
      </c>
      <c r="C359" s="5"/>
      <c r="D359" s="5"/>
      <c r="E359" s="5"/>
      <c r="F359" s="46"/>
      <c r="G359" s="5"/>
      <c r="H359" s="47"/>
      <c r="I359" s="133"/>
    </row>
    <row r="360" spans="1:9" s="20" customFormat="1" ht="244.9">
      <c r="A360" s="58"/>
      <c r="B360" s="57" t="s">
        <v>312</v>
      </c>
      <c r="C360" s="5"/>
      <c r="D360" s="68"/>
      <c r="E360" s="5"/>
      <c r="F360" s="46"/>
      <c r="G360" s="5"/>
      <c r="H360" s="47"/>
      <c r="I360" s="133"/>
    </row>
    <row r="361" spans="1:9">
      <c r="A361" s="65"/>
      <c r="B361" s="66"/>
      <c r="D361" s="68"/>
      <c r="E361" s="5"/>
      <c r="F361" s="46"/>
      <c r="G361" s="5"/>
      <c r="H361" s="47"/>
      <c r="I361" s="155"/>
    </row>
    <row r="362" spans="1:9" s="20" customFormat="1">
      <c r="A362" s="58">
        <v>41</v>
      </c>
      <c r="B362" s="210" t="s">
        <v>313</v>
      </c>
      <c r="C362" s="139" t="s">
        <v>10</v>
      </c>
      <c r="D362" s="132" t="s">
        <v>11</v>
      </c>
      <c r="E362" s="132">
        <v>15</v>
      </c>
      <c r="F362" s="46">
        <f>IF(C362="x",E362,0)</f>
        <v>15</v>
      </c>
      <c r="G362" s="5"/>
      <c r="H362" s="47"/>
      <c r="I362" s="133"/>
    </row>
    <row r="363" spans="1:9" s="20" customFormat="1">
      <c r="A363" s="58"/>
      <c r="B363" s="210"/>
      <c r="C363" s="139"/>
      <c r="D363" s="132" t="s">
        <v>13</v>
      </c>
      <c r="E363" s="132">
        <v>0</v>
      </c>
      <c r="F363" s="46">
        <f>IF(C363="x",E363,0)</f>
        <v>0</v>
      </c>
      <c r="G363" s="5"/>
      <c r="H363" s="47"/>
      <c r="I363" s="133"/>
    </row>
    <row r="364" spans="1:9" s="20" customFormat="1" ht="15.75" customHeight="1">
      <c r="A364" s="58"/>
      <c r="B364" s="210"/>
      <c r="C364" s="139"/>
      <c r="D364" s="132" t="s">
        <v>162</v>
      </c>
      <c r="E364" s="132">
        <v>0</v>
      </c>
      <c r="F364" s="46">
        <f>IF(C364="x",E364,0)</f>
        <v>0</v>
      </c>
      <c r="G364" s="5"/>
      <c r="H364" s="47"/>
      <c r="I364" s="133"/>
    </row>
    <row r="365" spans="1:9" s="20" customFormat="1" ht="28.9">
      <c r="A365" s="58"/>
      <c r="B365" s="20" t="s">
        <v>314</v>
      </c>
      <c r="C365" s="5"/>
      <c r="D365" s="5"/>
      <c r="E365" s="5"/>
      <c r="F365" s="46"/>
      <c r="G365" s="5"/>
      <c r="H365" s="47"/>
      <c r="I365" s="133"/>
    </row>
    <row r="366" spans="1:9" s="20" customFormat="1" ht="216">
      <c r="A366" s="58"/>
      <c r="B366" s="57" t="s">
        <v>315</v>
      </c>
      <c r="C366" s="5"/>
      <c r="D366" s="68"/>
      <c r="E366" s="5"/>
      <c r="F366" s="46"/>
      <c r="G366" s="101" t="s">
        <v>316</v>
      </c>
      <c r="H366" s="102" t="s">
        <v>140</v>
      </c>
    </row>
    <row r="367" spans="1:9">
      <c r="A367" s="65"/>
      <c r="B367" s="66"/>
      <c r="D367" s="68"/>
      <c r="E367" s="5"/>
      <c r="F367" s="46"/>
      <c r="G367" s="10"/>
      <c r="H367" s="47"/>
    </row>
    <row r="368" spans="1:9" s="20" customFormat="1">
      <c r="A368" s="58">
        <v>42</v>
      </c>
      <c r="B368" s="210" t="s">
        <v>317</v>
      </c>
      <c r="C368" s="139" t="s">
        <v>10</v>
      </c>
      <c r="D368" s="132" t="s">
        <v>11</v>
      </c>
      <c r="E368" s="132">
        <v>15</v>
      </c>
      <c r="F368" s="46">
        <f>IF(C368="x",E368,0)</f>
        <v>15</v>
      </c>
      <c r="G368" s="59"/>
      <c r="H368" s="47"/>
    </row>
    <row r="369" spans="1:9" s="20" customFormat="1">
      <c r="A369" s="58"/>
      <c r="B369" s="210"/>
      <c r="C369" s="139"/>
      <c r="D369" s="132" t="s">
        <v>13</v>
      </c>
      <c r="E369" s="132">
        <v>0</v>
      </c>
      <c r="F369" s="46">
        <f>IF(C369="x",E369,0)</f>
        <v>0</v>
      </c>
      <c r="G369" s="59"/>
      <c r="H369" s="47"/>
    </row>
    <row r="370" spans="1:9" s="20" customFormat="1">
      <c r="A370" s="58"/>
      <c r="B370" s="210"/>
      <c r="C370" s="139"/>
      <c r="D370" s="132" t="s">
        <v>162</v>
      </c>
      <c r="E370" s="132">
        <v>0</v>
      </c>
      <c r="F370" s="46">
        <f>IF(C370="x",E370,0)</f>
        <v>0</v>
      </c>
      <c r="G370" s="59"/>
      <c r="H370" s="47"/>
    </row>
    <row r="371" spans="1:9" s="20" customFormat="1" ht="28.9">
      <c r="A371" s="58"/>
      <c r="B371" s="20" t="s">
        <v>314</v>
      </c>
      <c r="C371" s="5"/>
      <c r="D371" s="5"/>
      <c r="E371" s="5"/>
      <c r="F371" s="46"/>
      <c r="G371" s="59"/>
      <c r="H371" s="47"/>
    </row>
    <row r="372" spans="1:9" s="20" customFormat="1" ht="187.15">
      <c r="A372" s="58"/>
      <c r="B372" s="57" t="s">
        <v>318</v>
      </c>
      <c r="C372" s="5"/>
      <c r="D372" s="68"/>
      <c r="E372" s="5"/>
      <c r="F372" s="46"/>
      <c r="G372" s="101" t="s">
        <v>306</v>
      </c>
      <c r="H372" s="102" t="s">
        <v>140</v>
      </c>
    </row>
    <row r="373" spans="1:9">
      <c r="A373" s="65"/>
      <c r="B373" s="104"/>
      <c r="D373" s="5"/>
      <c r="E373" s="5"/>
      <c r="F373" s="46"/>
      <c r="G373" s="5"/>
      <c r="H373" s="47"/>
      <c r="I373" s="155"/>
    </row>
    <row r="374" spans="1:9" s="20" customFormat="1">
      <c r="A374" s="58">
        <v>43</v>
      </c>
      <c r="B374" s="210" t="s">
        <v>319</v>
      </c>
      <c r="C374" s="139" t="s">
        <v>10</v>
      </c>
      <c r="D374" s="132" t="s">
        <v>11</v>
      </c>
      <c r="E374" s="132">
        <v>15</v>
      </c>
      <c r="F374" s="46">
        <f>IF(C374="x",E374,0)</f>
        <v>15</v>
      </c>
      <c r="G374" s="5"/>
      <c r="H374" s="47"/>
      <c r="I374" s="59"/>
    </row>
    <row r="375" spans="1:9" s="20" customFormat="1">
      <c r="A375" s="58"/>
      <c r="B375" s="210"/>
      <c r="C375" s="139"/>
      <c r="D375" s="132" t="s">
        <v>13</v>
      </c>
      <c r="E375" s="132">
        <v>0</v>
      </c>
      <c r="F375" s="46">
        <f>IF(C375="x",E375,0)</f>
        <v>0</v>
      </c>
      <c r="G375" s="5"/>
      <c r="H375" s="47"/>
      <c r="I375" s="59"/>
    </row>
    <row r="376" spans="1:9" s="20" customFormat="1">
      <c r="A376" s="58"/>
      <c r="B376" s="210"/>
      <c r="C376" s="139"/>
      <c r="D376" s="132" t="s">
        <v>162</v>
      </c>
      <c r="E376" s="132">
        <v>0</v>
      </c>
      <c r="F376" s="46">
        <f>IF(C376="x",E376,0)</f>
        <v>0</v>
      </c>
      <c r="G376" s="5"/>
      <c r="H376" s="47"/>
      <c r="I376" s="92"/>
    </row>
    <row r="377" spans="1:9" s="20" customFormat="1" ht="50.25" customHeight="1">
      <c r="A377" s="58"/>
      <c r="B377" s="20" t="s">
        <v>314</v>
      </c>
      <c r="C377" s="5"/>
      <c r="D377" s="5"/>
      <c r="E377" s="5"/>
      <c r="F377" s="46"/>
      <c r="G377" s="5"/>
      <c r="H377" s="47"/>
      <c r="I377" s="155"/>
    </row>
    <row r="378" spans="1:9" s="20" customFormat="1" ht="129.6">
      <c r="A378" s="58"/>
      <c r="B378" s="57" t="s">
        <v>320</v>
      </c>
      <c r="C378" s="5"/>
      <c r="D378" s="68"/>
      <c r="E378" s="5"/>
      <c r="F378" s="46"/>
      <c r="G378" s="101" t="s">
        <v>321</v>
      </c>
      <c r="H378" s="102" t="s">
        <v>140</v>
      </c>
    </row>
    <row r="379" spans="1:9">
      <c r="A379" s="65"/>
      <c r="B379" s="104"/>
      <c r="D379" s="5"/>
      <c r="E379" s="5"/>
      <c r="F379" s="46"/>
      <c r="G379" s="10"/>
      <c r="H379" s="47"/>
    </row>
    <row r="380" spans="1:9" s="20" customFormat="1">
      <c r="A380" s="58">
        <v>44</v>
      </c>
      <c r="B380" s="210" t="s">
        <v>322</v>
      </c>
      <c r="C380" s="139" t="s">
        <v>10</v>
      </c>
      <c r="D380" s="132" t="s">
        <v>11</v>
      </c>
      <c r="E380" s="132">
        <v>15</v>
      </c>
      <c r="F380" s="46">
        <f>IF(C380="x",E380,0)</f>
        <v>15</v>
      </c>
      <c r="G380" s="59"/>
      <c r="H380" s="47"/>
    </row>
    <row r="381" spans="1:9" s="20" customFormat="1">
      <c r="A381" s="58"/>
      <c r="B381" s="210"/>
      <c r="C381" s="139"/>
      <c r="D381" s="132" t="s">
        <v>13</v>
      </c>
      <c r="E381" s="132">
        <v>0</v>
      </c>
      <c r="F381" s="46">
        <f>IF(C381="x",E381,0)</f>
        <v>0</v>
      </c>
      <c r="G381" s="59"/>
      <c r="H381" s="47"/>
    </row>
    <row r="382" spans="1:9" s="20" customFormat="1">
      <c r="A382" s="58"/>
      <c r="B382" s="210"/>
      <c r="C382" s="139"/>
      <c r="D382" s="132" t="s">
        <v>162</v>
      </c>
      <c r="E382" s="132">
        <v>0</v>
      </c>
      <c r="F382" s="46">
        <f>IF(C382="x",E382,0)</f>
        <v>0</v>
      </c>
      <c r="G382" s="92"/>
      <c r="H382" s="47"/>
    </row>
    <row r="383" spans="1:9" s="20" customFormat="1" ht="28.9">
      <c r="A383" s="58"/>
      <c r="B383" s="20" t="s">
        <v>314</v>
      </c>
      <c r="C383" s="5"/>
      <c r="D383" s="5"/>
      <c r="E383" s="5"/>
      <c r="F383" s="46"/>
      <c r="G383" s="101" t="s">
        <v>323</v>
      </c>
      <c r="H383" s="102" t="s">
        <v>140</v>
      </c>
    </row>
    <row r="384" spans="1:9" s="20" customFormat="1" ht="86.45">
      <c r="A384" s="58"/>
      <c r="B384" s="57" t="s">
        <v>324</v>
      </c>
      <c r="C384" s="5"/>
      <c r="D384" s="68"/>
      <c r="E384" s="5"/>
      <c r="F384" s="46"/>
      <c r="G384" s="5"/>
      <c r="H384" s="47"/>
      <c r="I384" s="133"/>
    </row>
    <row r="385" spans="1:9">
      <c r="B385" s="60"/>
      <c r="D385" s="68"/>
      <c r="E385" s="5"/>
      <c r="F385" s="46"/>
      <c r="G385" s="5"/>
      <c r="H385" s="47"/>
      <c r="I385" s="155"/>
    </row>
    <row r="386" spans="1:9">
      <c r="B386" s="150" t="s">
        <v>325</v>
      </c>
      <c r="C386" s="151"/>
      <c r="D386" s="151"/>
      <c r="E386" s="151"/>
      <c r="F386" s="152">
        <f>SUM(F387:F416)</f>
        <v>60</v>
      </c>
      <c r="G386" s="151"/>
      <c r="H386" s="153"/>
      <c r="I386" s="151"/>
    </row>
    <row r="387" spans="1:9" s="20" customFormat="1" ht="34.5" customHeight="1">
      <c r="A387" s="58">
        <v>45</v>
      </c>
      <c r="B387" s="210" t="s">
        <v>326</v>
      </c>
      <c r="C387" s="154" t="s">
        <v>10</v>
      </c>
      <c r="D387" s="132" t="s">
        <v>11</v>
      </c>
      <c r="E387" s="132">
        <v>20</v>
      </c>
      <c r="F387" s="46">
        <v>0</v>
      </c>
      <c r="G387" s="5"/>
      <c r="H387" s="47"/>
      <c r="I387" s="59" t="s">
        <v>327</v>
      </c>
    </row>
    <row r="388" spans="1:9" s="20" customFormat="1">
      <c r="A388" s="58"/>
      <c r="B388" s="210"/>
      <c r="C388" s="139"/>
      <c r="D388" s="132" t="s">
        <v>13</v>
      </c>
      <c r="E388" s="132">
        <v>0</v>
      </c>
      <c r="F388" s="46">
        <f>IF(C388="x",E388,0)</f>
        <v>0</v>
      </c>
      <c r="G388" s="5"/>
      <c r="H388" s="47"/>
      <c r="I388" s="133"/>
    </row>
    <row r="389" spans="1:9" s="20" customFormat="1">
      <c r="A389" s="58"/>
      <c r="B389" s="210"/>
      <c r="C389" s="139"/>
      <c r="D389" s="132" t="s">
        <v>162</v>
      </c>
      <c r="E389" s="132">
        <v>0</v>
      </c>
      <c r="F389" s="46">
        <f>IF(C389="x",E389,0)</f>
        <v>0</v>
      </c>
      <c r="G389" s="5"/>
      <c r="H389" s="47"/>
      <c r="I389" s="133"/>
    </row>
    <row r="390" spans="1:9" s="20" customFormat="1">
      <c r="A390" s="58"/>
      <c r="B390" s="20" t="s">
        <v>328</v>
      </c>
      <c r="C390" s="5"/>
      <c r="D390" s="5"/>
      <c r="E390" s="5"/>
      <c r="F390" s="46"/>
      <c r="G390" s="5"/>
      <c r="H390" s="47"/>
      <c r="I390" s="133"/>
    </row>
    <row r="391" spans="1:9" s="20" customFormat="1" ht="158.44999999999999">
      <c r="A391" s="58"/>
      <c r="B391" s="57" t="s">
        <v>329</v>
      </c>
      <c r="C391" s="5"/>
      <c r="D391" s="68"/>
      <c r="E391" s="5"/>
      <c r="F391" s="46"/>
      <c r="G391" s="5"/>
      <c r="H391" s="47"/>
      <c r="I391" s="133"/>
    </row>
    <row r="392" spans="1:9">
      <c r="A392" s="65"/>
      <c r="B392" s="66"/>
      <c r="D392" s="68"/>
      <c r="E392" s="5"/>
      <c r="F392" s="46"/>
      <c r="G392" s="5"/>
      <c r="H392" s="47"/>
      <c r="I392" s="155"/>
    </row>
    <row r="393" spans="1:9" s="20" customFormat="1">
      <c r="A393" s="58">
        <v>46</v>
      </c>
      <c r="B393" s="210" t="s">
        <v>330</v>
      </c>
      <c r="C393" s="139" t="s">
        <v>10</v>
      </c>
      <c r="D393" s="132" t="s">
        <v>11</v>
      </c>
      <c r="E393" s="132">
        <v>15</v>
      </c>
      <c r="F393" s="46">
        <f>IF(C393="x",E393,0)</f>
        <v>15</v>
      </c>
      <c r="G393" s="5"/>
      <c r="H393" s="47"/>
      <c r="I393" s="205"/>
    </row>
    <row r="394" spans="1:9" s="20" customFormat="1">
      <c r="A394" s="58"/>
      <c r="B394" s="210"/>
      <c r="C394" s="139"/>
      <c r="D394" s="132" t="s">
        <v>13</v>
      </c>
      <c r="E394" s="132">
        <v>0</v>
      </c>
      <c r="F394" s="46">
        <f>IF(C394="x",E394,0)</f>
        <v>0</v>
      </c>
      <c r="G394" s="5"/>
      <c r="H394" s="47"/>
      <c r="I394" s="205"/>
    </row>
    <row r="395" spans="1:9" s="20" customFormat="1">
      <c r="A395" s="58"/>
      <c r="B395" s="210"/>
      <c r="C395" s="139"/>
      <c r="D395" s="132" t="s">
        <v>162</v>
      </c>
      <c r="E395" s="132">
        <v>0</v>
      </c>
      <c r="F395" s="46">
        <f>IF(C395="x",E395,0)</f>
        <v>0</v>
      </c>
      <c r="G395" s="5"/>
      <c r="H395" s="47"/>
      <c r="I395" s="205"/>
    </row>
    <row r="396" spans="1:9" s="20" customFormat="1" ht="28.9">
      <c r="A396" s="58"/>
      <c r="B396" s="20" t="s">
        <v>314</v>
      </c>
      <c r="C396" s="5"/>
      <c r="D396" s="5"/>
      <c r="E396" s="5"/>
      <c r="F396" s="46"/>
      <c r="G396" s="5"/>
      <c r="H396" s="47"/>
      <c r="I396" s="205"/>
    </row>
    <row r="397" spans="1:9" s="20" customFormat="1" ht="187.15">
      <c r="A397" s="58"/>
      <c r="B397" s="57" t="s">
        <v>331</v>
      </c>
      <c r="C397" s="5"/>
      <c r="D397" s="68"/>
      <c r="E397" s="5"/>
      <c r="F397" s="46"/>
      <c r="G397" s="101" t="s">
        <v>332</v>
      </c>
      <c r="H397" s="102" t="s">
        <v>140</v>
      </c>
    </row>
    <row r="398" spans="1:9">
      <c r="A398" s="65"/>
      <c r="B398" s="66"/>
      <c r="D398" s="68"/>
      <c r="E398" s="5"/>
      <c r="F398" s="46"/>
      <c r="G398" s="5"/>
      <c r="H398" s="47"/>
      <c r="I398" s="155"/>
    </row>
    <row r="399" spans="1:9" s="20" customFormat="1" ht="28.9">
      <c r="A399" s="58">
        <v>47</v>
      </c>
      <c r="B399" s="210" t="s">
        <v>333</v>
      </c>
      <c r="C399" s="139" t="s">
        <v>10</v>
      </c>
      <c r="D399" s="132" t="s">
        <v>11</v>
      </c>
      <c r="E399" s="132">
        <v>15</v>
      </c>
      <c r="F399" s="46">
        <f>IF(C399="x",E399,0)</f>
        <v>15</v>
      </c>
      <c r="G399" s="5"/>
      <c r="H399" s="47"/>
      <c r="I399" s="133" t="s">
        <v>334</v>
      </c>
    </row>
    <row r="400" spans="1:9" s="20" customFormat="1">
      <c r="A400" s="58"/>
      <c r="B400" s="210"/>
      <c r="C400" s="139"/>
      <c r="D400" s="132" t="s">
        <v>13</v>
      </c>
      <c r="E400" s="132">
        <v>0</v>
      </c>
      <c r="F400" s="46">
        <f>IF(C400="x",E400,0)</f>
        <v>0</v>
      </c>
      <c r="G400" s="5"/>
      <c r="H400" s="47"/>
      <c r="I400" s="133"/>
    </row>
    <row r="401" spans="1:9" s="20" customFormat="1">
      <c r="A401" s="58"/>
      <c r="B401" s="210"/>
      <c r="C401" s="139"/>
      <c r="D401" s="132" t="s">
        <v>162</v>
      </c>
      <c r="E401" s="132">
        <v>0</v>
      </c>
      <c r="F401" s="46">
        <f>IF(C401="x",E401,0)</f>
        <v>0</v>
      </c>
      <c r="G401" s="5"/>
      <c r="H401" s="47"/>
      <c r="I401" s="133"/>
    </row>
    <row r="402" spans="1:9" s="20" customFormat="1" ht="28.9">
      <c r="A402" s="58"/>
      <c r="B402" s="20" t="s">
        <v>314</v>
      </c>
      <c r="C402" s="5"/>
      <c r="D402" s="5"/>
      <c r="E402" s="5"/>
      <c r="F402" s="46"/>
      <c r="G402" s="5"/>
      <c r="H402" s="47"/>
      <c r="I402" s="133"/>
    </row>
    <row r="403" spans="1:9" s="20" customFormat="1" ht="187.15">
      <c r="A403" s="58"/>
      <c r="B403" s="57" t="s">
        <v>335</v>
      </c>
      <c r="C403" s="5"/>
      <c r="D403" s="68"/>
      <c r="E403" s="5"/>
      <c r="F403" s="46"/>
      <c r="G403" s="101" t="s">
        <v>332</v>
      </c>
      <c r="H403" s="102" t="s">
        <v>336</v>
      </c>
    </row>
    <row r="404" spans="1:9" s="20" customFormat="1">
      <c r="A404" s="58"/>
      <c r="B404" s="60"/>
      <c r="C404" s="5"/>
      <c r="D404" s="68"/>
      <c r="E404" s="5"/>
      <c r="F404" s="46"/>
      <c r="G404" s="5"/>
      <c r="H404" s="47"/>
      <c r="I404" s="133"/>
    </row>
    <row r="405" spans="1:9" s="20" customFormat="1">
      <c r="A405" s="58">
        <v>48</v>
      </c>
      <c r="B405" s="210" t="s">
        <v>337</v>
      </c>
      <c r="C405" s="139" t="s">
        <v>10</v>
      </c>
      <c r="D405" s="132" t="s">
        <v>11</v>
      </c>
      <c r="E405" s="132">
        <v>15</v>
      </c>
      <c r="F405" s="46">
        <f>IF(C405="x",E405,0)</f>
        <v>15</v>
      </c>
      <c r="G405" s="5"/>
      <c r="H405" s="47"/>
      <c r="I405" s="133"/>
    </row>
    <row r="406" spans="1:9" s="20" customFormat="1">
      <c r="A406" s="58"/>
      <c r="B406" s="210"/>
      <c r="C406" s="139"/>
      <c r="D406" s="132" t="s">
        <v>13</v>
      </c>
      <c r="E406" s="132">
        <v>0</v>
      </c>
      <c r="F406" s="46">
        <f>IF(C406="x",E406,0)</f>
        <v>0</v>
      </c>
      <c r="G406" s="5"/>
      <c r="H406" s="47"/>
      <c r="I406" s="133"/>
    </row>
    <row r="407" spans="1:9" s="20" customFormat="1">
      <c r="A407" s="58"/>
      <c r="B407" s="210"/>
      <c r="C407" s="139"/>
      <c r="D407" s="132" t="s">
        <v>162</v>
      </c>
      <c r="E407" s="132">
        <v>0</v>
      </c>
      <c r="F407" s="46">
        <f>IF(C407="x",E407,0)</f>
        <v>0</v>
      </c>
      <c r="G407" s="5"/>
      <c r="H407" s="47"/>
      <c r="I407" s="133"/>
    </row>
    <row r="408" spans="1:9" s="20" customFormat="1" ht="28.9">
      <c r="A408" s="58"/>
      <c r="B408" s="20" t="s">
        <v>314</v>
      </c>
      <c r="C408" s="5"/>
      <c r="D408" s="5"/>
      <c r="E408" s="5"/>
      <c r="F408" s="46"/>
      <c r="G408" s="5"/>
      <c r="H408" s="47"/>
      <c r="I408" s="133"/>
    </row>
    <row r="409" spans="1:9" s="20" customFormat="1" ht="288">
      <c r="A409" s="58"/>
      <c r="B409" s="57" t="s">
        <v>338</v>
      </c>
      <c r="C409" s="5"/>
      <c r="D409" s="68"/>
      <c r="E409" s="5"/>
      <c r="F409" s="46"/>
      <c r="G409" s="101" t="s">
        <v>332</v>
      </c>
      <c r="H409" s="102" t="s">
        <v>140</v>
      </c>
    </row>
    <row r="410" spans="1:9">
      <c r="A410" s="65"/>
      <c r="B410" s="66"/>
      <c r="D410" s="68"/>
      <c r="E410" s="5"/>
      <c r="F410" s="46"/>
      <c r="G410" s="5"/>
      <c r="H410" s="47"/>
      <c r="I410" s="155"/>
    </row>
    <row r="411" spans="1:9" s="20" customFormat="1">
      <c r="A411" s="58">
        <v>49</v>
      </c>
      <c r="B411" s="210" t="s">
        <v>339</v>
      </c>
      <c r="C411" s="139" t="s">
        <v>10</v>
      </c>
      <c r="D411" s="132" t="s">
        <v>11</v>
      </c>
      <c r="E411" s="132">
        <v>15</v>
      </c>
      <c r="F411" s="46">
        <f>IF(C411="x",E411,0)</f>
        <v>15</v>
      </c>
      <c r="G411" s="5"/>
      <c r="H411" s="47"/>
      <c r="I411" s="133"/>
    </row>
    <row r="412" spans="1:9" s="20" customFormat="1">
      <c r="A412" s="58"/>
      <c r="B412" s="210"/>
      <c r="C412" s="139"/>
      <c r="D412" s="132" t="s">
        <v>13</v>
      </c>
      <c r="E412" s="132">
        <v>0</v>
      </c>
      <c r="F412" s="46">
        <f>IF(C412="x",E412,0)</f>
        <v>0</v>
      </c>
      <c r="G412" s="5"/>
      <c r="H412" s="47"/>
      <c r="I412" s="133"/>
    </row>
    <row r="413" spans="1:9" s="20" customFormat="1">
      <c r="A413" s="58"/>
      <c r="B413" s="210"/>
      <c r="C413" s="139"/>
      <c r="D413" s="132" t="s">
        <v>162</v>
      </c>
      <c r="E413" s="132">
        <v>0</v>
      </c>
      <c r="F413" s="46">
        <f>IF(C413="x",E413,0)</f>
        <v>0</v>
      </c>
      <c r="G413" s="5"/>
      <c r="H413" s="47"/>
      <c r="I413" s="133"/>
    </row>
    <row r="414" spans="1:9" s="20" customFormat="1" ht="28.9">
      <c r="A414" s="58"/>
      <c r="B414" s="20" t="s">
        <v>314</v>
      </c>
      <c r="C414" s="5"/>
      <c r="D414" s="5"/>
      <c r="E414" s="5"/>
      <c r="F414" s="46"/>
      <c r="G414" s="5"/>
      <c r="H414" s="47"/>
      <c r="I414" s="133"/>
    </row>
    <row r="415" spans="1:9" s="20" customFormat="1" ht="216">
      <c r="A415" s="58"/>
      <c r="B415" s="57" t="s">
        <v>340</v>
      </c>
      <c r="C415" s="5"/>
      <c r="D415" s="68"/>
      <c r="E415" s="5"/>
      <c r="F415" s="46"/>
      <c r="G415" s="101" t="s">
        <v>332</v>
      </c>
      <c r="H415" s="102" t="s">
        <v>341</v>
      </c>
    </row>
    <row r="416" spans="1:9">
      <c r="A416" s="65"/>
      <c r="B416" s="66"/>
      <c r="D416" s="68"/>
      <c r="E416" s="5"/>
      <c r="F416" s="46"/>
      <c r="G416" s="5"/>
      <c r="H416" s="47"/>
      <c r="I416" s="155"/>
    </row>
    <row r="417" spans="1:9">
      <c r="B417" s="150" t="s">
        <v>342</v>
      </c>
      <c r="C417" s="151"/>
      <c r="D417" s="151"/>
      <c r="E417" s="151"/>
      <c r="F417" s="152">
        <f>SUM(F418:F447)</f>
        <v>60</v>
      </c>
      <c r="G417" s="151"/>
      <c r="H417" s="153"/>
      <c r="I417" s="151"/>
    </row>
    <row r="418" spans="1:9" s="20" customFormat="1" ht="48" customHeight="1">
      <c r="A418" s="58">
        <v>50</v>
      </c>
      <c r="B418" s="210" t="s">
        <v>343</v>
      </c>
      <c r="C418" s="154" t="s">
        <v>10</v>
      </c>
      <c r="D418" s="132" t="s">
        <v>11</v>
      </c>
      <c r="E418" s="132">
        <v>20</v>
      </c>
      <c r="F418" s="156">
        <v>0</v>
      </c>
      <c r="G418" s="5"/>
      <c r="H418" s="47"/>
      <c r="I418" s="59" t="s">
        <v>344</v>
      </c>
    </row>
    <row r="419" spans="1:9" s="20" customFormat="1">
      <c r="A419" s="58"/>
      <c r="B419" s="210"/>
      <c r="C419" s="139"/>
      <c r="D419" s="132" t="s">
        <v>13</v>
      </c>
      <c r="E419" s="132">
        <v>0</v>
      </c>
      <c r="F419" s="46">
        <f>IF(C419="x",E419,0)</f>
        <v>0</v>
      </c>
      <c r="G419" s="5"/>
      <c r="H419" s="47"/>
      <c r="I419" s="59"/>
    </row>
    <row r="420" spans="1:9" s="20" customFormat="1">
      <c r="A420" s="58"/>
      <c r="B420" s="210"/>
      <c r="C420" s="139"/>
      <c r="D420" s="132" t="s">
        <v>162</v>
      </c>
      <c r="E420" s="132">
        <v>0</v>
      </c>
      <c r="F420" s="46">
        <f>IF(C420="x",E420,0)</f>
        <v>0</v>
      </c>
      <c r="G420" s="5"/>
      <c r="H420" s="47"/>
      <c r="I420" s="92"/>
    </row>
    <row r="421" spans="1:9" s="20" customFormat="1">
      <c r="A421" s="58"/>
      <c r="B421" s="20" t="s">
        <v>328</v>
      </c>
      <c r="C421" s="5"/>
      <c r="D421" s="5"/>
      <c r="E421" s="5"/>
      <c r="F421" s="46"/>
      <c r="G421" s="5"/>
      <c r="H421" s="47"/>
      <c r="I421" s="133"/>
    </row>
    <row r="422" spans="1:9" s="20" customFormat="1" ht="409.6">
      <c r="A422" s="58"/>
      <c r="B422" s="57" t="s">
        <v>345</v>
      </c>
      <c r="C422" s="5"/>
      <c r="D422" s="68"/>
      <c r="E422" s="5"/>
      <c r="F422" s="46"/>
      <c r="G422" s="101" t="s">
        <v>321</v>
      </c>
      <c r="H422" s="102" t="s">
        <v>140</v>
      </c>
    </row>
    <row r="423" spans="1:9" s="20" customFormat="1">
      <c r="A423" s="58"/>
      <c r="B423" s="68"/>
      <c r="C423" s="5"/>
      <c r="D423" s="5"/>
      <c r="E423" s="5"/>
      <c r="F423" s="46"/>
      <c r="G423" s="5"/>
      <c r="H423" s="47"/>
      <c r="I423" s="133"/>
    </row>
    <row r="424" spans="1:9" s="20" customFormat="1" ht="14.65" customHeight="1">
      <c r="A424" s="58">
        <v>51</v>
      </c>
      <c r="B424" s="210" t="s">
        <v>346</v>
      </c>
      <c r="C424" s="139" t="s">
        <v>10</v>
      </c>
      <c r="D424" s="132" t="s">
        <v>11</v>
      </c>
      <c r="E424" s="132">
        <v>15</v>
      </c>
      <c r="F424" s="46">
        <f>IF(C424="x",E424,0)</f>
        <v>15</v>
      </c>
      <c r="G424" s="5"/>
      <c r="H424" s="47"/>
      <c r="I424" s="133"/>
    </row>
    <row r="425" spans="1:9" s="20" customFormat="1">
      <c r="A425" s="58"/>
      <c r="B425" s="210"/>
      <c r="C425" s="139"/>
      <c r="D425" s="132" t="s">
        <v>13</v>
      </c>
      <c r="E425" s="132">
        <v>0</v>
      </c>
      <c r="F425" s="46">
        <f>IF(C425="x",E425,0)</f>
        <v>0</v>
      </c>
      <c r="G425" s="5"/>
      <c r="H425" s="47"/>
      <c r="I425" s="59"/>
    </row>
    <row r="426" spans="1:9" s="20" customFormat="1">
      <c r="A426" s="58"/>
      <c r="B426" s="210"/>
      <c r="C426" s="139"/>
      <c r="D426" s="132" t="s">
        <v>162</v>
      </c>
      <c r="E426" s="132">
        <v>0</v>
      </c>
      <c r="F426" s="46">
        <f>IF(C426="x",E426,0)</f>
        <v>0</v>
      </c>
      <c r="G426" s="5"/>
      <c r="H426" s="47"/>
      <c r="I426" s="59"/>
    </row>
    <row r="427" spans="1:9" s="20" customFormat="1" ht="28.9">
      <c r="A427" s="58"/>
      <c r="B427" s="20" t="s">
        <v>314</v>
      </c>
      <c r="C427" s="5"/>
      <c r="D427" s="5"/>
      <c r="E427" s="5"/>
      <c r="F427" s="46"/>
      <c r="G427" s="5"/>
      <c r="H427" s="47"/>
      <c r="I427" s="92"/>
    </row>
    <row r="428" spans="1:9" s="20" customFormat="1" ht="216">
      <c r="A428" s="58"/>
      <c r="B428" s="57" t="s">
        <v>347</v>
      </c>
      <c r="C428" s="5"/>
      <c r="D428" s="68"/>
      <c r="E428" s="5"/>
      <c r="F428" s="46"/>
      <c r="G428" s="101" t="s">
        <v>348</v>
      </c>
      <c r="H428" s="102" t="s">
        <v>349</v>
      </c>
    </row>
    <row r="429" spans="1:9" s="20" customFormat="1">
      <c r="A429" s="58"/>
      <c r="B429" s="68"/>
      <c r="C429" s="5"/>
      <c r="D429" s="5"/>
      <c r="E429" s="5"/>
      <c r="F429" s="46"/>
      <c r="G429" s="59"/>
      <c r="H429" s="47"/>
    </row>
    <row r="430" spans="1:9" s="20" customFormat="1" ht="14.65" customHeight="1">
      <c r="A430" s="58">
        <v>52</v>
      </c>
      <c r="B430" s="210" t="s">
        <v>350</v>
      </c>
      <c r="C430" s="139" t="s">
        <v>10</v>
      </c>
      <c r="D430" s="132" t="s">
        <v>11</v>
      </c>
      <c r="E430" s="132">
        <v>15</v>
      </c>
      <c r="F430" s="46">
        <f>IF(C430="x",E430,0)</f>
        <v>15</v>
      </c>
      <c r="G430" s="59"/>
      <c r="H430" s="47"/>
    </row>
    <row r="431" spans="1:9" s="20" customFormat="1">
      <c r="A431" s="58"/>
      <c r="B431" s="210"/>
      <c r="C431" s="139"/>
      <c r="D431" s="132" t="s">
        <v>13</v>
      </c>
      <c r="E431" s="132">
        <v>0</v>
      </c>
      <c r="F431" s="46">
        <f>IF(C431="x",E431,0)</f>
        <v>0</v>
      </c>
      <c r="G431" s="59"/>
      <c r="H431" s="47"/>
    </row>
    <row r="432" spans="1:9" s="20" customFormat="1">
      <c r="A432" s="58"/>
      <c r="B432" s="210"/>
      <c r="C432" s="139"/>
      <c r="D432" s="132" t="s">
        <v>162</v>
      </c>
      <c r="E432" s="132">
        <v>0</v>
      </c>
      <c r="F432" s="46">
        <f>IF(C432="x",E432,0)</f>
        <v>0</v>
      </c>
      <c r="G432" s="59"/>
      <c r="H432" s="47"/>
    </row>
    <row r="433" spans="1:9" s="20" customFormat="1" ht="28.9">
      <c r="A433" s="58"/>
      <c r="B433" s="20" t="s">
        <v>314</v>
      </c>
      <c r="C433" s="5"/>
      <c r="D433" s="5"/>
      <c r="E433" s="5"/>
      <c r="F433" s="46"/>
      <c r="G433" s="92"/>
      <c r="H433" s="47"/>
    </row>
    <row r="434" spans="1:9" s="20" customFormat="1" ht="360">
      <c r="A434" s="58"/>
      <c r="B434" s="57" t="s">
        <v>351</v>
      </c>
      <c r="C434" s="5"/>
      <c r="D434" s="68"/>
      <c r="E434" s="5"/>
      <c r="F434" s="46"/>
      <c r="G434" s="101" t="s">
        <v>348</v>
      </c>
      <c r="H434" s="102" t="s">
        <v>140</v>
      </c>
    </row>
    <row r="435" spans="1:9" s="20" customFormat="1">
      <c r="A435" s="58"/>
      <c r="B435" s="68"/>
      <c r="C435" s="5"/>
      <c r="D435" s="5"/>
      <c r="E435" s="5"/>
      <c r="F435" s="46"/>
      <c r="G435" s="5"/>
      <c r="H435" s="47"/>
      <c r="I435" s="133"/>
    </row>
    <row r="436" spans="1:9" s="20" customFormat="1" ht="14.65" customHeight="1">
      <c r="A436" s="58">
        <v>53</v>
      </c>
      <c r="B436" s="210" t="s">
        <v>352</v>
      </c>
      <c r="C436" s="139" t="s">
        <v>10</v>
      </c>
      <c r="D436" s="132" t="s">
        <v>11</v>
      </c>
      <c r="E436" s="132">
        <v>15</v>
      </c>
      <c r="F436" s="46">
        <f>IF(C436="x",E436,0)</f>
        <v>15</v>
      </c>
      <c r="G436" s="5"/>
      <c r="H436" s="47"/>
      <c r="I436" s="133"/>
    </row>
    <row r="437" spans="1:9" s="20" customFormat="1">
      <c r="A437" s="58"/>
      <c r="B437" s="210"/>
      <c r="C437" s="139"/>
      <c r="D437" s="132" t="s">
        <v>13</v>
      </c>
      <c r="E437" s="132">
        <v>0</v>
      </c>
      <c r="F437" s="46">
        <f>IF(C437="x",E437,0)</f>
        <v>0</v>
      </c>
      <c r="G437" s="5"/>
      <c r="H437" s="47"/>
      <c r="I437" s="59"/>
    </row>
    <row r="438" spans="1:9" s="20" customFormat="1">
      <c r="A438" s="58"/>
      <c r="B438" s="210"/>
      <c r="C438" s="139"/>
      <c r="D438" s="132" t="s">
        <v>162</v>
      </c>
      <c r="E438" s="132">
        <v>0</v>
      </c>
      <c r="F438" s="46">
        <f>IF(C438="x",E438,0)</f>
        <v>0</v>
      </c>
      <c r="G438" s="5"/>
      <c r="H438" s="47"/>
      <c r="I438" s="59"/>
    </row>
    <row r="439" spans="1:9" s="20" customFormat="1" ht="28.9">
      <c r="A439" s="58"/>
      <c r="B439" s="20" t="s">
        <v>314</v>
      </c>
      <c r="C439" s="5"/>
      <c r="D439" s="5"/>
      <c r="E439" s="5"/>
      <c r="F439" s="46"/>
      <c r="G439" s="5"/>
      <c r="H439" s="47"/>
      <c r="I439" s="59"/>
    </row>
    <row r="440" spans="1:9" s="20" customFormat="1" ht="129.6">
      <c r="A440" s="58"/>
      <c r="B440" s="57" t="s">
        <v>353</v>
      </c>
      <c r="C440" s="5"/>
      <c r="D440" s="68"/>
      <c r="E440" s="5"/>
      <c r="F440" s="46"/>
      <c r="G440" s="101" t="s">
        <v>354</v>
      </c>
      <c r="H440" s="102" t="s">
        <v>140</v>
      </c>
    </row>
    <row r="441" spans="1:9" s="20" customFormat="1">
      <c r="A441" s="58"/>
      <c r="B441" s="60"/>
      <c r="C441" s="5"/>
      <c r="D441" s="5"/>
      <c r="E441" s="5"/>
      <c r="F441" s="46"/>
      <c r="G441" s="5"/>
      <c r="H441" s="47"/>
      <c r="I441" s="59"/>
    </row>
    <row r="442" spans="1:9" s="20" customFormat="1" ht="14.65" customHeight="1">
      <c r="A442" s="58">
        <v>54</v>
      </c>
      <c r="B442" s="210" t="s">
        <v>355</v>
      </c>
      <c r="C442" s="139" t="s">
        <v>10</v>
      </c>
      <c r="D442" s="132" t="s">
        <v>11</v>
      </c>
      <c r="E442" s="132">
        <v>15</v>
      </c>
      <c r="F442" s="46">
        <f>IF(C442="x",E442,0)</f>
        <v>15</v>
      </c>
      <c r="G442" s="5"/>
      <c r="H442" s="47"/>
      <c r="I442" s="59"/>
    </row>
    <row r="443" spans="1:9" s="20" customFormat="1">
      <c r="A443" s="58"/>
      <c r="B443" s="210"/>
      <c r="C443" s="139"/>
      <c r="D443" s="132" t="s">
        <v>13</v>
      </c>
      <c r="E443" s="132">
        <v>0</v>
      </c>
      <c r="F443" s="46">
        <f>IF(C443="x",E443,0)</f>
        <v>0</v>
      </c>
      <c r="G443" s="5"/>
      <c r="H443" s="47"/>
      <c r="I443" s="59"/>
    </row>
    <row r="444" spans="1:9" s="20" customFormat="1">
      <c r="A444" s="58"/>
      <c r="B444" s="210"/>
      <c r="C444" s="139"/>
      <c r="D444" s="132" t="s">
        <v>162</v>
      </c>
      <c r="E444" s="132">
        <v>0</v>
      </c>
      <c r="F444" s="46">
        <f>IF(C444="x",E444,0)</f>
        <v>0</v>
      </c>
      <c r="G444" s="5"/>
      <c r="H444" s="47"/>
      <c r="I444" s="59"/>
    </row>
    <row r="445" spans="1:9" s="20" customFormat="1" ht="28.9">
      <c r="A445" s="58"/>
      <c r="B445" s="20" t="s">
        <v>314</v>
      </c>
      <c r="C445" s="5"/>
      <c r="D445" s="5"/>
      <c r="E445" s="5"/>
      <c r="F445" s="46"/>
      <c r="G445" s="5"/>
      <c r="H445" s="47"/>
      <c r="I445" s="59"/>
    </row>
    <row r="446" spans="1:9" s="20" customFormat="1" ht="201.6">
      <c r="A446" s="58"/>
      <c r="B446" s="57" t="s">
        <v>356</v>
      </c>
      <c r="C446" s="5"/>
      <c r="D446" s="68"/>
      <c r="E446" s="5"/>
      <c r="F446" s="46"/>
      <c r="G446" s="101" t="s">
        <v>357</v>
      </c>
      <c r="H446" s="102" t="s">
        <v>140</v>
      </c>
    </row>
    <row r="447" spans="1:9">
      <c r="B447" s="60"/>
      <c r="D447" s="68"/>
      <c r="E447" s="5"/>
      <c r="F447" s="46"/>
      <c r="G447" s="5"/>
      <c r="H447" s="47"/>
    </row>
    <row r="448" spans="1:9">
      <c r="B448" s="150" t="s">
        <v>358</v>
      </c>
      <c r="C448" s="151"/>
      <c r="D448" s="151"/>
      <c r="E448" s="151"/>
      <c r="F448" s="152">
        <f>SUM(F449:F471)</f>
        <v>40</v>
      </c>
      <c r="G448" s="151"/>
      <c r="H448" s="153"/>
      <c r="I448" s="151"/>
    </row>
    <row r="449" spans="1:9" s="20" customFormat="1" ht="32.25" customHeight="1">
      <c r="A449" s="58">
        <v>55</v>
      </c>
      <c r="B449" s="210" t="s">
        <v>359</v>
      </c>
      <c r="C449" s="154" t="s">
        <v>10</v>
      </c>
      <c r="D449" s="132" t="s">
        <v>11</v>
      </c>
      <c r="E449" s="45">
        <v>20</v>
      </c>
      <c r="F449" s="46">
        <v>0</v>
      </c>
      <c r="G449" s="5"/>
      <c r="H449" s="47"/>
      <c r="I449" s="59" t="s">
        <v>360</v>
      </c>
    </row>
    <row r="450" spans="1:9" s="20" customFormat="1">
      <c r="A450" s="58"/>
      <c r="B450" s="210"/>
      <c r="C450" s="139"/>
      <c r="D450" s="132" t="s">
        <v>13</v>
      </c>
      <c r="E450" s="132">
        <v>0</v>
      </c>
      <c r="F450" s="46">
        <f>IF(C450="x",E450,0)</f>
        <v>0</v>
      </c>
      <c r="G450" s="5"/>
      <c r="H450" s="47"/>
      <c r="I450" s="59"/>
    </row>
    <row r="451" spans="1:9" s="20" customFormat="1">
      <c r="A451" s="58"/>
      <c r="B451" s="210"/>
      <c r="C451" s="139"/>
      <c r="D451" s="132" t="s">
        <v>162</v>
      </c>
      <c r="E451" s="132">
        <v>0</v>
      </c>
      <c r="F451" s="46">
        <f>IF(C451="x",E451,0)</f>
        <v>0</v>
      </c>
      <c r="G451" s="5"/>
      <c r="H451" s="47"/>
      <c r="I451" s="92"/>
    </row>
    <row r="452" spans="1:9" s="20" customFormat="1">
      <c r="A452" s="58"/>
      <c r="B452" s="20" t="s">
        <v>328</v>
      </c>
      <c r="C452" s="5"/>
      <c r="D452" s="5"/>
      <c r="E452" s="5"/>
      <c r="F452" s="46"/>
      <c r="G452" s="5"/>
      <c r="H452" s="47"/>
      <c r="I452" s="133"/>
    </row>
    <row r="453" spans="1:9" s="20" customFormat="1" ht="129.6">
      <c r="A453" s="58"/>
      <c r="B453" s="57" t="s">
        <v>361</v>
      </c>
      <c r="C453" s="5"/>
      <c r="D453" s="68"/>
      <c r="E453" s="5"/>
      <c r="F453" s="46"/>
      <c r="G453" s="101" t="s">
        <v>362</v>
      </c>
      <c r="H453" s="102" t="s">
        <v>140</v>
      </c>
    </row>
    <row r="454" spans="1:9" s="20" customFormat="1">
      <c r="A454" s="58"/>
      <c r="B454" s="68"/>
      <c r="C454" s="5"/>
      <c r="D454" s="5"/>
      <c r="E454" s="5"/>
      <c r="F454" s="46"/>
      <c r="G454" s="5"/>
      <c r="H454" s="47"/>
      <c r="I454" s="133"/>
    </row>
    <row r="455" spans="1:9" s="20" customFormat="1" ht="14.65" customHeight="1">
      <c r="A455" s="58">
        <v>56</v>
      </c>
      <c r="B455" s="210" t="s">
        <v>363</v>
      </c>
      <c r="C455" s="139" t="s">
        <v>10</v>
      </c>
      <c r="D455" s="132" t="s">
        <v>11</v>
      </c>
      <c r="E455" s="132">
        <v>20</v>
      </c>
      <c r="F455" s="46">
        <f>IF(C455="x",E455,0)</f>
        <v>20</v>
      </c>
      <c r="G455" s="5"/>
      <c r="H455" s="47"/>
      <c r="I455" s="133"/>
    </row>
    <row r="456" spans="1:9" s="20" customFormat="1">
      <c r="A456" s="58"/>
      <c r="B456" s="210"/>
      <c r="C456" s="139"/>
      <c r="D456" s="132" t="s">
        <v>13</v>
      </c>
      <c r="E456" s="132">
        <v>0</v>
      </c>
      <c r="F456" s="46">
        <f>IF(C456="x",E456,0)</f>
        <v>0</v>
      </c>
      <c r="G456" s="5"/>
      <c r="H456" s="47"/>
      <c r="I456" s="59"/>
    </row>
    <row r="457" spans="1:9" s="20" customFormat="1">
      <c r="A457" s="58"/>
      <c r="B457" s="210"/>
      <c r="C457" s="139"/>
      <c r="D457" s="132" t="s">
        <v>162</v>
      </c>
      <c r="E457" s="132">
        <v>0</v>
      </c>
      <c r="F457" s="46">
        <f>IF(C457="x",E457,0)</f>
        <v>0</v>
      </c>
      <c r="G457" s="5"/>
      <c r="H457" s="47"/>
      <c r="I457" s="59"/>
    </row>
    <row r="458" spans="1:9" s="20" customFormat="1" ht="28.9">
      <c r="A458" s="58"/>
      <c r="B458" s="20" t="s">
        <v>314</v>
      </c>
      <c r="C458" s="5"/>
      <c r="D458" s="5"/>
      <c r="E458" s="5"/>
      <c r="F458" s="46"/>
      <c r="G458" s="101" t="s">
        <v>362</v>
      </c>
      <c r="H458" s="102" t="s">
        <v>140</v>
      </c>
    </row>
    <row r="459" spans="1:9" s="20" customFormat="1" ht="199.15" customHeight="1">
      <c r="A459" s="58"/>
      <c r="B459" s="57" t="s">
        <v>364</v>
      </c>
      <c r="C459" s="5"/>
      <c r="D459" s="68"/>
      <c r="E459" s="5"/>
      <c r="F459" s="46"/>
      <c r="G459" s="5"/>
      <c r="H459" s="47"/>
      <c r="I459" s="133"/>
    </row>
    <row r="460" spans="1:9" s="20" customFormat="1">
      <c r="A460" s="58"/>
      <c r="B460" s="68"/>
      <c r="C460" s="5"/>
      <c r="D460" s="5"/>
      <c r="E460" s="5"/>
      <c r="F460" s="46"/>
      <c r="G460" s="5"/>
      <c r="H460" s="47"/>
      <c r="I460" s="133"/>
    </row>
    <row r="461" spans="1:9" s="20" customFormat="1" ht="14.65" customHeight="1">
      <c r="A461" s="58">
        <v>57</v>
      </c>
      <c r="B461" s="210" t="s">
        <v>365</v>
      </c>
      <c r="C461" s="139" t="s">
        <v>10</v>
      </c>
      <c r="D461" s="132" t="s">
        <v>11</v>
      </c>
      <c r="E461" s="132">
        <v>20</v>
      </c>
      <c r="F461" s="46">
        <f>IF(C461="x",E461,0)</f>
        <v>20</v>
      </c>
      <c r="G461" s="5"/>
      <c r="H461" s="47"/>
      <c r="I461" s="133"/>
    </row>
    <row r="462" spans="1:9" s="20" customFormat="1">
      <c r="A462" s="58"/>
      <c r="B462" s="210"/>
      <c r="C462" s="139"/>
      <c r="D462" s="132" t="s">
        <v>13</v>
      </c>
      <c r="E462" s="132">
        <v>0</v>
      </c>
      <c r="F462" s="46">
        <f>IF(C462="x",E462,0)</f>
        <v>0</v>
      </c>
      <c r="G462" s="5"/>
      <c r="H462" s="47"/>
      <c r="I462" s="59"/>
    </row>
    <row r="463" spans="1:9" s="20" customFormat="1">
      <c r="A463" s="58"/>
      <c r="B463" s="210"/>
      <c r="C463" s="139"/>
      <c r="D463" s="132" t="s">
        <v>162</v>
      </c>
      <c r="E463" s="132">
        <v>0</v>
      </c>
      <c r="F463" s="46">
        <f>IF(C463="x",E463,0)</f>
        <v>0</v>
      </c>
      <c r="G463" s="5"/>
      <c r="H463" s="47"/>
      <c r="I463" s="59"/>
    </row>
    <row r="464" spans="1:9" s="20" customFormat="1" ht="28.9">
      <c r="A464" s="58"/>
      <c r="B464" s="20" t="s">
        <v>314</v>
      </c>
      <c r="C464" s="5"/>
      <c r="D464" s="5"/>
      <c r="E464" s="5"/>
      <c r="F464" s="46"/>
      <c r="G464" s="5"/>
      <c r="H464" s="47"/>
      <c r="I464" s="92"/>
    </row>
    <row r="465" spans="1:9" s="20" customFormat="1" ht="100.9" customHeight="1">
      <c r="A465" s="58"/>
      <c r="B465" s="57" t="s">
        <v>366</v>
      </c>
      <c r="C465" s="5"/>
      <c r="D465" s="68"/>
      <c r="E465" s="5"/>
      <c r="F465" s="46"/>
      <c r="G465" s="5"/>
      <c r="H465" s="47"/>
      <c r="I465" s="133"/>
    </row>
    <row r="466" spans="1:9" s="20" customFormat="1">
      <c r="A466" s="58"/>
      <c r="B466" s="68"/>
      <c r="C466" s="5"/>
      <c r="D466" s="5"/>
      <c r="E466" s="5"/>
      <c r="F466" s="46"/>
      <c r="G466" s="5"/>
      <c r="H466" s="47"/>
      <c r="I466" s="133"/>
    </row>
    <row r="467" spans="1:9" s="20" customFormat="1" ht="14.65" customHeight="1">
      <c r="A467" s="58">
        <v>58</v>
      </c>
      <c r="B467" s="210" t="s">
        <v>367</v>
      </c>
      <c r="C467" s="154" t="s">
        <v>10</v>
      </c>
      <c r="D467" s="132" t="s">
        <v>11</v>
      </c>
      <c r="E467" s="132">
        <v>20</v>
      </c>
      <c r="F467" s="46">
        <v>0</v>
      </c>
      <c r="G467" s="5"/>
      <c r="H467" s="47"/>
      <c r="I467" s="133"/>
    </row>
    <row r="468" spans="1:9" s="20" customFormat="1">
      <c r="A468" s="58"/>
      <c r="B468" s="210"/>
      <c r="C468" s="139"/>
      <c r="D468" s="132" t="s">
        <v>13</v>
      </c>
      <c r="E468" s="132">
        <v>0</v>
      </c>
      <c r="F468" s="46">
        <f>IF(C468="x",E468,0)</f>
        <v>0</v>
      </c>
      <c r="G468" s="5"/>
      <c r="H468" s="47"/>
      <c r="I468" s="59"/>
    </row>
    <row r="469" spans="1:9" s="20" customFormat="1" ht="29.65" customHeight="1">
      <c r="A469" s="58"/>
      <c r="B469" s="210"/>
      <c r="C469" s="139"/>
      <c r="D469" s="132" t="s">
        <v>162</v>
      </c>
      <c r="E469" s="132">
        <v>0</v>
      </c>
      <c r="F469" s="46">
        <f>IF(C469="x",E469,0)</f>
        <v>0</v>
      </c>
      <c r="G469" s="5"/>
      <c r="H469" s="47"/>
      <c r="I469" s="59"/>
    </row>
    <row r="470" spans="1:9" s="20" customFormat="1" ht="28.9">
      <c r="A470" s="58"/>
      <c r="B470" s="20" t="s">
        <v>314</v>
      </c>
      <c r="C470" s="5"/>
      <c r="D470" s="5"/>
      <c r="E470" s="5"/>
      <c r="F470" s="46"/>
      <c r="G470" s="5"/>
      <c r="H470" s="47"/>
      <c r="I470" s="92"/>
    </row>
    <row r="471" spans="1:9" s="20" customFormat="1" ht="202.9" customHeight="1">
      <c r="A471" s="58"/>
      <c r="B471" s="57" t="s">
        <v>364</v>
      </c>
      <c r="C471" s="5"/>
      <c r="D471" s="68"/>
      <c r="E471" s="5"/>
      <c r="F471" s="46"/>
      <c r="G471" s="101" t="s">
        <v>368</v>
      </c>
      <c r="H471" s="102" t="s">
        <v>140</v>
      </c>
    </row>
    <row r="472" spans="1:9">
      <c r="B472" s="68"/>
      <c r="D472" s="5"/>
      <c r="E472" s="5"/>
      <c r="F472" s="46"/>
      <c r="G472" s="5"/>
      <c r="H472" s="47"/>
      <c r="I472" s="155"/>
    </row>
    <row r="473" spans="1:9">
      <c r="B473" s="140" t="s">
        <v>369</v>
      </c>
      <c r="C473" s="141"/>
      <c r="D473" s="141"/>
      <c r="E473" s="141"/>
      <c r="F473" s="157"/>
      <c r="G473" s="141"/>
      <c r="H473" s="143"/>
      <c r="I473" s="141"/>
    </row>
    <row r="474" spans="1:9">
      <c r="B474" s="158"/>
      <c r="F474" s="117"/>
      <c r="G474" s="21"/>
      <c r="H474" s="118"/>
      <c r="I474" s="3"/>
    </row>
    <row r="475" spans="1:9">
      <c r="F475" s="46"/>
      <c r="G475" s="5"/>
      <c r="H475" s="47"/>
      <c r="I475" s="155"/>
    </row>
    <row r="476" spans="1:9" ht="25.9">
      <c r="A476" s="159"/>
      <c r="B476" s="160" t="s">
        <v>370</v>
      </c>
      <c r="C476" s="161"/>
      <c r="D476" s="161"/>
      <c r="E476" s="161"/>
      <c r="F476" s="162">
        <f>SUM(F479,F599,F676,F737)</f>
        <v>552</v>
      </c>
      <c r="G476" s="161"/>
      <c r="H476" s="163"/>
      <c r="I476" s="161"/>
    </row>
    <row r="477" spans="1:9" ht="144">
      <c r="B477" s="3" t="s">
        <v>371</v>
      </c>
      <c r="E477" s="117"/>
      <c r="F477" s="46"/>
      <c r="G477" s="5"/>
      <c r="H477" s="47"/>
    </row>
    <row r="478" spans="1:9">
      <c r="B478" s="123" t="s">
        <v>3</v>
      </c>
      <c r="C478" s="114"/>
      <c r="D478" s="123" t="s">
        <v>4</v>
      </c>
      <c r="E478" s="164"/>
      <c r="F478" s="164"/>
      <c r="G478" s="165"/>
      <c r="H478" s="166"/>
      <c r="I478" s="128" t="s">
        <v>5</v>
      </c>
    </row>
    <row r="479" spans="1:9" ht="15.6">
      <c r="B479" s="167" t="s">
        <v>372</v>
      </c>
      <c r="C479" s="168"/>
      <c r="D479" s="168"/>
      <c r="E479" s="168"/>
      <c r="F479" s="169">
        <f>SUM(F480:F598)</f>
        <v>222</v>
      </c>
      <c r="G479" s="168"/>
      <c r="H479" s="170"/>
      <c r="I479" s="168"/>
    </row>
    <row r="480" spans="1:9">
      <c r="A480" s="58">
        <v>59</v>
      </c>
      <c r="B480" s="210" t="s">
        <v>373</v>
      </c>
      <c r="C480" s="51" t="s">
        <v>10</v>
      </c>
      <c r="D480" s="5" t="s">
        <v>11</v>
      </c>
      <c r="E480" s="112">
        <v>20</v>
      </c>
      <c r="F480" s="46">
        <f>IF(C480="x",E480,0)</f>
        <v>20</v>
      </c>
      <c r="G480" s="5"/>
      <c r="H480" s="47"/>
      <c r="I480" s="205"/>
    </row>
    <row r="481" spans="1:9">
      <c r="A481" s="58"/>
      <c r="B481" s="210"/>
      <c r="C481" s="51"/>
      <c r="D481" s="5" t="s">
        <v>13</v>
      </c>
      <c r="E481" s="112">
        <v>0</v>
      </c>
      <c r="F481" s="46">
        <f>IF(C481="x",E481,0)</f>
        <v>0</v>
      </c>
      <c r="G481" s="5"/>
      <c r="H481" s="47"/>
      <c r="I481" s="205"/>
    </row>
    <row r="482" spans="1:9" ht="28.9">
      <c r="A482" s="58"/>
      <c r="B482" s="20" t="s">
        <v>374</v>
      </c>
      <c r="D482" s="20"/>
      <c r="E482" s="112"/>
      <c r="F482" s="46"/>
      <c r="G482" s="5"/>
      <c r="H482" s="47"/>
      <c r="I482" s="59"/>
    </row>
    <row r="483" spans="1:9">
      <c r="B483" s="57" t="s">
        <v>375</v>
      </c>
      <c r="D483" s="20"/>
      <c r="E483" s="112"/>
      <c r="F483" s="46"/>
      <c r="G483" s="5"/>
      <c r="H483" s="47"/>
    </row>
    <row r="484" spans="1:9">
      <c r="B484" s="20"/>
      <c r="D484" s="20"/>
      <c r="E484" s="112"/>
      <c r="F484" s="46"/>
      <c r="G484" s="5"/>
      <c r="H484" s="47"/>
      <c r="I484" s="59"/>
    </row>
    <row r="485" spans="1:9">
      <c r="A485" s="58">
        <v>60</v>
      </c>
      <c r="B485" s="210" t="s">
        <v>376</v>
      </c>
      <c r="C485" s="51" t="s">
        <v>10</v>
      </c>
      <c r="D485" s="5" t="s">
        <v>11</v>
      </c>
      <c r="E485" s="112">
        <v>10</v>
      </c>
      <c r="F485" s="46">
        <f>IF(C485="x",E485,0)</f>
        <v>10</v>
      </c>
      <c r="G485" s="5"/>
      <c r="H485" s="47"/>
      <c r="I485" s="205"/>
    </row>
    <row r="486" spans="1:9">
      <c r="A486" s="58"/>
      <c r="B486" s="210"/>
      <c r="C486" s="51"/>
      <c r="D486" s="5" t="s">
        <v>29</v>
      </c>
      <c r="E486" s="112">
        <v>0</v>
      </c>
      <c r="F486" s="46">
        <f>IF(C486="x",E486,0)</f>
        <v>0</v>
      </c>
      <c r="G486" s="5"/>
      <c r="H486" s="47"/>
      <c r="I486" s="205"/>
    </row>
    <row r="487" spans="1:9">
      <c r="A487" s="58"/>
      <c r="B487" s="20"/>
      <c r="D487" s="20"/>
      <c r="E487" s="112"/>
      <c r="F487" s="46"/>
      <c r="G487" s="5"/>
      <c r="H487" s="47"/>
      <c r="I487" s="59"/>
    </row>
    <row r="488" spans="1:9">
      <c r="A488" s="58">
        <v>61</v>
      </c>
      <c r="B488" s="210" t="s">
        <v>377</v>
      </c>
      <c r="C488" s="51" t="s">
        <v>10</v>
      </c>
      <c r="D488" s="5" t="s">
        <v>11</v>
      </c>
      <c r="E488" s="112">
        <v>10</v>
      </c>
      <c r="F488" s="46">
        <f>IF(C488="x",E488,0)</f>
        <v>10</v>
      </c>
      <c r="G488" s="5"/>
      <c r="H488" s="47"/>
      <c r="I488" s="205"/>
    </row>
    <row r="489" spans="1:9">
      <c r="A489" s="58"/>
      <c r="B489" s="210"/>
      <c r="C489" s="51"/>
      <c r="D489" s="5" t="s">
        <v>13</v>
      </c>
      <c r="E489" s="112">
        <v>0</v>
      </c>
      <c r="F489" s="46">
        <f>IF(C489="x",E489,0)</f>
        <v>0</v>
      </c>
      <c r="G489" s="5"/>
      <c r="H489" s="47"/>
      <c r="I489" s="205"/>
    </row>
    <row r="490" spans="1:9">
      <c r="B490" s="20"/>
      <c r="D490" s="20"/>
      <c r="E490" s="112"/>
      <c r="F490" s="46"/>
      <c r="G490" s="5"/>
      <c r="H490" s="47"/>
      <c r="I490" s="59"/>
    </row>
    <row r="491" spans="1:9">
      <c r="A491" s="58" t="s">
        <v>378</v>
      </c>
      <c r="B491" s="210" t="s">
        <v>379</v>
      </c>
      <c r="C491" s="51" t="s">
        <v>10</v>
      </c>
      <c r="D491" s="5" t="s">
        <v>11</v>
      </c>
      <c r="E491" s="112">
        <v>10</v>
      </c>
      <c r="F491" s="46">
        <f>IF(C491="x",E491,0)</f>
        <v>10</v>
      </c>
      <c r="G491" s="5"/>
      <c r="H491" s="47"/>
      <c r="I491" s="205"/>
    </row>
    <row r="492" spans="1:9">
      <c r="A492" s="58"/>
      <c r="B492" s="210"/>
      <c r="C492" s="51"/>
      <c r="D492" s="5" t="s">
        <v>29</v>
      </c>
      <c r="E492" s="112">
        <v>0</v>
      </c>
      <c r="F492" s="46">
        <f>IF(C492="x",E492,0)</f>
        <v>0</v>
      </c>
      <c r="G492" s="5"/>
      <c r="H492" s="47"/>
      <c r="I492" s="205"/>
    </row>
    <row r="493" spans="1:9">
      <c r="A493" s="58"/>
      <c r="B493" s="20"/>
      <c r="D493" s="20"/>
      <c r="E493" s="112"/>
      <c r="F493" s="46"/>
      <c r="G493" s="5"/>
      <c r="H493" s="47"/>
      <c r="I493" s="59"/>
    </row>
    <row r="494" spans="1:9">
      <c r="A494" s="1" t="s">
        <v>380</v>
      </c>
      <c r="B494" s="210" t="s">
        <v>381</v>
      </c>
      <c r="C494" s="51" t="s">
        <v>10</v>
      </c>
      <c r="D494" s="5" t="s">
        <v>11</v>
      </c>
      <c r="E494" s="112">
        <v>10</v>
      </c>
      <c r="F494" s="46">
        <f>IF(C494="x",E494,0)</f>
        <v>10</v>
      </c>
      <c r="G494" s="5"/>
      <c r="H494" s="47"/>
      <c r="I494" s="205"/>
    </row>
    <row r="495" spans="1:9">
      <c r="B495" s="210"/>
      <c r="C495" s="51"/>
      <c r="D495" s="5" t="s">
        <v>13</v>
      </c>
      <c r="E495" s="112">
        <v>0</v>
      </c>
      <c r="F495" s="46">
        <f>IF(C495="x",E495,0)</f>
        <v>0</v>
      </c>
      <c r="G495" s="5"/>
      <c r="H495" s="47"/>
      <c r="I495" s="205"/>
    </row>
    <row r="496" spans="1:9">
      <c r="A496" s="58"/>
      <c r="B496" s="20"/>
      <c r="D496" s="20"/>
      <c r="E496" s="112"/>
      <c r="F496" s="46"/>
      <c r="G496" s="5"/>
      <c r="H496" s="47"/>
      <c r="I496" s="59"/>
    </row>
    <row r="497" spans="1:9">
      <c r="A497" s="1">
        <v>63</v>
      </c>
      <c r="B497" s="210" t="s">
        <v>382</v>
      </c>
      <c r="C497" s="51" t="s">
        <v>10</v>
      </c>
      <c r="D497" s="5" t="s">
        <v>11</v>
      </c>
      <c r="E497" s="112">
        <v>10</v>
      </c>
      <c r="F497" s="46">
        <f>IF(C497="x",E497,0)</f>
        <v>10</v>
      </c>
      <c r="G497" s="5"/>
      <c r="H497" s="47"/>
      <c r="I497" s="205"/>
    </row>
    <row r="498" spans="1:9">
      <c r="B498" s="210"/>
      <c r="C498" s="51"/>
      <c r="D498" s="5" t="s">
        <v>13</v>
      </c>
      <c r="E498" s="112">
        <v>0</v>
      </c>
      <c r="F498" s="46">
        <f>IF(C498="x",E498,0)</f>
        <v>0</v>
      </c>
      <c r="G498" s="5"/>
      <c r="H498" s="47"/>
      <c r="I498" s="205"/>
    </row>
    <row r="499" spans="1:9">
      <c r="A499" s="58"/>
      <c r="B499" s="20" t="s">
        <v>383</v>
      </c>
      <c r="D499" s="20"/>
      <c r="E499" s="112"/>
      <c r="F499" s="46"/>
      <c r="G499" s="5"/>
      <c r="H499" s="47"/>
      <c r="I499" s="59"/>
    </row>
    <row r="500" spans="1:9" ht="115.15">
      <c r="B500" s="57" t="s">
        <v>384</v>
      </c>
      <c r="D500" s="20"/>
      <c r="E500" s="112"/>
      <c r="F500" s="46"/>
      <c r="G500" s="101" t="s">
        <v>385</v>
      </c>
      <c r="H500" s="102" t="s">
        <v>140</v>
      </c>
    </row>
    <row r="501" spans="1:9">
      <c r="B501" s="60"/>
      <c r="D501" s="20"/>
      <c r="E501" s="112"/>
      <c r="F501" s="46"/>
      <c r="G501" s="5"/>
      <c r="H501" s="47"/>
    </row>
    <row r="502" spans="1:9" s="20" customFormat="1">
      <c r="A502" s="58">
        <v>64</v>
      </c>
      <c r="B502" s="210" t="s">
        <v>386</v>
      </c>
      <c r="C502" s="51" t="s">
        <v>10</v>
      </c>
      <c r="D502" s="5" t="s">
        <v>11</v>
      </c>
      <c r="E502" s="112">
        <v>10</v>
      </c>
      <c r="F502" s="46">
        <f>IF(C502="x",E502,0)</f>
        <v>10</v>
      </c>
      <c r="G502" s="5"/>
      <c r="H502" s="47"/>
      <c r="I502" s="205"/>
    </row>
    <row r="503" spans="1:9" s="20" customFormat="1">
      <c r="A503" s="58"/>
      <c r="B503" s="210"/>
      <c r="C503" s="51"/>
      <c r="D503" s="5" t="s">
        <v>13</v>
      </c>
      <c r="E503" s="112">
        <v>0</v>
      </c>
      <c r="F503" s="46">
        <f>IF(C503="x",E503,0)</f>
        <v>0</v>
      </c>
      <c r="G503" s="5"/>
      <c r="H503" s="47"/>
      <c r="I503" s="205"/>
    </row>
    <row r="504" spans="1:9" s="20" customFormat="1">
      <c r="A504" s="58"/>
      <c r="B504" s="20" t="s">
        <v>383</v>
      </c>
      <c r="C504" s="5"/>
      <c r="E504" s="112"/>
      <c r="F504" s="46"/>
      <c r="G504" s="5"/>
      <c r="H504" s="47"/>
      <c r="I504" s="59"/>
    </row>
    <row r="505" spans="1:9" s="20" customFormat="1">
      <c r="A505" s="58"/>
      <c r="B505" s="57" t="s">
        <v>387</v>
      </c>
      <c r="C505" s="5"/>
      <c r="E505" s="112"/>
      <c r="F505" s="46"/>
      <c r="G505" s="5"/>
      <c r="H505" s="47"/>
      <c r="I505" s="59"/>
    </row>
    <row r="506" spans="1:9">
      <c r="B506" s="60"/>
      <c r="D506" s="20"/>
      <c r="E506" s="112"/>
      <c r="F506" s="46"/>
      <c r="G506" s="5"/>
      <c r="H506" s="47"/>
    </row>
    <row r="507" spans="1:9" s="62" customFormat="1">
      <c r="A507" s="42">
        <v>65</v>
      </c>
      <c r="B507" s="210" t="s">
        <v>388</v>
      </c>
      <c r="C507" s="43"/>
      <c r="D507" s="44" t="s">
        <v>11</v>
      </c>
      <c r="E507" s="46">
        <v>10</v>
      </c>
      <c r="F507" s="46">
        <f>IF(C507="x",E507,0)</f>
        <v>0</v>
      </c>
      <c r="G507" s="5"/>
      <c r="H507" s="47"/>
      <c r="I507" s="205" t="s">
        <v>389</v>
      </c>
    </row>
    <row r="508" spans="1:9" s="62" customFormat="1">
      <c r="A508" s="65"/>
      <c r="B508" s="210"/>
      <c r="C508" s="51" t="s">
        <v>10</v>
      </c>
      <c r="D508" s="5" t="s">
        <v>13</v>
      </c>
      <c r="E508" s="112">
        <v>0</v>
      </c>
      <c r="F508" s="46">
        <f>IF(C508="x",E508,0)</f>
        <v>0</v>
      </c>
      <c r="G508" s="5"/>
      <c r="H508" s="47"/>
      <c r="I508" s="205"/>
    </row>
    <row r="509" spans="1:9" s="62" customFormat="1">
      <c r="A509" s="65"/>
      <c r="B509" s="20" t="s">
        <v>383</v>
      </c>
      <c r="C509" s="5"/>
      <c r="D509" s="20"/>
      <c r="E509" s="171"/>
      <c r="F509" s="46"/>
      <c r="G509" s="5"/>
      <c r="H509" s="47"/>
      <c r="I509" s="64"/>
    </row>
    <row r="510" spans="1:9" s="62" customFormat="1">
      <c r="A510" s="65"/>
      <c r="B510" s="57" t="s">
        <v>27</v>
      </c>
      <c r="C510" s="5"/>
      <c r="D510" s="20"/>
      <c r="E510" s="171"/>
      <c r="F510" s="46"/>
      <c r="G510" s="5"/>
      <c r="H510" s="47"/>
      <c r="I510" s="64"/>
    </row>
    <row r="511" spans="1:9">
      <c r="B511" s="60"/>
      <c r="D511" s="20"/>
      <c r="E511" s="112"/>
      <c r="F511" s="46">
        <f>IF(C511="x",E511,0)</f>
        <v>0</v>
      </c>
      <c r="G511" s="5"/>
      <c r="H511" s="47"/>
    </row>
    <row r="512" spans="1:9">
      <c r="A512" s="42" t="s">
        <v>390</v>
      </c>
      <c r="B512" s="210" t="s">
        <v>391</v>
      </c>
      <c r="C512" s="43" t="s">
        <v>10</v>
      </c>
      <c r="D512" s="44" t="s">
        <v>11</v>
      </c>
      <c r="E512" s="46">
        <v>10</v>
      </c>
      <c r="F512" s="46">
        <f>IF(C512="x",E512,0)</f>
        <v>10</v>
      </c>
      <c r="G512" s="5"/>
      <c r="H512" s="47"/>
      <c r="I512" s="205" t="s">
        <v>392</v>
      </c>
    </row>
    <row r="513" spans="1:9" ht="34.5" customHeight="1">
      <c r="A513" s="58"/>
      <c r="B513" s="210"/>
      <c r="C513" s="51"/>
      <c r="D513" s="5" t="s">
        <v>13</v>
      </c>
      <c r="E513" s="112">
        <v>0</v>
      </c>
      <c r="F513" s="46">
        <f>IF(C513="x",E513,0)</f>
        <v>0</v>
      </c>
      <c r="G513" s="5"/>
      <c r="H513" s="47"/>
      <c r="I513" s="205"/>
    </row>
    <row r="514" spans="1:9">
      <c r="A514" s="58"/>
      <c r="B514" s="20" t="s">
        <v>383</v>
      </c>
      <c r="D514" s="20"/>
      <c r="E514" s="112"/>
      <c r="F514" s="46"/>
      <c r="G514" s="5"/>
      <c r="H514" s="47"/>
    </row>
    <row r="515" spans="1:9">
      <c r="A515" s="58"/>
      <c r="B515" s="57" t="s">
        <v>393</v>
      </c>
      <c r="D515" s="20"/>
      <c r="E515" s="112"/>
      <c r="F515" s="46"/>
      <c r="G515" s="5"/>
      <c r="H515" s="47"/>
    </row>
    <row r="516" spans="1:9">
      <c r="A516" s="58"/>
      <c r="B516" s="60"/>
      <c r="D516" s="20"/>
      <c r="E516" s="112"/>
      <c r="F516" s="46"/>
      <c r="G516" s="5"/>
      <c r="H516" s="47"/>
    </row>
    <row r="517" spans="1:9">
      <c r="A517" s="42" t="s">
        <v>394</v>
      </c>
      <c r="B517" s="210" t="s">
        <v>395</v>
      </c>
      <c r="C517" s="43" t="s">
        <v>10</v>
      </c>
      <c r="D517" s="44" t="s">
        <v>11</v>
      </c>
      <c r="E517" s="46">
        <v>10</v>
      </c>
      <c r="F517" s="46">
        <f>IF(C517="x",E517,0)</f>
        <v>10</v>
      </c>
      <c r="G517" s="5"/>
      <c r="H517" s="47"/>
      <c r="I517" s="205" t="s">
        <v>396</v>
      </c>
    </row>
    <row r="518" spans="1:9">
      <c r="A518" s="58"/>
      <c r="B518" s="210"/>
      <c r="C518" s="51"/>
      <c r="D518" s="5" t="s">
        <v>13</v>
      </c>
      <c r="E518" s="112">
        <v>0</v>
      </c>
      <c r="F518" s="46">
        <f>IF(C518="x",E518,0)</f>
        <v>0</v>
      </c>
      <c r="G518" s="5"/>
      <c r="H518" s="47"/>
      <c r="I518" s="205"/>
    </row>
    <row r="519" spans="1:9">
      <c r="A519" s="58"/>
      <c r="B519" s="20" t="s">
        <v>383</v>
      </c>
      <c r="D519" s="20"/>
      <c r="E519" s="112"/>
      <c r="F519" s="46"/>
      <c r="G519" s="5"/>
      <c r="H519" s="47"/>
      <c r="I519" s="59"/>
    </row>
    <row r="520" spans="1:9">
      <c r="A520" s="58"/>
      <c r="B520" s="67" t="s">
        <v>397</v>
      </c>
      <c r="D520" s="20"/>
      <c r="E520" s="112"/>
      <c r="F520" s="46"/>
      <c r="G520" s="5"/>
      <c r="H520" s="47"/>
      <c r="I520" s="59"/>
    </row>
    <row r="521" spans="1:9">
      <c r="A521" s="58"/>
      <c r="B521" s="20"/>
      <c r="D521" s="20"/>
      <c r="E521" s="112"/>
      <c r="F521" s="46"/>
      <c r="G521" s="5"/>
      <c r="H521" s="47"/>
      <c r="I521" s="59"/>
    </row>
    <row r="522" spans="1:9">
      <c r="A522" s="58" t="s">
        <v>398</v>
      </c>
      <c r="B522" s="210" t="s">
        <v>399</v>
      </c>
      <c r="C522" s="51" t="s">
        <v>10</v>
      </c>
      <c r="D522" s="5" t="s">
        <v>11</v>
      </c>
      <c r="E522" s="112">
        <v>10</v>
      </c>
      <c r="F522" s="46">
        <f t="shared" ref="F522:F584" si="2">IF(C522="x",E522,0)</f>
        <v>10</v>
      </c>
      <c r="G522" s="5"/>
      <c r="H522" s="47"/>
      <c r="I522" s="205" t="s">
        <v>400</v>
      </c>
    </row>
    <row r="523" spans="1:9">
      <c r="A523" s="58"/>
      <c r="B523" s="210"/>
      <c r="C523" s="51"/>
      <c r="D523" s="5" t="s">
        <v>13</v>
      </c>
      <c r="E523" s="112">
        <v>0</v>
      </c>
      <c r="F523" s="46">
        <f t="shared" si="2"/>
        <v>0</v>
      </c>
      <c r="G523" s="5"/>
      <c r="H523" s="47"/>
      <c r="I523" s="205"/>
    </row>
    <row r="524" spans="1:9">
      <c r="A524" s="58"/>
      <c r="B524" s="20" t="s">
        <v>383</v>
      </c>
      <c r="D524" s="20"/>
      <c r="E524" s="112"/>
      <c r="F524" s="46"/>
      <c r="G524" s="5"/>
      <c r="H524" s="47"/>
      <c r="I524" s="59"/>
    </row>
    <row r="525" spans="1:9">
      <c r="A525" s="58"/>
      <c r="B525" s="57" t="s">
        <v>397</v>
      </c>
      <c r="D525" s="20"/>
      <c r="E525" s="112"/>
      <c r="F525" s="46"/>
      <c r="G525" s="5"/>
      <c r="H525" s="47"/>
    </row>
    <row r="526" spans="1:9">
      <c r="B526" s="60"/>
      <c r="D526" s="20"/>
      <c r="E526" s="112"/>
      <c r="F526" s="46"/>
      <c r="G526" s="5"/>
      <c r="H526" s="47"/>
    </row>
    <row r="527" spans="1:9" s="20" customFormat="1">
      <c r="A527" s="58">
        <v>67</v>
      </c>
      <c r="B527" s="210" t="s">
        <v>401</v>
      </c>
      <c r="C527" s="51" t="s">
        <v>10</v>
      </c>
      <c r="D527" s="5" t="s">
        <v>11</v>
      </c>
      <c r="E527" s="112">
        <v>10</v>
      </c>
      <c r="F527" s="46">
        <f t="shared" si="2"/>
        <v>10</v>
      </c>
      <c r="G527" s="5"/>
      <c r="H527" s="47"/>
      <c r="I527" s="205"/>
    </row>
    <row r="528" spans="1:9" s="20" customFormat="1">
      <c r="A528" s="58"/>
      <c r="B528" s="210"/>
      <c r="C528" s="51"/>
      <c r="D528" s="5" t="s">
        <v>13</v>
      </c>
      <c r="E528" s="112">
        <v>0</v>
      </c>
      <c r="F528" s="46">
        <f t="shared" si="2"/>
        <v>0</v>
      </c>
      <c r="G528" s="5"/>
      <c r="H528" s="47"/>
      <c r="I528" s="205"/>
    </row>
    <row r="529" spans="1:9" s="20" customFormat="1">
      <c r="A529" s="58"/>
      <c r="B529" s="20" t="s">
        <v>383</v>
      </c>
      <c r="C529" s="5"/>
      <c r="E529" s="112"/>
      <c r="F529" s="46"/>
      <c r="G529" s="5"/>
      <c r="H529" s="47"/>
      <c r="I529" s="59"/>
    </row>
    <row r="530" spans="1:9" s="20" customFormat="1" ht="28.9">
      <c r="A530" s="58"/>
      <c r="B530" s="57" t="s">
        <v>402</v>
      </c>
      <c r="C530" s="5"/>
      <c r="E530" s="112"/>
      <c r="F530" s="46"/>
      <c r="G530" s="5"/>
      <c r="H530" s="47"/>
      <c r="I530" s="59"/>
    </row>
    <row r="531" spans="1:9" s="62" customFormat="1">
      <c r="A531" s="65"/>
      <c r="B531" s="66"/>
      <c r="C531" s="5"/>
      <c r="E531" s="171"/>
      <c r="F531" s="46"/>
      <c r="G531" s="5"/>
      <c r="H531" s="47"/>
      <c r="I531" s="64"/>
    </row>
    <row r="532" spans="1:9">
      <c r="A532" s="58">
        <v>68</v>
      </c>
      <c r="B532" s="210" t="s">
        <v>403</v>
      </c>
      <c r="C532" s="51" t="s">
        <v>10</v>
      </c>
      <c r="D532" s="5" t="s">
        <v>11</v>
      </c>
      <c r="E532" s="112">
        <v>10</v>
      </c>
      <c r="F532" s="46">
        <f t="shared" si="2"/>
        <v>10</v>
      </c>
      <c r="G532" s="5"/>
      <c r="H532" s="47"/>
      <c r="I532" s="217"/>
    </row>
    <row r="533" spans="1:9">
      <c r="A533" s="58"/>
      <c r="B533" s="210"/>
      <c r="C533" s="51"/>
      <c r="D533" s="5" t="s">
        <v>29</v>
      </c>
      <c r="E533" s="112">
        <v>0</v>
      </c>
      <c r="F533" s="46">
        <f t="shared" si="2"/>
        <v>0</v>
      </c>
      <c r="G533" s="5"/>
      <c r="H533" s="47"/>
      <c r="I533" s="217"/>
    </row>
    <row r="534" spans="1:9">
      <c r="B534" s="20" t="s">
        <v>383</v>
      </c>
      <c r="D534" s="20"/>
      <c r="E534" s="112"/>
      <c r="F534" s="46"/>
      <c r="G534" s="5"/>
      <c r="H534" s="47"/>
    </row>
    <row r="535" spans="1:9">
      <c r="A535" s="58"/>
      <c r="B535" s="67" t="s">
        <v>404</v>
      </c>
      <c r="D535" s="20"/>
      <c r="E535" s="112"/>
      <c r="F535" s="46"/>
      <c r="G535" s="114" t="s">
        <v>405</v>
      </c>
      <c r="H535" s="102" t="s">
        <v>406</v>
      </c>
      <c r="I535" s="59"/>
    </row>
    <row r="536" spans="1:9" s="62" customFormat="1">
      <c r="A536" s="65"/>
      <c r="B536" s="66"/>
      <c r="C536" s="5"/>
      <c r="E536" s="171"/>
      <c r="F536" s="46"/>
      <c r="G536" s="5"/>
      <c r="H536" s="47"/>
      <c r="I536" s="64"/>
    </row>
    <row r="537" spans="1:9">
      <c r="A537" s="42" t="s">
        <v>407</v>
      </c>
      <c r="B537" s="210" t="s">
        <v>408</v>
      </c>
      <c r="C537" s="43" t="s">
        <v>10</v>
      </c>
      <c r="D537" s="44" t="s">
        <v>11</v>
      </c>
      <c r="E537" s="46">
        <v>10</v>
      </c>
      <c r="F537" s="46">
        <f t="shared" si="2"/>
        <v>10</v>
      </c>
      <c r="G537" s="5"/>
      <c r="H537" s="47"/>
      <c r="I537" s="205" t="s">
        <v>409</v>
      </c>
    </row>
    <row r="538" spans="1:9">
      <c r="B538" s="210"/>
      <c r="C538" s="51"/>
      <c r="D538" s="5" t="s">
        <v>13</v>
      </c>
      <c r="E538" s="112">
        <v>0</v>
      </c>
      <c r="F538" s="46">
        <f t="shared" si="2"/>
        <v>0</v>
      </c>
      <c r="G538" s="5"/>
      <c r="H538" s="47"/>
      <c r="I538" s="205"/>
    </row>
    <row r="539" spans="1:9">
      <c r="B539" s="20" t="s">
        <v>383</v>
      </c>
      <c r="D539" s="20"/>
      <c r="E539" s="112"/>
      <c r="F539" s="46"/>
      <c r="G539" s="5"/>
      <c r="H539" s="47"/>
    </row>
    <row r="540" spans="1:9">
      <c r="B540" s="57" t="s">
        <v>410</v>
      </c>
      <c r="D540" s="20"/>
      <c r="E540" s="112"/>
      <c r="F540" s="46"/>
      <c r="G540" s="5"/>
      <c r="H540" s="47"/>
    </row>
    <row r="541" spans="1:9">
      <c r="B541" s="68"/>
      <c r="D541" s="20"/>
      <c r="E541" s="112"/>
      <c r="F541" s="46"/>
      <c r="G541" s="5"/>
      <c r="H541" s="47"/>
    </row>
    <row r="542" spans="1:9">
      <c r="A542" s="42" t="s">
        <v>411</v>
      </c>
      <c r="B542" s="210" t="s">
        <v>412</v>
      </c>
      <c r="C542" s="43"/>
      <c r="D542" s="132" t="s">
        <v>413</v>
      </c>
      <c r="E542" s="156">
        <v>0</v>
      </c>
      <c r="F542" s="46">
        <f t="shared" si="2"/>
        <v>0</v>
      </c>
      <c r="G542" s="5"/>
      <c r="H542" s="47"/>
      <c r="I542" s="205"/>
    </row>
    <row r="543" spans="1:9">
      <c r="A543" s="58"/>
      <c r="B543" s="210"/>
      <c r="C543" s="51"/>
      <c r="D543" s="132" t="s">
        <v>414</v>
      </c>
      <c r="E543" s="156">
        <v>0</v>
      </c>
      <c r="F543" s="46">
        <f t="shared" si="2"/>
        <v>0</v>
      </c>
      <c r="G543" s="5"/>
      <c r="H543" s="47"/>
      <c r="I543" s="205"/>
    </row>
    <row r="544" spans="1:9">
      <c r="A544" s="58"/>
      <c r="B544" s="210"/>
      <c r="C544" s="51" t="s">
        <v>10</v>
      </c>
      <c r="D544" s="132" t="s">
        <v>415</v>
      </c>
      <c r="E544" s="156">
        <v>0</v>
      </c>
      <c r="F544" s="46">
        <f t="shared" si="2"/>
        <v>0</v>
      </c>
      <c r="G544" s="5"/>
      <c r="H544" s="47"/>
      <c r="I544" s="205"/>
    </row>
    <row r="545" spans="1:9">
      <c r="B545" s="210"/>
      <c r="C545" s="51"/>
      <c r="D545" s="132" t="s">
        <v>416</v>
      </c>
      <c r="E545" s="156">
        <v>0</v>
      </c>
      <c r="F545" s="46">
        <f t="shared" si="2"/>
        <v>0</v>
      </c>
      <c r="G545" s="5"/>
      <c r="H545" s="47"/>
      <c r="I545" s="205"/>
    </row>
    <row r="546" spans="1:9">
      <c r="B546" s="60"/>
      <c r="D546" s="20"/>
      <c r="E546" s="112"/>
      <c r="F546" s="46"/>
      <c r="G546" s="5"/>
      <c r="H546" s="47"/>
    </row>
    <row r="547" spans="1:9">
      <c r="A547" s="1" t="s">
        <v>417</v>
      </c>
      <c r="B547" s="210" t="s">
        <v>418</v>
      </c>
      <c r="C547" s="83" t="s">
        <v>10</v>
      </c>
      <c r="D547" s="45" t="s">
        <v>11</v>
      </c>
      <c r="E547" s="46">
        <v>10</v>
      </c>
      <c r="F547" s="46">
        <f t="shared" si="2"/>
        <v>10</v>
      </c>
      <c r="G547" s="5"/>
      <c r="H547" s="47"/>
      <c r="I547" s="209" t="s">
        <v>419</v>
      </c>
    </row>
    <row r="548" spans="1:9">
      <c r="B548" s="210"/>
      <c r="C548" s="83"/>
      <c r="D548" s="45" t="s">
        <v>13</v>
      </c>
      <c r="E548" s="46">
        <v>0</v>
      </c>
      <c r="F548" s="46">
        <f t="shared" si="2"/>
        <v>0</v>
      </c>
      <c r="G548" s="5"/>
      <c r="H548" s="47"/>
      <c r="I548" s="209"/>
    </row>
    <row r="549" spans="1:9">
      <c r="B549" s="20" t="s">
        <v>383</v>
      </c>
      <c r="D549" s="20"/>
      <c r="E549" s="112"/>
      <c r="F549" s="46"/>
      <c r="G549" s="5"/>
      <c r="H549" s="47"/>
    </row>
    <row r="550" spans="1:9">
      <c r="B550" s="57" t="s">
        <v>420</v>
      </c>
      <c r="D550" s="20"/>
      <c r="E550" s="112"/>
      <c r="F550" s="46"/>
      <c r="G550" s="5"/>
      <c r="H550" s="47"/>
    </row>
    <row r="551" spans="1:9" ht="7.15" customHeight="1">
      <c r="B551" s="68"/>
      <c r="D551" s="20"/>
      <c r="E551" s="112"/>
      <c r="F551" s="46"/>
      <c r="G551" s="5"/>
      <c r="H551" s="47"/>
      <c r="I551" s="92"/>
    </row>
    <row r="552" spans="1:9">
      <c r="A552" s="1" t="s">
        <v>421</v>
      </c>
      <c r="B552" s="210" t="s">
        <v>422</v>
      </c>
      <c r="C552" s="83" t="s">
        <v>10</v>
      </c>
      <c r="D552" s="45" t="s">
        <v>11</v>
      </c>
      <c r="E552" s="46">
        <v>10</v>
      </c>
      <c r="F552" s="46">
        <f t="shared" si="2"/>
        <v>10</v>
      </c>
      <c r="G552" s="5"/>
      <c r="H552" s="47"/>
      <c r="I552" s="209"/>
    </row>
    <row r="553" spans="1:9">
      <c r="B553" s="210"/>
      <c r="C553" s="83"/>
      <c r="D553" s="45" t="s">
        <v>13</v>
      </c>
      <c r="E553" s="46">
        <v>0</v>
      </c>
      <c r="F553" s="46">
        <f t="shared" si="2"/>
        <v>0</v>
      </c>
      <c r="G553" s="5"/>
      <c r="H553" s="47"/>
      <c r="I553" s="209"/>
    </row>
    <row r="554" spans="1:9">
      <c r="B554" s="20" t="s">
        <v>423</v>
      </c>
      <c r="D554" s="20"/>
      <c r="E554" s="112"/>
      <c r="F554" s="46"/>
      <c r="G554" s="5"/>
      <c r="H554" s="47"/>
    </row>
    <row r="555" spans="1:9" ht="100.9">
      <c r="B555" s="57" t="s">
        <v>424</v>
      </c>
      <c r="D555" s="20"/>
      <c r="E555" s="112"/>
      <c r="F555" s="46"/>
      <c r="G555" s="5"/>
      <c r="H555" s="47"/>
    </row>
    <row r="556" spans="1:9">
      <c r="B556" s="68"/>
      <c r="D556" s="20"/>
      <c r="E556" s="112"/>
      <c r="F556" s="46"/>
      <c r="G556" s="5"/>
      <c r="H556" s="47"/>
      <c r="I556" s="92"/>
    </row>
    <row r="557" spans="1:9">
      <c r="A557" s="1" t="s">
        <v>425</v>
      </c>
      <c r="B557" s="210" t="s">
        <v>426</v>
      </c>
      <c r="C557" s="83"/>
      <c r="D557" s="45" t="s">
        <v>178</v>
      </c>
      <c r="E557" s="46">
        <v>15</v>
      </c>
      <c r="F557" s="46">
        <f t="shared" si="2"/>
        <v>0</v>
      </c>
      <c r="G557" s="5"/>
      <c r="H557" s="47"/>
    </row>
    <row r="558" spans="1:9">
      <c r="B558" s="210"/>
      <c r="C558" s="83" t="s">
        <v>10</v>
      </c>
      <c r="D558" s="45" t="s">
        <v>179</v>
      </c>
      <c r="E558" s="46">
        <v>12</v>
      </c>
      <c r="F558" s="46">
        <f t="shared" si="2"/>
        <v>12</v>
      </c>
      <c r="G558" s="5"/>
      <c r="H558" s="47"/>
    </row>
    <row r="559" spans="1:9">
      <c r="B559" s="210"/>
      <c r="C559" s="83"/>
      <c r="D559" s="45" t="s">
        <v>180</v>
      </c>
      <c r="E559" s="46">
        <v>8</v>
      </c>
      <c r="F559" s="46">
        <f t="shared" si="2"/>
        <v>0</v>
      </c>
      <c r="G559" s="5"/>
      <c r="H559" s="47"/>
    </row>
    <row r="560" spans="1:9">
      <c r="B560" s="210"/>
      <c r="C560" s="83"/>
      <c r="D560" s="45" t="s">
        <v>181</v>
      </c>
      <c r="E560" s="46">
        <v>4</v>
      </c>
      <c r="F560" s="46">
        <f t="shared" si="2"/>
        <v>0</v>
      </c>
      <c r="G560" s="5"/>
      <c r="H560" s="47"/>
    </row>
    <row r="561" spans="1:9">
      <c r="B561" s="210"/>
      <c r="C561" s="83"/>
      <c r="D561" s="45" t="s">
        <v>182</v>
      </c>
      <c r="E561" s="46">
        <v>0</v>
      </c>
      <c r="F561" s="46">
        <f t="shared" si="2"/>
        <v>0</v>
      </c>
      <c r="G561" s="5"/>
      <c r="H561" s="47"/>
    </row>
    <row r="562" spans="1:9">
      <c r="B562" s="68"/>
      <c r="D562" s="20"/>
      <c r="E562" s="112"/>
      <c r="F562" s="46"/>
      <c r="G562" s="5"/>
      <c r="H562" s="47"/>
      <c r="I562" s="92"/>
    </row>
    <row r="563" spans="1:9" s="20" customFormat="1">
      <c r="A563" s="42">
        <v>71</v>
      </c>
      <c r="B563" s="210" t="s">
        <v>427</v>
      </c>
      <c r="C563" s="43" t="s">
        <v>10</v>
      </c>
      <c r="D563" s="44" t="s">
        <v>11</v>
      </c>
      <c r="E563" s="112">
        <v>10</v>
      </c>
      <c r="F563" s="46">
        <f t="shared" si="2"/>
        <v>10</v>
      </c>
      <c r="G563" s="5"/>
      <c r="H563" s="47"/>
      <c r="I563" s="205"/>
    </row>
    <row r="564" spans="1:9" s="20" customFormat="1">
      <c r="A564" s="58"/>
      <c r="B564" s="210"/>
      <c r="C564" s="51"/>
      <c r="D564" s="5" t="s">
        <v>13</v>
      </c>
      <c r="E564" s="112">
        <v>0</v>
      </c>
      <c r="F564" s="46">
        <f t="shared" si="2"/>
        <v>0</v>
      </c>
      <c r="G564" s="5"/>
      <c r="H564" s="47"/>
      <c r="I564" s="205"/>
    </row>
    <row r="565" spans="1:9" s="20" customFormat="1">
      <c r="A565" s="58"/>
      <c r="B565" s="20" t="s">
        <v>383</v>
      </c>
      <c r="C565" s="5"/>
      <c r="E565" s="112"/>
      <c r="F565" s="46"/>
      <c r="G565" s="5"/>
      <c r="H565" s="47"/>
      <c r="I565" s="59"/>
    </row>
    <row r="566" spans="1:9" s="20" customFormat="1" ht="28.9">
      <c r="A566" s="58"/>
      <c r="B566" s="57" t="s">
        <v>428</v>
      </c>
      <c r="C566" s="5"/>
      <c r="E566" s="112"/>
      <c r="F566" s="46"/>
      <c r="G566" s="5"/>
      <c r="H566" s="47"/>
      <c r="I566" s="59"/>
    </row>
    <row r="567" spans="1:9">
      <c r="A567" s="58"/>
      <c r="B567" s="20"/>
      <c r="D567" s="20"/>
      <c r="E567" s="112"/>
      <c r="F567" s="46"/>
      <c r="G567" s="5"/>
      <c r="H567" s="47"/>
      <c r="I567" s="59"/>
    </row>
    <row r="568" spans="1:9">
      <c r="A568" s="1">
        <v>72</v>
      </c>
      <c r="B568" s="210" t="s">
        <v>429</v>
      </c>
      <c r="C568" s="51" t="s">
        <v>10</v>
      </c>
      <c r="D568" s="5" t="s">
        <v>11</v>
      </c>
      <c r="E568" s="112">
        <v>10</v>
      </c>
      <c r="F568" s="46">
        <f t="shared" si="2"/>
        <v>10</v>
      </c>
      <c r="G568" s="5"/>
      <c r="H568" s="47"/>
      <c r="I568" s="205"/>
    </row>
    <row r="569" spans="1:9">
      <c r="B569" s="210"/>
      <c r="C569" s="51"/>
      <c r="D569" s="5" t="s">
        <v>13</v>
      </c>
      <c r="E569" s="112">
        <v>0</v>
      </c>
      <c r="F569" s="46">
        <f t="shared" si="2"/>
        <v>0</v>
      </c>
      <c r="G569" s="5"/>
      <c r="H569" s="47"/>
      <c r="I569" s="205"/>
    </row>
    <row r="570" spans="1:9">
      <c r="A570" s="58"/>
      <c r="B570" s="20" t="s">
        <v>383</v>
      </c>
      <c r="D570" s="20"/>
      <c r="E570" s="112"/>
      <c r="F570" s="46"/>
      <c r="G570" s="5"/>
      <c r="H570" s="47"/>
      <c r="I570" s="59"/>
    </row>
    <row r="571" spans="1:9" ht="49.15" customHeight="1">
      <c r="B571" s="67" t="s">
        <v>430</v>
      </c>
      <c r="D571" s="20"/>
      <c r="E571" s="112"/>
      <c r="F571" s="46"/>
      <c r="G571" s="101" t="s">
        <v>431</v>
      </c>
      <c r="H571" s="102" t="s">
        <v>140</v>
      </c>
    </row>
    <row r="572" spans="1:9">
      <c r="A572" s="58"/>
      <c r="B572" s="20"/>
      <c r="D572" s="20"/>
      <c r="E572" s="112"/>
      <c r="F572" s="46"/>
      <c r="G572" s="5"/>
      <c r="H572" s="47"/>
      <c r="I572" s="59"/>
    </row>
    <row r="573" spans="1:9">
      <c r="A573" s="42">
        <v>73</v>
      </c>
      <c r="B573" s="210" t="s">
        <v>432</v>
      </c>
      <c r="C573" s="172" t="s">
        <v>10</v>
      </c>
      <c r="D573" s="44" t="s">
        <v>11</v>
      </c>
      <c r="E573" s="112">
        <v>10</v>
      </c>
      <c r="F573" s="46">
        <v>0</v>
      </c>
      <c r="G573" s="5"/>
      <c r="H573" s="47"/>
      <c r="I573" s="205"/>
    </row>
    <row r="574" spans="1:9">
      <c r="A574" s="58"/>
      <c r="B574" s="210"/>
      <c r="C574" s="51"/>
      <c r="D574" s="5" t="s">
        <v>13</v>
      </c>
      <c r="E574" s="112">
        <v>0</v>
      </c>
      <c r="F574" s="46">
        <f t="shared" si="2"/>
        <v>0</v>
      </c>
      <c r="G574" s="5"/>
      <c r="H574" s="47"/>
      <c r="I574" s="205"/>
    </row>
    <row r="575" spans="1:9">
      <c r="A575" s="58"/>
      <c r="B575" s="20" t="s">
        <v>433</v>
      </c>
      <c r="D575" s="20"/>
      <c r="E575" s="112"/>
      <c r="F575" s="46"/>
      <c r="G575" s="5"/>
      <c r="H575" s="47"/>
      <c r="I575" s="59"/>
    </row>
    <row r="576" spans="1:9" ht="43.15">
      <c r="A576" s="58"/>
      <c r="B576" s="67" t="s">
        <v>434</v>
      </c>
      <c r="D576" s="20"/>
      <c r="E576" s="112"/>
      <c r="F576" s="46"/>
      <c r="G576" s="101" t="s">
        <v>435</v>
      </c>
      <c r="H576" s="102"/>
    </row>
    <row r="577" spans="1:9">
      <c r="A577" s="58"/>
      <c r="B577" s="20"/>
      <c r="D577" s="20"/>
      <c r="E577" s="112"/>
      <c r="F577" s="46"/>
      <c r="G577" s="5"/>
      <c r="H577" s="47"/>
      <c r="I577" s="59"/>
    </row>
    <row r="578" spans="1:9">
      <c r="A578" s="1">
        <v>74</v>
      </c>
      <c r="B578" s="210" t="s">
        <v>436</v>
      </c>
      <c r="C578" s="51"/>
      <c r="D578" s="5" t="s">
        <v>11</v>
      </c>
      <c r="E578" s="112">
        <v>10</v>
      </c>
      <c r="F578" s="46">
        <f t="shared" si="2"/>
        <v>0</v>
      </c>
      <c r="G578" s="5"/>
      <c r="H578" s="47"/>
      <c r="I578" s="205"/>
    </row>
    <row r="579" spans="1:9">
      <c r="B579" s="210"/>
      <c r="C579" s="51" t="s">
        <v>10</v>
      </c>
      <c r="D579" s="5" t="s">
        <v>13</v>
      </c>
      <c r="E579" s="112">
        <v>0</v>
      </c>
      <c r="F579" s="46">
        <f t="shared" si="2"/>
        <v>0</v>
      </c>
      <c r="G579" s="5"/>
      <c r="H579" s="47"/>
      <c r="I579" s="205"/>
    </row>
    <row r="580" spans="1:9">
      <c r="A580" s="58"/>
      <c r="B580" s="20" t="s">
        <v>383</v>
      </c>
      <c r="D580" s="20"/>
      <c r="E580" s="112"/>
      <c r="F580" s="46"/>
      <c r="G580" s="5"/>
      <c r="H580" s="47"/>
      <c r="I580" s="59"/>
    </row>
    <row r="581" spans="1:9">
      <c r="B581" s="57" t="s">
        <v>27</v>
      </c>
      <c r="D581" s="20"/>
      <c r="E581" s="112"/>
      <c r="F581" s="46"/>
      <c r="G581" s="5"/>
      <c r="H581" s="47"/>
    </row>
    <row r="582" spans="1:9">
      <c r="A582" s="58"/>
      <c r="B582" s="20"/>
      <c r="D582" s="20"/>
      <c r="E582" s="112"/>
      <c r="F582" s="46"/>
      <c r="G582" s="5"/>
      <c r="H582" s="47"/>
      <c r="I582" s="59"/>
    </row>
    <row r="583" spans="1:9">
      <c r="A583" s="42">
        <v>75</v>
      </c>
      <c r="B583" s="210" t="s">
        <v>437</v>
      </c>
      <c r="C583" s="43" t="s">
        <v>10</v>
      </c>
      <c r="D583" s="44" t="s">
        <v>11</v>
      </c>
      <c r="E583" s="112">
        <v>10</v>
      </c>
      <c r="F583" s="46">
        <f t="shared" si="2"/>
        <v>10</v>
      </c>
      <c r="G583" s="5"/>
      <c r="H583" s="47"/>
      <c r="I583" s="205"/>
    </row>
    <row r="584" spans="1:9">
      <c r="B584" s="210"/>
      <c r="C584" s="51"/>
      <c r="D584" s="5" t="s">
        <v>13</v>
      </c>
      <c r="E584" s="112">
        <v>0</v>
      </c>
      <c r="F584" s="46">
        <f t="shared" si="2"/>
        <v>0</v>
      </c>
      <c r="G584" s="5"/>
      <c r="H584" s="47"/>
      <c r="I584" s="205"/>
    </row>
    <row r="585" spans="1:9">
      <c r="B585" s="20" t="s">
        <v>438</v>
      </c>
      <c r="D585" s="20"/>
      <c r="E585" s="112"/>
      <c r="F585" s="46"/>
      <c r="G585" s="5"/>
      <c r="H585" s="47"/>
    </row>
    <row r="586" spans="1:9">
      <c r="B586" s="67" t="s">
        <v>439</v>
      </c>
      <c r="D586" s="20"/>
      <c r="E586" s="112"/>
      <c r="F586" s="46"/>
      <c r="G586" s="5"/>
      <c r="H586" s="47"/>
    </row>
    <row r="587" spans="1:9">
      <c r="B587" s="68"/>
      <c r="D587" s="20"/>
      <c r="E587" s="112"/>
      <c r="F587" s="46"/>
      <c r="G587" s="5"/>
      <c r="H587" s="47"/>
    </row>
    <row r="588" spans="1:9">
      <c r="A588" s="42">
        <v>76</v>
      </c>
      <c r="B588" s="210" t="s">
        <v>440</v>
      </c>
      <c r="C588" s="172" t="s">
        <v>10</v>
      </c>
      <c r="D588" s="44" t="s">
        <v>11</v>
      </c>
      <c r="E588" s="112">
        <v>10</v>
      </c>
      <c r="F588" s="46">
        <v>0</v>
      </c>
      <c r="G588" s="5"/>
      <c r="H588" s="47"/>
      <c r="I588" s="205"/>
    </row>
    <row r="589" spans="1:9">
      <c r="B589" s="210"/>
      <c r="C589" s="51"/>
      <c r="D589" s="5" t="s">
        <v>13</v>
      </c>
      <c r="E589" s="112">
        <v>0</v>
      </c>
      <c r="F589" s="46">
        <f>IF(C589="x",E589,0)</f>
        <v>0</v>
      </c>
      <c r="G589" s="5"/>
      <c r="H589" s="47"/>
      <c r="I589" s="205"/>
    </row>
    <row r="590" spans="1:9">
      <c r="B590" s="20" t="s">
        <v>438</v>
      </c>
      <c r="D590" s="20"/>
      <c r="E590" s="112"/>
      <c r="F590" s="46"/>
      <c r="G590" s="5"/>
      <c r="H590" s="47"/>
    </row>
    <row r="591" spans="1:9" ht="57.6">
      <c r="B591" s="57" t="s">
        <v>441</v>
      </c>
      <c r="D591" s="20"/>
      <c r="E591" s="112"/>
      <c r="F591" s="46"/>
      <c r="G591" s="101" t="s">
        <v>442</v>
      </c>
      <c r="H591" s="102" t="s">
        <v>140</v>
      </c>
    </row>
    <row r="592" spans="1:9">
      <c r="B592" s="68"/>
      <c r="D592" s="20"/>
      <c r="E592" s="112"/>
      <c r="F592" s="46"/>
      <c r="G592" s="5"/>
      <c r="H592" s="47"/>
    </row>
    <row r="593" spans="1:9" s="62" customFormat="1">
      <c r="A593" s="58">
        <v>77</v>
      </c>
      <c r="B593" s="204" t="s">
        <v>443</v>
      </c>
      <c r="C593" s="51" t="s">
        <v>10</v>
      </c>
      <c r="D593" s="5" t="s">
        <v>11</v>
      </c>
      <c r="E593" s="112">
        <v>20</v>
      </c>
      <c r="F593" s="46">
        <f>IF(C593="x",E593,0)</f>
        <v>20</v>
      </c>
      <c r="G593" s="5"/>
      <c r="H593" s="47"/>
      <c r="I593" s="64"/>
    </row>
    <row r="594" spans="1:9" s="62" customFormat="1">
      <c r="A594" s="65"/>
      <c r="B594" s="204"/>
      <c r="C594" s="51"/>
      <c r="D594" s="5" t="s">
        <v>13</v>
      </c>
      <c r="E594" s="112">
        <v>0</v>
      </c>
      <c r="F594" s="46">
        <f>IF(C594="x",E594,0)</f>
        <v>0</v>
      </c>
      <c r="G594" s="5"/>
      <c r="H594" s="47"/>
      <c r="I594" s="64"/>
    </row>
    <row r="595" spans="1:9" s="62" customFormat="1">
      <c r="A595" s="65"/>
      <c r="B595" s="204"/>
      <c r="C595" s="47"/>
      <c r="D595" s="5"/>
      <c r="E595" s="171"/>
      <c r="F595" s="46"/>
      <c r="G595" s="5"/>
      <c r="H595" s="47"/>
      <c r="I595" s="64"/>
    </row>
    <row r="596" spans="1:9" s="62" customFormat="1">
      <c r="A596" s="65"/>
      <c r="B596" s="20" t="s">
        <v>263</v>
      </c>
      <c r="C596" s="5"/>
      <c r="D596" s="20"/>
      <c r="E596" s="171"/>
      <c r="F596" s="46"/>
      <c r="G596" s="5"/>
      <c r="H596" s="47"/>
      <c r="I596" s="64"/>
    </row>
    <row r="597" spans="1:9" s="62" customFormat="1" ht="28.9">
      <c r="A597" s="65"/>
      <c r="B597" s="60" t="s">
        <v>444</v>
      </c>
      <c r="C597" s="5"/>
      <c r="D597" s="20"/>
      <c r="E597" s="171"/>
      <c r="F597" s="46"/>
      <c r="G597" s="5"/>
      <c r="H597" s="47"/>
      <c r="I597" s="64"/>
    </row>
    <row r="598" spans="1:9">
      <c r="B598" s="60"/>
      <c r="D598" s="20"/>
      <c r="E598" s="112"/>
      <c r="F598" s="46"/>
      <c r="G598" s="5"/>
      <c r="H598" s="47"/>
    </row>
    <row r="599" spans="1:9" ht="15.6">
      <c r="B599" s="173" t="s">
        <v>445</v>
      </c>
      <c r="C599" s="174"/>
      <c r="D599" s="174"/>
      <c r="E599" s="174"/>
      <c r="F599" s="175">
        <f>SUM(F600:F675)</f>
        <v>145</v>
      </c>
      <c r="G599" s="174"/>
      <c r="H599" s="176"/>
      <c r="I599" s="174"/>
    </row>
    <row r="600" spans="1:9">
      <c r="A600" s="58">
        <v>78</v>
      </c>
      <c r="B600" s="210" t="s">
        <v>446</v>
      </c>
      <c r="C600" s="51" t="s">
        <v>10</v>
      </c>
      <c r="D600" s="5" t="s">
        <v>11</v>
      </c>
      <c r="E600" s="112">
        <v>10</v>
      </c>
      <c r="F600" s="46">
        <f>IF(C600="x",E600,0)</f>
        <v>10</v>
      </c>
      <c r="G600" s="5"/>
      <c r="H600" s="47"/>
      <c r="I600" s="205" t="s">
        <v>447</v>
      </c>
    </row>
    <row r="601" spans="1:9">
      <c r="A601" s="58"/>
      <c r="B601" s="210"/>
      <c r="C601" s="51"/>
      <c r="D601" s="5" t="s">
        <v>13</v>
      </c>
      <c r="E601" s="112">
        <v>0</v>
      </c>
      <c r="F601" s="46">
        <f>IF(C601="x",E601,0)</f>
        <v>0</v>
      </c>
      <c r="G601" s="5"/>
      <c r="H601" s="47"/>
      <c r="I601" s="205"/>
    </row>
    <row r="602" spans="1:9">
      <c r="B602" s="20"/>
      <c r="D602" s="20"/>
      <c r="E602" s="112"/>
      <c r="F602" s="46"/>
      <c r="G602" s="5"/>
      <c r="H602" s="47"/>
      <c r="I602" s="59"/>
    </row>
    <row r="603" spans="1:9" s="20" customFormat="1">
      <c r="A603" s="58">
        <v>79</v>
      </c>
      <c r="B603" s="210" t="s">
        <v>448</v>
      </c>
      <c r="C603" s="51" t="s">
        <v>10</v>
      </c>
      <c r="D603" s="5" t="s">
        <v>11</v>
      </c>
      <c r="E603" s="112">
        <v>15</v>
      </c>
      <c r="F603" s="46">
        <f>IF(C603="x",E603,0)</f>
        <v>15</v>
      </c>
      <c r="G603" s="5"/>
      <c r="H603" s="47"/>
      <c r="I603" s="205"/>
    </row>
    <row r="604" spans="1:9" s="20" customFormat="1" ht="29.25" customHeight="1">
      <c r="A604" s="58"/>
      <c r="B604" s="210"/>
      <c r="C604" s="51"/>
      <c r="D604" s="5" t="s">
        <v>29</v>
      </c>
      <c r="E604" s="112">
        <v>0</v>
      </c>
      <c r="F604" s="46">
        <f>IF(C604="x",E604,0)</f>
        <v>0</v>
      </c>
      <c r="G604" s="5"/>
      <c r="H604" s="47"/>
      <c r="I604" s="205"/>
    </row>
    <row r="605" spans="1:9" s="20" customFormat="1">
      <c r="A605" s="58"/>
      <c r="B605" s="20" t="s">
        <v>449</v>
      </c>
      <c r="C605" s="5"/>
      <c r="E605" s="112"/>
      <c r="F605" s="46"/>
      <c r="G605" s="5"/>
      <c r="H605" s="47"/>
      <c r="I605" s="59"/>
    </row>
    <row r="606" spans="1:9" s="20" customFormat="1" ht="57.6">
      <c r="A606" s="58"/>
      <c r="B606" s="57" t="s">
        <v>450</v>
      </c>
      <c r="C606" s="5"/>
      <c r="E606" s="112"/>
      <c r="F606" s="46"/>
      <c r="G606" s="5"/>
      <c r="H606" s="47"/>
      <c r="I606" s="59"/>
    </row>
    <row r="607" spans="1:9" s="20" customFormat="1">
      <c r="A607" s="58"/>
      <c r="B607" s="60"/>
      <c r="C607" s="5"/>
      <c r="E607" s="112"/>
      <c r="F607" s="46"/>
      <c r="G607" s="5"/>
      <c r="H607" s="47"/>
      <c r="I607" s="59"/>
    </row>
    <row r="608" spans="1:9" s="20" customFormat="1">
      <c r="A608" s="58" t="s">
        <v>451</v>
      </c>
      <c r="B608" s="210" t="s">
        <v>452</v>
      </c>
      <c r="C608" s="51" t="s">
        <v>10</v>
      </c>
      <c r="D608" s="5" t="s">
        <v>11</v>
      </c>
      <c r="E608" s="112">
        <v>10</v>
      </c>
      <c r="F608" s="46">
        <f>IF(C608="x",E608,0)</f>
        <v>10</v>
      </c>
      <c r="G608" s="5"/>
      <c r="H608" s="47"/>
      <c r="I608" s="205"/>
    </row>
    <row r="609" spans="1:9" s="20" customFormat="1">
      <c r="A609" s="58"/>
      <c r="B609" s="210"/>
      <c r="C609" s="51"/>
      <c r="D609" s="5" t="s">
        <v>13</v>
      </c>
      <c r="E609" s="112">
        <v>0</v>
      </c>
      <c r="F609" s="46">
        <f>IF(C609="x",E609,0)</f>
        <v>0</v>
      </c>
      <c r="G609" s="5"/>
      <c r="H609" s="47"/>
      <c r="I609" s="205"/>
    </row>
    <row r="610" spans="1:9" s="20" customFormat="1">
      <c r="A610" s="58"/>
      <c r="B610" s="20" t="s">
        <v>453</v>
      </c>
      <c r="C610" s="5"/>
      <c r="E610" s="112"/>
      <c r="F610" s="46"/>
      <c r="G610" s="5"/>
      <c r="H610" s="47"/>
      <c r="I610" s="59"/>
    </row>
    <row r="611" spans="1:9" s="20" customFormat="1" ht="57.6">
      <c r="A611" s="58"/>
      <c r="B611" s="57" t="s">
        <v>454</v>
      </c>
      <c r="C611" s="5"/>
      <c r="E611" s="112"/>
      <c r="F611" s="46"/>
      <c r="G611" s="5"/>
      <c r="H611" s="47"/>
      <c r="I611" s="59"/>
    </row>
    <row r="612" spans="1:9" s="20" customFormat="1">
      <c r="A612" s="58"/>
      <c r="B612" s="60"/>
      <c r="C612" s="5"/>
      <c r="E612" s="112"/>
      <c r="F612" s="46"/>
      <c r="G612" s="5"/>
      <c r="H612" s="47"/>
      <c r="I612" s="59"/>
    </row>
    <row r="613" spans="1:9" s="20" customFormat="1" ht="28.9" customHeight="1">
      <c r="A613" s="58" t="s">
        <v>455</v>
      </c>
      <c r="B613" s="206" t="s">
        <v>456</v>
      </c>
      <c r="C613" s="51" t="s">
        <v>10</v>
      </c>
      <c r="D613" s="5" t="s">
        <v>11</v>
      </c>
      <c r="E613" s="112">
        <v>10</v>
      </c>
      <c r="F613" s="46">
        <f>IF(C613="x",E613,0)</f>
        <v>10</v>
      </c>
      <c r="G613" s="5"/>
      <c r="H613" s="47"/>
      <c r="I613" s="59"/>
    </row>
    <row r="614" spans="1:9" s="20" customFormat="1">
      <c r="A614" s="58"/>
      <c r="B614" s="206"/>
      <c r="C614" s="51"/>
      <c r="D614" s="5" t="s">
        <v>13</v>
      </c>
      <c r="E614" s="112">
        <v>0</v>
      </c>
      <c r="F614" s="46">
        <f>IF(C614="x",E614,0)</f>
        <v>0</v>
      </c>
      <c r="G614" s="5"/>
      <c r="H614" s="47"/>
      <c r="I614" s="59"/>
    </row>
    <row r="615" spans="1:9" s="20" customFormat="1">
      <c r="A615" s="58"/>
      <c r="B615" s="20" t="s">
        <v>457</v>
      </c>
      <c r="C615" s="47"/>
      <c r="D615" s="5"/>
      <c r="E615" s="112"/>
      <c r="F615" s="46"/>
      <c r="G615" s="5"/>
      <c r="H615" s="47"/>
      <c r="I615" s="59"/>
    </row>
    <row r="616" spans="1:9" s="20" customFormat="1" ht="57.6">
      <c r="A616" s="58"/>
      <c r="B616" s="57" t="s">
        <v>458</v>
      </c>
      <c r="C616" s="5"/>
      <c r="E616" s="112"/>
      <c r="F616" s="46"/>
      <c r="G616" s="5"/>
      <c r="H616" s="47"/>
      <c r="I616" s="59"/>
    </row>
    <row r="617" spans="1:9" s="62" customFormat="1">
      <c r="A617" s="65"/>
      <c r="B617" s="66"/>
      <c r="C617" s="5"/>
      <c r="E617" s="171"/>
      <c r="F617" s="46"/>
      <c r="G617" s="5"/>
      <c r="H617" s="47"/>
      <c r="I617" s="64"/>
    </row>
    <row r="618" spans="1:9">
      <c r="A618" s="1" t="s">
        <v>459</v>
      </c>
      <c r="B618" s="210" t="s">
        <v>460</v>
      </c>
      <c r="C618" s="83"/>
      <c r="D618" s="45" t="s">
        <v>461</v>
      </c>
      <c r="E618" s="46">
        <v>10</v>
      </c>
      <c r="F618" s="46">
        <f>IF(C618="x",E618,0)</f>
        <v>0</v>
      </c>
      <c r="G618" s="5"/>
      <c r="H618" s="47"/>
    </row>
    <row r="619" spans="1:9">
      <c r="B619" s="210"/>
      <c r="C619" s="83"/>
      <c r="D619" s="45" t="s">
        <v>462</v>
      </c>
      <c r="E619" s="46">
        <v>10</v>
      </c>
      <c r="F619" s="46">
        <f>IF(C619="x",E619,0)</f>
        <v>0</v>
      </c>
      <c r="G619" s="5"/>
      <c r="H619" s="47"/>
    </row>
    <row r="620" spans="1:9">
      <c r="B620" s="210"/>
      <c r="C620" s="83" t="s">
        <v>10</v>
      </c>
      <c r="D620" s="45" t="s">
        <v>463</v>
      </c>
      <c r="E620" s="46">
        <v>10</v>
      </c>
      <c r="F620" s="46">
        <f>IF(C620="x",E620,0)</f>
        <v>10</v>
      </c>
      <c r="G620" s="5"/>
      <c r="H620" s="47"/>
    </row>
    <row r="621" spans="1:9">
      <c r="B621" s="210"/>
      <c r="C621" s="83"/>
      <c r="D621" s="45" t="s">
        <v>464</v>
      </c>
      <c r="E621" s="46">
        <v>10</v>
      </c>
      <c r="F621" s="46">
        <f>IF(C621="x",E621,0)</f>
        <v>0</v>
      </c>
      <c r="G621" s="5"/>
      <c r="H621" s="47"/>
    </row>
    <row r="622" spans="1:9">
      <c r="B622" s="210"/>
      <c r="C622" s="83"/>
      <c r="D622" s="45" t="s">
        <v>162</v>
      </c>
      <c r="E622" s="46">
        <v>0</v>
      </c>
      <c r="F622" s="46">
        <f>IF(C622="x",E622,0)</f>
        <v>0</v>
      </c>
      <c r="G622" s="5"/>
      <c r="H622" s="47"/>
    </row>
    <row r="623" spans="1:9">
      <c r="A623" s="58"/>
      <c r="B623" s="20"/>
      <c r="D623" s="20"/>
      <c r="E623" s="112"/>
      <c r="F623" s="46"/>
      <c r="G623" s="5"/>
      <c r="H623" s="47"/>
      <c r="I623" s="59"/>
    </row>
    <row r="624" spans="1:9">
      <c r="A624" s="58" t="s">
        <v>465</v>
      </c>
      <c r="B624" s="210" t="s">
        <v>466</v>
      </c>
      <c r="C624" s="51" t="s">
        <v>10</v>
      </c>
      <c r="D624" s="5" t="s">
        <v>467</v>
      </c>
      <c r="E624" s="112">
        <v>10</v>
      </c>
      <c r="F624" s="46">
        <f>IF(C624="x",E624,0)</f>
        <v>10</v>
      </c>
      <c r="G624" s="5"/>
      <c r="H624" s="47"/>
      <c r="I624" s="205"/>
    </row>
    <row r="625" spans="1:9">
      <c r="A625" s="58"/>
      <c r="B625" s="210"/>
      <c r="C625" s="51"/>
      <c r="D625" s="5" t="s">
        <v>468</v>
      </c>
      <c r="E625" s="112">
        <v>5</v>
      </c>
      <c r="F625" s="46">
        <f>IF(C625="x",E625,0)</f>
        <v>0</v>
      </c>
      <c r="G625" s="5"/>
      <c r="H625" s="47"/>
      <c r="I625" s="205"/>
    </row>
    <row r="626" spans="1:9">
      <c r="A626" s="58"/>
      <c r="B626" s="210"/>
      <c r="C626" s="51"/>
      <c r="D626" s="5" t="s">
        <v>13</v>
      </c>
      <c r="E626" s="112">
        <v>0</v>
      </c>
      <c r="F626" s="46">
        <f>IF(C626="x",E626,0)</f>
        <v>0</v>
      </c>
      <c r="G626" s="5"/>
      <c r="H626" s="47"/>
      <c r="I626" s="205"/>
    </row>
    <row r="627" spans="1:9" ht="28.9">
      <c r="A627" s="58"/>
      <c r="B627" s="20" t="s">
        <v>469</v>
      </c>
      <c r="D627" s="20"/>
      <c r="E627" s="112"/>
      <c r="F627" s="46"/>
      <c r="G627" s="5"/>
      <c r="H627" s="47"/>
      <c r="I627" s="59"/>
    </row>
    <row r="628" spans="1:9">
      <c r="B628" s="57" t="s">
        <v>27</v>
      </c>
      <c r="D628" s="20"/>
      <c r="E628" s="112"/>
      <c r="F628" s="46"/>
      <c r="G628" s="5"/>
      <c r="H628" s="47"/>
    </row>
    <row r="629" spans="1:9">
      <c r="B629" s="20"/>
      <c r="D629" s="20"/>
      <c r="E629" s="112"/>
      <c r="F629" s="46"/>
      <c r="G629" s="5"/>
      <c r="H629" s="47"/>
      <c r="I629" s="59"/>
    </row>
    <row r="630" spans="1:9">
      <c r="A630" s="58">
        <v>82</v>
      </c>
      <c r="B630" s="210" t="s">
        <v>470</v>
      </c>
      <c r="C630" s="51" t="s">
        <v>10</v>
      </c>
      <c r="D630" s="5" t="s">
        <v>471</v>
      </c>
      <c r="E630" s="112">
        <v>10</v>
      </c>
      <c r="F630" s="46">
        <f>IF(C630="x",E630,0)</f>
        <v>10</v>
      </c>
      <c r="G630" s="5"/>
      <c r="H630" s="47"/>
      <c r="I630" s="205" t="s">
        <v>472</v>
      </c>
    </row>
    <row r="631" spans="1:9">
      <c r="A631" s="58"/>
      <c r="B631" s="210"/>
      <c r="C631" s="51"/>
      <c r="D631" s="5" t="s">
        <v>162</v>
      </c>
      <c r="E631" s="112">
        <v>0</v>
      </c>
      <c r="F631" s="46">
        <f>IF(C631="x",E631,0)</f>
        <v>0</v>
      </c>
      <c r="G631" s="5"/>
      <c r="H631" s="47"/>
      <c r="I631" s="205"/>
    </row>
    <row r="632" spans="1:9">
      <c r="A632" s="58"/>
      <c r="B632" s="20" t="s">
        <v>473</v>
      </c>
      <c r="D632" s="20"/>
      <c r="E632" s="112"/>
      <c r="F632" s="46"/>
      <c r="G632" s="5"/>
      <c r="H632" s="47"/>
    </row>
    <row r="633" spans="1:9">
      <c r="B633" s="177">
        <v>37000</v>
      </c>
      <c r="D633" s="20"/>
      <c r="E633" s="112"/>
      <c r="F633" s="46"/>
      <c r="G633" s="5"/>
      <c r="H633" s="47"/>
      <c r="I633" s="59"/>
    </row>
    <row r="634" spans="1:9">
      <c r="B634" s="20"/>
      <c r="D634" s="20"/>
      <c r="E634" s="112"/>
      <c r="F634" s="46"/>
      <c r="G634" s="5"/>
      <c r="H634" s="47"/>
      <c r="I634" s="59"/>
    </row>
    <row r="635" spans="1:9">
      <c r="A635" s="58">
        <v>83</v>
      </c>
      <c r="B635" s="210" t="s">
        <v>474</v>
      </c>
      <c r="C635" s="43" t="s">
        <v>10</v>
      </c>
      <c r="D635" s="5" t="s">
        <v>471</v>
      </c>
      <c r="E635" s="112">
        <v>0</v>
      </c>
      <c r="F635" s="46">
        <f>IF(C635="x",E635,0)</f>
        <v>0</v>
      </c>
      <c r="G635" s="5"/>
      <c r="H635" s="47"/>
      <c r="I635" s="205"/>
    </row>
    <row r="636" spans="1:9">
      <c r="A636" s="58"/>
      <c r="B636" s="210"/>
      <c r="C636" s="51"/>
      <c r="D636" s="5" t="s">
        <v>162</v>
      </c>
      <c r="E636" s="112">
        <v>0</v>
      </c>
      <c r="F636" s="46">
        <f>IF(C636="x",E636,0)</f>
        <v>0</v>
      </c>
      <c r="G636" s="5"/>
      <c r="H636" s="47"/>
      <c r="I636" s="205"/>
    </row>
    <row r="637" spans="1:9">
      <c r="A637" s="58"/>
      <c r="B637" s="20" t="s">
        <v>475</v>
      </c>
      <c r="D637" s="20"/>
      <c r="E637" s="112"/>
      <c r="F637" s="46"/>
      <c r="G637" s="5"/>
      <c r="H637" s="47"/>
      <c r="I637" s="59"/>
    </row>
    <row r="638" spans="1:9">
      <c r="B638" s="178">
        <v>0.09</v>
      </c>
      <c r="D638" s="20"/>
      <c r="E638" s="112"/>
      <c r="F638" s="46"/>
      <c r="G638" s="5"/>
      <c r="H638" s="47"/>
      <c r="I638" s="59"/>
    </row>
    <row r="639" spans="1:9">
      <c r="B639" s="60"/>
      <c r="D639" s="20"/>
      <c r="E639" s="112"/>
      <c r="F639" s="46"/>
      <c r="G639" s="5"/>
      <c r="H639" s="47"/>
      <c r="I639" s="59"/>
    </row>
    <row r="640" spans="1:9">
      <c r="A640" s="58">
        <v>84</v>
      </c>
      <c r="B640" s="210" t="s">
        <v>476</v>
      </c>
      <c r="C640" s="43" t="s">
        <v>10</v>
      </c>
      <c r="D640" s="44" t="s">
        <v>11</v>
      </c>
      <c r="E640" s="112">
        <v>10</v>
      </c>
      <c r="F640" s="46">
        <f>IF(C640="x",E640,0)</f>
        <v>10</v>
      </c>
      <c r="G640" s="5"/>
      <c r="H640" s="47"/>
      <c r="I640" s="205"/>
    </row>
    <row r="641" spans="1:9">
      <c r="A641" s="58"/>
      <c r="B641" s="210"/>
      <c r="C641" s="51"/>
      <c r="D641" s="5" t="s">
        <v>13</v>
      </c>
      <c r="E641" s="112">
        <v>0</v>
      </c>
      <c r="F641" s="46">
        <f>IF(C641="x",E641,0)</f>
        <v>0</v>
      </c>
      <c r="G641" s="5"/>
      <c r="H641" s="47"/>
      <c r="I641" s="205"/>
    </row>
    <row r="642" spans="1:9">
      <c r="A642" s="58"/>
      <c r="B642" s="20" t="s">
        <v>221</v>
      </c>
      <c r="D642" s="20"/>
      <c r="E642" s="112"/>
      <c r="F642" s="46"/>
      <c r="G642" s="5"/>
      <c r="H642" s="47"/>
    </row>
    <row r="643" spans="1:9" ht="100.9">
      <c r="A643" s="58"/>
      <c r="B643" s="57" t="s">
        <v>477</v>
      </c>
      <c r="D643" s="20"/>
      <c r="E643" s="112"/>
      <c r="F643" s="46"/>
      <c r="G643" s="5"/>
      <c r="H643" s="47"/>
    </row>
    <row r="644" spans="1:9">
      <c r="A644" s="58"/>
      <c r="B644" s="68"/>
      <c r="D644" s="20"/>
      <c r="E644" s="112"/>
      <c r="F644" s="46"/>
      <c r="G644" s="5"/>
      <c r="H644" s="47"/>
    </row>
    <row r="645" spans="1:9">
      <c r="A645" s="58">
        <v>85</v>
      </c>
      <c r="B645" s="210" t="s">
        <v>478</v>
      </c>
      <c r="C645" s="83" t="s">
        <v>10</v>
      </c>
      <c r="D645" s="45" t="s">
        <v>11</v>
      </c>
      <c r="E645" s="112">
        <v>10</v>
      </c>
      <c r="F645" s="46">
        <f>IF(C645="x",E645,0)</f>
        <v>10</v>
      </c>
      <c r="G645" s="5"/>
      <c r="H645" s="47"/>
      <c r="I645" s="209"/>
    </row>
    <row r="646" spans="1:9">
      <c r="A646" s="58"/>
      <c r="B646" s="210"/>
      <c r="C646" s="83"/>
      <c r="D646" s="45" t="s">
        <v>13</v>
      </c>
      <c r="E646" s="112">
        <v>0</v>
      </c>
      <c r="F646" s="46">
        <f>IF(C646="x",E646,0)</f>
        <v>0</v>
      </c>
      <c r="G646" s="5"/>
      <c r="H646" s="47"/>
      <c r="I646" s="209"/>
    </row>
    <row r="647" spans="1:9">
      <c r="B647" s="68"/>
      <c r="D647" s="20"/>
      <c r="E647" s="112"/>
      <c r="F647" s="46"/>
      <c r="G647" s="5"/>
      <c r="H647" s="47"/>
      <c r="I647" s="92"/>
    </row>
    <row r="648" spans="1:9">
      <c r="A648" s="58">
        <v>86</v>
      </c>
      <c r="B648" s="210" t="s">
        <v>479</v>
      </c>
      <c r="C648" s="83" t="s">
        <v>10</v>
      </c>
      <c r="D648" s="5" t="s">
        <v>471</v>
      </c>
      <c r="E648" s="112">
        <v>10</v>
      </c>
      <c r="F648" s="46">
        <f t="shared" ref="F648:F707" si="3">IF(C648="x",E648,0)</f>
        <v>10</v>
      </c>
      <c r="G648" s="5"/>
      <c r="H648" s="47"/>
      <c r="I648" s="209"/>
    </row>
    <row r="649" spans="1:9">
      <c r="A649" s="58"/>
      <c r="B649" s="210"/>
      <c r="C649" s="83"/>
      <c r="D649" s="5" t="s">
        <v>162</v>
      </c>
      <c r="E649" s="112">
        <v>0</v>
      </c>
      <c r="F649" s="46">
        <f t="shared" si="3"/>
        <v>0</v>
      </c>
      <c r="G649" s="5"/>
      <c r="H649" s="47"/>
      <c r="I649" s="209"/>
    </row>
    <row r="650" spans="1:9">
      <c r="B650" s="20" t="s">
        <v>480</v>
      </c>
      <c r="D650" s="20"/>
      <c r="E650" s="112"/>
      <c r="F650" s="46"/>
      <c r="G650" s="5"/>
      <c r="H650" s="47"/>
    </row>
    <row r="651" spans="1:9" ht="72">
      <c r="A651" s="58"/>
      <c r="B651" s="57" t="s">
        <v>481</v>
      </c>
      <c r="D651" s="20"/>
      <c r="E651" s="112"/>
      <c r="F651" s="46"/>
      <c r="G651" s="5"/>
      <c r="H651" s="47"/>
    </row>
    <row r="652" spans="1:9">
      <c r="A652" s="58"/>
      <c r="B652" s="68"/>
      <c r="D652" s="20"/>
      <c r="E652" s="112"/>
      <c r="F652" s="46"/>
      <c r="G652" s="5"/>
      <c r="H652" s="47"/>
      <c r="I652" s="92"/>
    </row>
    <row r="653" spans="1:9">
      <c r="A653" s="58">
        <v>87</v>
      </c>
      <c r="B653" s="210" t="s">
        <v>482</v>
      </c>
      <c r="C653" s="51" t="s">
        <v>10</v>
      </c>
      <c r="D653" s="5" t="s">
        <v>471</v>
      </c>
      <c r="E653" s="112">
        <v>10</v>
      </c>
      <c r="F653" s="46">
        <f t="shared" si="3"/>
        <v>10</v>
      </c>
      <c r="G653" s="5"/>
      <c r="H653" s="47"/>
      <c r="I653" s="205"/>
    </row>
    <row r="654" spans="1:9">
      <c r="A654" s="58"/>
      <c r="B654" s="210"/>
      <c r="C654" s="51"/>
      <c r="D654" s="5" t="s">
        <v>162</v>
      </c>
      <c r="E654" s="112">
        <v>0</v>
      </c>
      <c r="F654" s="46">
        <f t="shared" si="3"/>
        <v>0</v>
      </c>
      <c r="G654" s="5"/>
      <c r="H654" s="47"/>
      <c r="I654" s="205"/>
    </row>
    <row r="655" spans="1:9">
      <c r="A655" s="58"/>
      <c r="B655" s="20" t="s">
        <v>483</v>
      </c>
      <c r="D655" s="20"/>
      <c r="E655" s="112"/>
      <c r="F655" s="46"/>
      <c r="G655" s="5"/>
      <c r="H655" s="47"/>
      <c r="I655" s="59"/>
    </row>
    <row r="656" spans="1:9" ht="129.6">
      <c r="B656" s="57" t="s">
        <v>484</v>
      </c>
      <c r="D656" s="20"/>
      <c r="E656" s="112"/>
      <c r="F656" s="46"/>
      <c r="G656" s="5"/>
      <c r="H656" s="47"/>
    </row>
    <row r="657" spans="1:9">
      <c r="B657" s="60"/>
      <c r="D657" s="20"/>
      <c r="E657" s="112"/>
      <c r="F657" s="46"/>
      <c r="G657" s="5"/>
      <c r="H657" s="47"/>
    </row>
    <row r="658" spans="1:9">
      <c r="A658" s="58">
        <v>88</v>
      </c>
      <c r="B658" s="210" t="s">
        <v>485</v>
      </c>
      <c r="C658" s="43" t="s">
        <v>10</v>
      </c>
      <c r="D658" s="44" t="s">
        <v>11</v>
      </c>
      <c r="E658" s="112">
        <v>10</v>
      </c>
      <c r="F658" s="46">
        <f t="shared" si="3"/>
        <v>10</v>
      </c>
      <c r="G658" s="5"/>
      <c r="H658" s="47"/>
      <c r="I658" s="205"/>
    </row>
    <row r="659" spans="1:9">
      <c r="A659" s="58"/>
      <c r="B659" s="210"/>
      <c r="C659" s="51"/>
      <c r="D659" s="5" t="s">
        <v>13</v>
      </c>
      <c r="E659" s="112">
        <v>0</v>
      </c>
      <c r="F659" s="46">
        <f t="shared" si="3"/>
        <v>0</v>
      </c>
      <c r="G659" s="5"/>
      <c r="H659" s="47"/>
      <c r="I659" s="205"/>
    </row>
    <row r="660" spans="1:9">
      <c r="A660" s="58"/>
      <c r="B660" s="20" t="s">
        <v>221</v>
      </c>
      <c r="D660" s="20"/>
      <c r="E660" s="112"/>
      <c r="F660" s="46"/>
      <c r="G660" s="5"/>
      <c r="H660" s="47"/>
    </row>
    <row r="661" spans="1:9" ht="28.9">
      <c r="B661" s="57" t="s">
        <v>486</v>
      </c>
      <c r="D661" s="20"/>
      <c r="E661" s="112"/>
      <c r="F661" s="46"/>
      <c r="G661" s="5"/>
      <c r="H661" s="47"/>
    </row>
    <row r="662" spans="1:9">
      <c r="B662" s="60"/>
      <c r="D662" s="20"/>
      <c r="E662" s="112"/>
      <c r="F662" s="46"/>
      <c r="G662" s="5"/>
      <c r="H662" s="47"/>
    </row>
    <row r="663" spans="1:9">
      <c r="A663" s="58">
        <v>89</v>
      </c>
      <c r="B663" s="210" t="s">
        <v>487</v>
      </c>
      <c r="C663" s="51" t="s">
        <v>10</v>
      </c>
      <c r="D663" s="5" t="s">
        <v>11</v>
      </c>
      <c r="E663" s="112">
        <v>10</v>
      </c>
      <c r="F663" s="46">
        <f t="shared" si="3"/>
        <v>10</v>
      </c>
      <c r="G663" s="5"/>
      <c r="H663" s="47"/>
      <c r="I663" s="205"/>
    </row>
    <row r="664" spans="1:9">
      <c r="A664" s="58"/>
      <c r="B664" s="210"/>
      <c r="C664" s="51"/>
      <c r="D664" s="5" t="s">
        <v>29</v>
      </c>
      <c r="E664" s="112">
        <v>0</v>
      </c>
      <c r="F664" s="46">
        <f t="shared" si="3"/>
        <v>0</v>
      </c>
      <c r="G664" s="5"/>
      <c r="H664" s="47"/>
      <c r="I664" s="205"/>
    </row>
    <row r="665" spans="1:9">
      <c r="A665" s="58"/>
      <c r="B665" s="20" t="s">
        <v>488</v>
      </c>
      <c r="D665" s="20"/>
      <c r="E665" s="112"/>
      <c r="F665" s="46"/>
      <c r="G665" s="5"/>
      <c r="H665" s="47"/>
    </row>
    <row r="666" spans="1:9">
      <c r="B666" s="57" t="s">
        <v>27</v>
      </c>
      <c r="D666" s="20"/>
      <c r="E666" s="112"/>
      <c r="F666" s="46"/>
      <c r="G666" s="5"/>
      <c r="H666" s="47"/>
      <c r="I666" s="59"/>
    </row>
    <row r="667" spans="1:9">
      <c r="B667" s="20"/>
      <c r="D667" s="20"/>
      <c r="E667" s="112"/>
      <c r="F667" s="46"/>
      <c r="G667" s="5"/>
      <c r="H667" s="47"/>
      <c r="I667" s="59"/>
    </row>
    <row r="668" spans="1:9">
      <c r="A668" s="58" t="s">
        <v>489</v>
      </c>
      <c r="B668" s="210" t="s">
        <v>490</v>
      </c>
      <c r="C668" s="51" t="s">
        <v>10</v>
      </c>
      <c r="D668" s="5" t="s">
        <v>11</v>
      </c>
      <c r="E668" s="112">
        <v>10</v>
      </c>
      <c r="F668" s="46">
        <f t="shared" si="3"/>
        <v>10</v>
      </c>
      <c r="G668" s="5"/>
      <c r="H668" s="47"/>
      <c r="I668" s="205"/>
    </row>
    <row r="669" spans="1:9">
      <c r="A669" s="58"/>
      <c r="B669" s="210"/>
      <c r="C669" s="51"/>
      <c r="D669" s="5" t="s">
        <v>29</v>
      </c>
      <c r="E669" s="112">
        <v>0</v>
      </c>
      <c r="F669" s="46">
        <f t="shared" si="3"/>
        <v>0</v>
      </c>
      <c r="G669" s="5"/>
      <c r="H669" s="47"/>
      <c r="I669" s="205"/>
    </row>
    <row r="670" spans="1:9">
      <c r="B670" s="20"/>
      <c r="D670" s="20"/>
      <c r="E670" s="112"/>
      <c r="F670" s="46"/>
      <c r="G670" s="5"/>
      <c r="H670" s="47"/>
      <c r="I670" s="59"/>
    </row>
    <row r="671" spans="1:9">
      <c r="A671" s="58" t="s">
        <v>491</v>
      </c>
      <c r="B671" s="210" t="s">
        <v>492</v>
      </c>
      <c r="C671" s="51" t="s">
        <v>10</v>
      </c>
      <c r="D671" s="5" t="s">
        <v>471</v>
      </c>
      <c r="E671" s="112">
        <v>0</v>
      </c>
      <c r="F671" s="46">
        <f t="shared" si="3"/>
        <v>0</v>
      </c>
      <c r="G671" s="5"/>
      <c r="H671" s="47"/>
      <c r="I671" s="205" t="s">
        <v>493</v>
      </c>
    </row>
    <row r="672" spans="1:9">
      <c r="A672" s="58"/>
      <c r="B672" s="210"/>
      <c r="C672" s="51"/>
      <c r="D672" s="5" t="s">
        <v>162</v>
      </c>
      <c r="E672" s="112">
        <v>0</v>
      </c>
      <c r="F672" s="46">
        <f t="shared" si="3"/>
        <v>0</v>
      </c>
      <c r="G672" s="5"/>
      <c r="H672" s="47"/>
      <c r="I672" s="205"/>
    </row>
    <row r="673" spans="1:9">
      <c r="A673" s="58"/>
      <c r="B673" s="20" t="s">
        <v>475</v>
      </c>
      <c r="D673" s="20"/>
      <c r="E673" s="112"/>
      <c r="F673" s="46"/>
      <c r="G673" s="5"/>
      <c r="H673" s="47"/>
      <c r="I673" s="59"/>
    </row>
    <row r="674" spans="1:9">
      <c r="B674" s="178">
        <v>0.08</v>
      </c>
      <c r="D674" s="20"/>
      <c r="E674" s="112"/>
      <c r="F674" s="46"/>
      <c r="G674" s="5"/>
      <c r="H674" s="47"/>
    </row>
    <row r="675" spans="1:9">
      <c r="B675" s="60"/>
      <c r="D675" s="20"/>
      <c r="E675" s="112"/>
      <c r="F675" s="46"/>
      <c r="G675" s="5"/>
      <c r="H675" s="47"/>
    </row>
    <row r="676" spans="1:9" ht="15.6">
      <c r="B676" s="173" t="s">
        <v>494</v>
      </c>
      <c r="C676" s="174"/>
      <c r="D676" s="174"/>
      <c r="E676" s="174"/>
      <c r="F676" s="175">
        <f>SUM(F677:F736)</f>
        <v>55</v>
      </c>
      <c r="G676" s="174"/>
      <c r="H676" s="176"/>
      <c r="I676" s="174"/>
    </row>
    <row r="677" spans="1:9">
      <c r="A677" s="58">
        <v>91</v>
      </c>
      <c r="B677" s="210" t="s">
        <v>495</v>
      </c>
      <c r="C677" s="51" t="s">
        <v>10</v>
      </c>
      <c r="D677" s="5" t="s">
        <v>496</v>
      </c>
      <c r="E677" s="112">
        <v>15</v>
      </c>
      <c r="F677" s="46">
        <f t="shared" si="3"/>
        <v>15</v>
      </c>
      <c r="G677" s="5"/>
      <c r="H677" s="47"/>
      <c r="I677" s="205" t="s">
        <v>497</v>
      </c>
    </row>
    <row r="678" spans="1:9">
      <c r="A678" s="58"/>
      <c r="B678" s="210"/>
      <c r="C678" s="51"/>
      <c r="D678" s="5" t="s">
        <v>498</v>
      </c>
      <c r="E678" s="112">
        <v>12</v>
      </c>
      <c r="F678" s="46">
        <f t="shared" si="3"/>
        <v>0</v>
      </c>
      <c r="G678" s="5"/>
      <c r="H678" s="47"/>
      <c r="I678" s="205"/>
    </row>
    <row r="679" spans="1:9">
      <c r="A679" s="58"/>
      <c r="B679" s="210"/>
      <c r="C679" s="51"/>
      <c r="D679" s="5" t="s">
        <v>499</v>
      </c>
      <c r="E679" s="112">
        <v>8</v>
      </c>
      <c r="F679" s="46">
        <f t="shared" si="3"/>
        <v>0</v>
      </c>
      <c r="G679" s="5"/>
      <c r="H679" s="47"/>
      <c r="I679" s="205"/>
    </row>
    <row r="680" spans="1:9">
      <c r="A680" s="58"/>
      <c r="B680" s="210"/>
      <c r="C680" s="51"/>
      <c r="D680" s="5" t="s">
        <v>500</v>
      </c>
      <c r="E680" s="112">
        <v>0</v>
      </c>
      <c r="F680" s="46">
        <f>F709</f>
        <v>0</v>
      </c>
      <c r="G680" s="5"/>
      <c r="H680" s="47"/>
      <c r="I680" s="205"/>
    </row>
    <row r="681" spans="1:9" ht="43.15">
      <c r="B681" s="20" t="s">
        <v>501</v>
      </c>
      <c r="D681" s="20"/>
      <c r="E681" s="112"/>
      <c r="F681" s="46"/>
      <c r="G681" s="5"/>
      <c r="H681" s="47"/>
      <c r="I681" s="59"/>
    </row>
    <row r="682" spans="1:9">
      <c r="A682" s="58"/>
      <c r="B682" s="57" t="s">
        <v>502</v>
      </c>
      <c r="D682" s="20"/>
      <c r="E682" s="112"/>
      <c r="F682" s="46"/>
      <c r="G682" s="5"/>
      <c r="H682" s="47"/>
    </row>
    <row r="683" spans="1:9">
      <c r="A683" s="58"/>
      <c r="B683" s="20"/>
      <c r="D683" s="20"/>
      <c r="E683" s="112"/>
      <c r="F683" s="46"/>
      <c r="G683" s="5"/>
      <c r="H683" s="47"/>
      <c r="I683" s="59"/>
    </row>
    <row r="684" spans="1:9">
      <c r="A684" s="58" t="s">
        <v>503</v>
      </c>
      <c r="B684" s="210" t="s">
        <v>504</v>
      </c>
      <c r="C684" s="43" t="s">
        <v>10</v>
      </c>
      <c r="D684" s="44" t="s">
        <v>505</v>
      </c>
      <c r="E684" s="46">
        <v>10</v>
      </c>
      <c r="F684" s="46">
        <f t="shared" si="3"/>
        <v>10</v>
      </c>
      <c r="G684" s="5"/>
      <c r="H684" s="47"/>
      <c r="I684" s="205"/>
    </row>
    <row r="685" spans="1:9">
      <c r="A685" s="58"/>
      <c r="B685" s="210"/>
      <c r="C685" s="51"/>
      <c r="D685" s="5" t="s">
        <v>13</v>
      </c>
      <c r="E685" s="112">
        <v>0</v>
      </c>
      <c r="F685" s="46">
        <f t="shared" si="3"/>
        <v>0</v>
      </c>
      <c r="G685" s="5"/>
      <c r="H685" s="47"/>
      <c r="I685" s="205"/>
    </row>
    <row r="686" spans="1:9">
      <c r="B686" s="20"/>
      <c r="D686" s="20"/>
      <c r="E686" s="112"/>
      <c r="F686" s="46"/>
      <c r="G686" s="5"/>
      <c r="H686" s="47"/>
      <c r="I686" s="59"/>
    </row>
    <row r="687" spans="1:9">
      <c r="A687" s="58" t="s">
        <v>506</v>
      </c>
      <c r="B687" s="210" t="s">
        <v>507</v>
      </c>
      <c r="C687" s="43" t="s">
        <v>10</v>
      </c>
      <c r="D687" s="44" t="s">
        <v>505</v>
      </c>
      <c r="E687" s="117">
        <v>10</v>
      </c>
      <c r="F687" s="46">
        <f t="shared" si="3"/>
        <v>10</v>
      </c>
      <c r="G687" s="5"/>
      <c r="H687" s="47"/>
      <c r="I687" s="205"/>
    </row>
    <row r="688" spans="1:9">
      <c r="A688" s="58"/>
      <c r="B688" s="210"/>
      <c r="C688" s="51"/>
      <c r="D688" s="5" t="s">
        <v>13</v>
      </c>
      <c r="E688" s="117">
        <v>0</v>
      </c>
      <c r="F688" s="46">
        <f t="shared" si="3"/>
        <v>0</v>
      </c>
      <c r="G688" s="5"/>
      <c r="H688" s="47"/>
      <c r="I688" s="205"/>
    </row>
    <row r="689" spans="1:9">
      <c r="A689" s="58"/>
      <c r="B689" s="20" t="s">
        <v>508</v>
      </c>
      <c r="D689" s="20"/>
      <c r="E689" s="112"/>
      <c r="F689" s="46"/>
      <c r="G689" s="5"/>
      <c r="H689" s="47"/>
    </row>
    <row r="690" spans="1:9" ht="72">
      <c r="B690" s="57" t="s">
        <v>509</v>
      </c>
      <c r="D690" s="20"/>
      <c r="E690" s="112"/>
      <c r="F690" s="46"/>
      <c r="G690" s="5"/>
      <c r="H690" s="47"/>
    </row>
    <row r="691" spans="1:9">
      <c r="B691" s="60"/>
      <c r="D691" s="20"/>
      <c r="E691" s="112"/>
      <c r="F691" s="46"/>
      <c r="G691" s="5"/>
      <c r="H691" s="47"/>
    </row>
    <row r="692" spans="1:9">
      <c r="A692" s="58" t="s">
        <v>510</v>
      </c>
      <c r="B692" s="206" t="s">
        <v>511</v>
      </c>
      <c r="C692" s="43" t="s">
        <v>10</v>
      </c>
      <c r="D692" s="44" t="s">
        <v>11</v>
      </c>
      <c r="E692" s="46">
        <v>0</v>
      </c>
      <c r="F692" s="46">
        <f t="shared" si="3"/>
        <v>0</v>
      </c>
      <c r="G692" s="5"/>
      <c r="H692" s="47"/>
    </row>
    <row r="693" spans="1:9">
      <c r="B693" s="206"/>
      <c r="C693" s="51"/>
      <c r="D693" s="5" t="s">
        <v>13</v>
      </c>
      <c r="E693" s="112">
        <v>0</v>
      </c>
      <c r="F693" s="46">
        <f t="shared" si="3"/>
        <v>0</v>
      </c>
      <c r="G693" s="5"/>
      <c r="H693" s="47"/>
    </row>
    <row r="694" spans="1:9" ht="15.4" customHeight="1">
      <c r="B694" s="20" t="s">
        <v>512</v>
      </c>
      <c r="D694" s="20"/>
      <c r="E694" s="112"/>
      <c r="F694" s="46"/>
      <c r="G694" s="5"/>
      <c r="H694" s="47"/>
    </row>
    <row r="695" spans="1:9" ht="43.15">
      <c r="B695" s="57" t="s">
        <v>513</v>
      </c>
      <c r="D695" s="20"/>
      <c r="E695" s="112"/>
      <c r="F695" s="46"/>
      <c r="G695" s="5"/>
      <c r="H695" s="47"/>
    </row>
    <row r="696" spans="1:9">
      <c r="B696" s="60"/>
      <c r="D696" s="20"/>
      <c r="E696" s="112"/>
      <c r="F696" s="46"/>
      <c r="G696" s="5"/>
      <c r="H696" s="47"/>
    </row>
    <row r="697" spans="1:9" s="180" customFormat="1">
      <c r="A697" s="58" t="s">
        <v>514</v>
      </c>
      <c r="B697" s="204" t="s">
        <v>515</v>
      </c>
      <c r="C697" s="83"/>
      <c r="D697" s="45" t="s">
        <v>11</v>
      </c>
      <c r="E697" s="45">
        <v>10</v>
      </c>
      <c r="F697" s="46">
        <f t="shared" si="3"/>
        <v>0</v>
      </c>
      <c r="G697" s="5"/>
      <c r="H697" s="47"/>
      <c r="I697" s="179"/>
    </row>
    <row r="698" spans="1:9" s="180" customFormat="1">
      <c r="A698" s="58"/>
      <c r="B698" s="204"/>
      <c r="C698" s="83"/>
      <c r="D698" s="45" t="s">
        <v>13</v>
      </c>
      <c r="E698" s="45">
        <v>0</v>
      </c>
      <c r="F698" s="46">
        <f t="shared" si="3"/>
        <v>0</v>
      </c>
      <c r="G698" s="5"/>
      <c r="H698" s="47"/>
      <c r="I698" s="59"/>
    </row>
    <row r="699" spans="1:9" s="180" customFormat="1">
      <c r="A699" s="58"/>
      <c r="B699" s="204"/>
      <c r="C699" s="83" t="s">
        <v>10</v>
      </c>
      <c r="D699" s="45" t="s">
        <v>19</v>
      </c>
      <c r="E699" s="45">
        <v>10</v>
      </c>
      <c r="F699" s="46">
        <f t="shared" si="3"/>
        <v>10</v>
      </c>
      <c r="G699" s="5"/>
      <c r="H699" s="47"/>
      <c r="I699" s="59"/>
    </row>
    <row r="700" spans="1:9" s="180" customFormat="1">
      <c r="A700" s="58"/>
      <c r="B700" s="20" t="s">
        <v>516</v>
      </c>
      <c r="C700" s="5"/>
      <c r="D700" s="5"/>
      <c r="E700" s="5"/>
      <c r="F700" s="46"/>
      <c r="G700" s="5"/>
      <c r="H700" s="47"/>
      <c r="I700" s="59"/>
    </row>
    <row r="701" spans="1:9" s="180" customFormat="1" ht="72">
      <c r="A701" s="58"/>
      <c r="B701" s="57" t="s">
        <v>517</v>
      </c>
      <c r="C701" s="5"/>
      <c r="D701" s="5"/>
      <c r="E701" s="5"/>
      <c r="F701" s="46"/>
      <c r="G701" s="114" t="s">
        <v>518</v>
      </c>
      <c r="H701" s="102" t="s">
        <v>140</v>
      </c>
    </row>
    <row r="702" spans="1:9" s="180" customFormat="1">
      <c r="A702" s="58"/>
      <c r="B702" s="68"/>
      <c r="C702" s="5"/>
      <c r="D702" s="5"/>
      <c r="E702" s="5"/>
      <c r="F702" s="46"/>
      <c r="G702" s="92"/>
      <c r="H702" s="47"/>
    </row>
    <row r="703" spans="1:9" s="180" customFormat="1">
      <c r="A703" s="58" t="s">
        <v>519</v>
      </c>
      <c r="B703" s="204" t="s">
        <v>520</v>
      </c>
      <c r="C703" s="83"/>
      <c r="D703" s="45" t="s">
        <v>178</v>
      </c>
      <c r="E703" s="45">
        <v>15</v>
      </c>
      <c r="F703" s="46">
        <f t="shared" si="3"/>
        <v>0</v>
      </c>
      <c r="G703" s="179"/>
      <c r="H703" s="47"/>
    </row>
    <row r="704" spans="1:9" s="180" customFormat="1">
      <c r="A704" s="58"/>
      <c r="B704" s="204"/>
      <c r="C704" s="83"/>
      <c r="D704" s="45" t="s">
        <v>179</v>
      </c>
      <c r="E704" s="45">
        <v>12</v>
      </c>
      <c r="F704" s="46">
        <f t="shared" si="3"/>
        <v>0</v>
      </c>
      <c r="G704" s="59"/>
      <c r="H704" s="47"/>
    </row>
    <row r="705" spans="1:9" s="180" customFormat="1">
      <c r="A705" s="58"/>
      <c r="B705" s="204"/>
      <c r="C705" s="83"/>
      <c r="D705" s="45" t="s">
        <v>180</v>
      </c>
      <c r="E705" s="45">
        <v>8</v>
      </c>
      <c r="F705" s="46">
        <f t="shared" si="3"/>
        <v>0</v>
      </c>
      <c r="G705" s="59"/>
      <c r="H705" s="47"/>
    </row>
    <row r="706" spans="1:9" s="180" customFormat="1">
      <c r="A706" s="58"/>
      <c r="B706" s="204"/>
      <c r="C706" s="83"/>
      <c r="D706" s="45" t="s">
        <v>181</v>
      </c>
      <c r="E706" s="45">
        <v>4</v>
      </c>
      <c r="F706" s="46">
        <f t="shared" si="3"/>
        <v>0</v>
      </c>
      <c r="G706" s="59"/>
      <c r="H706" s="47"/>
    </row>
    <row r="707" spans="1:9" s="180" customFormat="1">
      <c r="A707" s="58"/>
      <c r="B707" s="204"/>
      <c r="C707" s="83"/>
      <c r="D707" s="45" t="s">
        <v>182</v>
      </c>
      <c r="E707" s="45">
        <v>0</v>
      </c>
      <c r="F707" s="46">
        <f t="shared" si="3"/>
        <v>0</v>
      </c>
      <c r="G707" s="59"/>
      <c r="H707" s="47"/>
    </row>
    <row r="708" spans="1:9" s="180" customFormat="1">
      <c r="A708" s="58"/>
      <c r="B708" s="5"/>
      <c r="C708" s="83"/>
      <c r="D708" s="45" t="s">
        <v>133</v>
      </c>
      <c r="E708" s="45">
        <v>15</v>
      </c>
      <c r="F708" s="46">
        <v>0</v>
      </c>
      <c r="G708" s="59"/>
      <c r="H708" s="47"/>
    </row>
    <row r="709" spans="1:9" s="180" customFormat="1" ht="43.15">
      <c r="A709" s="58"/>
      <c r="B709" s="20" t="s">
        <v>521</v>
      </c>
      <c r="C709" s="5"/>
      <c r="D709" s="5"/>
      <c r="E709" s="5"/>
      <c r="F709" s="46"/>
      <c r="G709" s="5"/>
      <c r="H709" s="47"/>
    </row>
    <row r="710" spans="1:9" s="180" customFormat="1">
      <c r="A710" s="58"/>
      <c r="B710" s="57" t="s">
        <v>522</v>
      </c>
      <c r="C710" s="5"/>
      <c r="D710" s="5"/>
      <c r="E710" s="5"/>
      <c r="F710" s="46"/>
      <c r="G710" s="5"/>
      <c r="H710" s="47"/>
      <c r="I710" s="59"/>
    </row>
    <row r="711" spans="1:9">
      <c r="B711" s="68"/>
      <c r="D711" s="20"/>
      <c r="E711" s="112"/>
      <c r="F711" s="46"/>
      <c r="G711" s="5"/>
      <c r="H711" s="47"/>
    </row>
    <row r="712" spans="1:9">
      <c r="A712" s="58" t="s">
        <v>523</v>
      </c>
      <c r="B712" s="210" t="s">
        <v>524</v>
      </c>
      <c r="C712" s="43" t="s">
        <v>10</v>
      </c>
      <c r="D712" s="44" t="s">
        <v>11</v>
      </c>
      <c r="E712" s="46">
        <v>10</v>
      </c>
      <c r="F712" s="46">
        <f>IF(C712="x",E712,0)</f>
        <v>10</v>
      </c>
      <c r="G712" s="5"/>
      <c r="H712" s="47"/>
      <c r="I712" s="205"/>
    </row>
    <row r="713" spans="1:9">
      <c r="A713" s="58"/>
      <c r="B713" s="210"/>
      <c r="C713" s="51"/>
      <c r="D713" s="5" t="s">
        <v>13</v>
      </c>
      <c r="E713" s="112">
        <v>0</v>
      </c>
      <c r="F713" s="46">
        <f>IF(C713="x",E713,0)</f>
        <v>0</v>
      </c>
      <c r="G713" s="5"/>
      <c r="H713" s="47"/>
      <c r="I713" s="205"/>
    </row>
    <row r="714" spans="1:9">
      <c r="B714" s="20" t="s">
        <v>525</v>
      </c>
      <c r="D714" s="20"/>
      <c r="E714" s="112"/>
      <c r="F714" s="46"/>
      <c r="G714" s="5"/>
      <c r="H714" s="47"/>
    </row>
    <row r="715" spans="1:9" ht="43.15">
      <c r="A715" s="58"/>
      <c r="B715" s="57" t="s">
        <v>526</v>
      </c>
      <c r="D715" s="20"/>
      <c r="E715" s="112"/>
      <c r="F715" s="46"/>
      <c r="G715" s="5"/>
      <c r="H715" s="47"/>
    </row>
    <row r="716" spans="1:9">
      <c r="A716" s="58"/>
      <c r="B716" s="68"/>
      <c r="D716" s="20"/>
      <c r="E716" s="112"/>
      <c r="F716" s="46"/>
      <c r="G716" s="5"/>
      <c r="H716" s="47"/>
    </row>
    <row r="717" spans="1:9">
      <c r="A717" s="58" t="s">
        <v>527</v>
      </c>
      <c r="B717" s="210" t="s">
        <v>528</v>
      </c>
      <c r="C717" s="43"/>
      <c r="D717" s="44" t="s">
        <v>529</v>
      </c>
      <c r="E717" s="46">
        <v>0</v>
      </c>
      <c r="F717" s="46">
        <f>IF(C717="x",E717,0)</f>
        <v>0</v>
      </c>
      <c r="G717" s="5"/>
      <c r="H717" s="47"/>
      <c r="I717" s="205"/>
    </row>
    <row r="718" spans="1:9">
      <c r="A718" s="58"/>
      <c r="B718" s="210"/>
      <c r="C718" s="43"/>
      <c r="D718" s="44" t="s">
        <v>530</v>
      </c>
      <c r="E718" s="46">
        <v>0</v>
      </c>
      <c r="F718" s="46">
        <f>IF(C718="x",E718,0)</f>
        <v>0</v>
      </c>
      <c r="G718" s="5"/>
      <c r="H718" s="47"/>
      <c r="I718" s="205"/>
    </row>
    <row r="719" spans="1:9">
      <c r="A719" s="58"/>
      <c r="B719" s="210"/>
      <c r="C719" s="43"/>
      <c r="D719" s="44" t="s">
        <v>531</v>
      </c>
      <c r="E719" s="46">
        <v>0</v>
      </c>
      <c r="F719" s="46">
        <f>IF(C719="x",E719,0)</f>
        <v>0</v>
      </c>
      <c r="G719" s="5"/>
      <c r="H719" s="47"/>
      <c r="I719" s="205"/>
    </row>
    <row r="720" spans="1:9">
      <c r="A720" s="58"/>
      <c r="B720" s="210"/>
      <c r="C720" s="51" t="s">
        <v>10</v>
      </c>
      <c r="D720" s="5" t="s">
        <v>532</v>
      </c>
      <c r="E720" s="112">
        <v>0</v>
      </c>
      <c r="F720" s="46">
        <f>IF(C720="x",E720,0)</f>
        <v>0</v>
      </c>
      <c r="G720" s="5"/>
      <c r="H720" s="47"/>
      <c r="I720" s="205"/>
    </row>
    <row r="721" spans="1:9">
      <c r="B721" s="68"/>
      <c r="D721" s="20"/>
      <c r="E721" s="112"/>
      <c r="F721" s="46"/>
      <c r="G721" s="5"/>
      <c r="H721" s="47"/>
    </row>
    <row r="722" spans="1:9" s="62" customFormat="1" ht="14.65" customHeight="1">
      <c r="A722" s="58">
        <v>95</v>
      </c>
      <c r="B722" s="210" t="s">
        <v>533</v>
      </c>
      <c r="C722" s="43"/>
      <c r="D722" s="44" t="s">
        <v>11</v>
      </c>
      <c r="E722" s="46">
        <v>10</v>
      </c>
      <c r="F722" s="46">
        <f>IF(C722="x",E722,0)</f>
        <v>0</v>
      </c>
      <c r="G722" s="5"/>
      <c r="H722" s="47"/>
      <c r="I722" s="218"/>
    </row>
    <row r="723" spans="1:9" s="62" customFormat="1">
      <c r="A723" s="65"/>
      <c r="B723" s="210"/>
      <c r="C723" s="43" t="s">
        <v>10</v>
      </c>
      <c r="D723" s="44" t="s">
        <v>13</v>
      </c>
      <c r="E723" s="46">
        <v>0</v>
      </c>
      <c r="F723" s="46">
        <f>IF(C723="x",E723,0)</f>
        <v>0</v>
      </c>
      <c r="G723" s="5"/>
      <c r="H723" s="47"/>
      <c r="I723" s="218"/>
    </row>
    <row r="724" spans="1:9" s="62" customFormat="1" ht="16.149999999999999" customHeight="1">
      <c r="A724" s="65"/>
      <c r="B724" s="20" t="s">
        <v>534</v>
      </c>
      <c r="C724" s="5"/>
      <c r="D724" s="20"/>
      <c r="E724" s="171"/>
      <c r="F724" s="46"/>
      <c r="G724" s="5"/>
      <c r="H724" s="47"/>
      <c r="I724" s="64"/>
    </row>
    <row r="725" spans="1:9" s="62" customFormat="1">
      <c r="A725" s="65"/>
      <c r="B725" s="57" t="s">
        <v>27</v>
      </c>
      <c r="C725" s="5"/>
      <c r="D725" s="20"/>
      <c r="E725" s="171"/>
      <c r="F725" s="46"/>
      <c r="G725" s="5"/>
      <c r="H725" s="47"/>
      <c r="I725" s="64"/>
    </row>
    <row r="726" spans="1:9" s="62" customFormat="1">
      <c r="A726" s="65"/>
      <c r="B726" s="66"/>
      <c r="C726" s="5"/>
      <c r="E726" s="171"/>
      <c r="F726" s="46"/>
      <c r="G726" s="5"/>
      <c r="H726" s="47"/>
      <c r="I726" s="64"/>
    </row>
    <row r="727" spans="1:9" s="62" customFormat="1">
      <c r="A727" s="58">
        <v>96</v>
      </c>
      <c r="B727" s="210" t="s">
        <v>535</v>
      </c>
      <c r="C727" s="43"/>
      <c r="D727" s="44" t="s">
        <v>11</v>
      </c>
      <c r="E727" s="112">
        <v>10</v>
      </c>
      <c r="F727" s="46">
        <f>IF(C727="x",E727,0)</f>
        <v>0</v>
      </c>
      <c r="G727" s="5"/>
      <c r="H727" s="47"/>
      <c r="I727" s="64"/>
    </row>
    <row r="728" spans="1:9" s="62" customFormat="1">
      <c r="A728" s="65"/>
      <c r="B728" s="210"/>
      <c r="C728" s="43" t="s">
        <v>10</v>
      </c>
      <c r="D728" s="44" t="s">
        <v>13</v>
      </c>
      <c r="E728" s="112">
        <v>0</v>
      </c>
      <c r="F728" s="46">
        <f>IF(C728="x",E728,0)</f>
        <v>0</v>
      </c>
      <c r="G728" s="5"/>
      <c r="H728" s="47"/>
      <c r="I728" s="64"/>
    </row>
    <row r="729" spans="1:9" s="62" customFormat="1">
      <c r="A729" s="65"/>
      <c r="B729" s="20" t="s">
        <v>536</v>
      </c>
      <c r="C729" s="5"/>
      <c r="D729" s="20"/>
      <c r="E729" s="171"/>
      <c r="F729" s="46"/>
      <c r="G729" s="5"/>
      <c r="H729" s="47"/>
      <c r="I729" s="64"/>
    </row>
    <row r="730" spans="1:9" s="62" customFormat="1">
      <c r="A730" s="65"/>
      <c r="B730" s="57" t="s">
        <v>27</v>
      </c>
      <c r="C730" s="5"/>
      <c r="D730" s="20"/>
      <c r="E730" s="171"/>
      <c r="F730" s="46"/>
      <c r="G730" s="5"/>
      <c r="H730" s="47"/>
      <c r="I730" s="64"/>
    </row>
    <row r="731" spans="1:9" s="62" customFormat="1">
      <c r="A731" s="65"/>
      <c r="B731" s="66"/>
      <c r="C731" s="5"/>
      <c r="E731" s="171"/>
      <c r="F731" s="46"/>
      <c r="G731" s="5"/>
      <c r="H731" s="47"/>
      <c r="I731" s="64"/>
    </row>
    <row r="732" spans="1:9">
      <c r="A732" s="58">
        <v>97</v>
      </c>
      <c r="B732" s="210" t="s">
        <v>537</v>
      </c>
      <c r="C732" s="51"/>
      <c r="D732" s="5" t="s">
        <v>11</v>
      </c>
      <c r="E732" s="112">
        <v>10</v>
      </c>
      <c r="F732" s="46">
        <f>IF(C732="x",E732,0)</f>
        <v>0</v>
      </c>
      <c r="G732" s="5"/>
      <c r="H732" s="47"/>
      <c r="I732" s="205" t="s">
        <v>538</v>
      </c>
    </row>
    <row r="733" spans="1:9">
      <c r="A733" s="58"/>
      <c r="B733" s="210"/>
      <c r="C733" s="51" t="s">
        <v>10</v>
      </c>
      <c r="D733" s="5" t="s">
        <v>13</v>
      </c>
      <c r="E733" s="112">
        <v>0</v>
      </c>
      <c r="F733" s="46">
        <f>IF(C733="x",E733,0)</f>
        <v>0</v>
      </c>
      <c r="G733" s="5"/>
      <c r="H733" s="47"/>
      <c r="I733" s="205"/>
    </row>
    <row r="734" spans="1:9">
      <c r="A734" s="58"/>
      <c r="B734" s="181" t="s">
        <v>539</v>
      </c>
      <c r="D734" s="20"/>
      <c r="E734" s="112"/>
      <c r="F734" s="46"/>
      <c r="G734" s="5"/>
      <c r="H734" s="47"/>
      <c r="I734" s="59"/>
    </row>
    <row r="735" spans="1:9">
      <c r="B735" s="57" t="s">
        <v>27</v>
      </c>
      <c r="D735" s="20"/>
      <c r="E735" s="112"/>
      <c r="F735" s="46"/>
      <c r="G735" s="5"/>
      <c r="H735" s="47"/>
    </row>
    <row r="736" spans="1:9" s="62" customFormat="1">
      <c r="A736" s="65"/>
      <c r="B736" s="66"/>
      <c r="C736" s="5"/>
      <c r="E736" s="171"/>
      <c r="F736" s="46"/>
      <c r="G736" s="5"/>
      <c r="H736" s="47"/>
      <c r="I736" s="64"/>
    </row>
    <row r="737" spans="1:9" ht="15.6">
      <c r="B737" s="173" t="s">
        <v>540</v>
      </c>
      <c r="C737" s="174"/>
      <c r="D737" s="174"/>
      <c r="E737" s="174"/>
      <c r="F737" s="175">
        <f>SUM(F738:F790)</f>
        <v>130</v>
      </c>
      <c r="G737" s="174"/>
      <c r="H737" s="176"/>
      <c r="I737" s="174"/>
    </row>
    <row r="738" spans="1:9">
      <c r="A738" s="58">
        <v>98</v>
      </c>
      <c r="B738" s="210" t="s">
        <v>541</v>
      </c>
      <c r="C738" s="43" t="s">
        <v>10</v>
      </c>
      <c r="D738" s="44" t="s">
        <v>11</v>
      </c>
      <c r="E738" s="46">
        <v>30</v>
      </c>
      <c r="F738" s="46">
        <f>IF(C738="x",E738,0)</f>
        <v>30</v>
      </c>
      <c r="G738" s="5"/>
      <c r="H738" s="47"/>
      <c r="I738" s="205" t="s">
        <v>542</v>
      </c>
    </row>
    <row r="739" spans="1:9">
      <c r="A739" s="58"/>
      <c r="B739" s="210"/>
      <c r="C739" s="51"/>
      <c r="D739" s="5" t="s">
        <v>13</v>
      </c>
      <c r="E739" s="112">
        <v>0</v>
      </c>
      <c r="F739" s="46">
        <f>IF(C739="x",E739,0)</f>
        <v>0</v>
      </c>
      <c r="G739" s="5"/>
      <c r="H739" s="47"/>
      <c r="I739" s="205"/>
    </row>
    <row r="740" spans="1:9">
      <c r="A740" s="58"/>
      <c r="B740" s="20" t="s">
        <v>543</v>
      </c>
      <c r="D740" s="20"/>
      <c r="E740" s="112"/>
      <c r="F740" s="46"/>
      <c r="G740" s="5"/>
      <c r="H740" s="47"/>
      <c r="I740" s="59"/>
    </row>
    <row r="741" spans="1:9">
      <c r="B741" s="67" t="s">
        <v>544</v>
      </c>
      <c r="D741" s="20"/>
      <c r="E741" s="112"/>
      <c r="F741" s="46"/>
      <c r="G741" s="5"/>
      <c r="H741" s="47"/>
      <c r="I741" s="59"/>
    </row>
    <row r="742" spans="1:9">
      <c r="B742" s="20"/>
      <c r="D742" s="20"/>
      <c r="E742" s="112"/>
      <c r="F742" s="46"/>
      <c r="G742" s="5"/>
      <c r="H742" s="47"/>
      <c r="I742" s="59"/>
    </row>
    <row r="743" spans="1:9">
      <c r="A743" s="58">
        <v>99</v>
      </c>
      <c r="B743" s="210" t="s">
        <v>545</v>
      </c>
      <c r="C743" s="43" t="s">
        <v>10</v>
      </c>
      <c r="D743" s="44" t="s">
        <v>11</v>
      </c>
      <c r="E743" s="46">
        <v>10</v>
      </c>
      <c r="F743" s="46">
        <f>IF(C743="x",E743,0)</f>
        <v>10</v>
      </c>
      <c r="G743" s="5"/>
      <c r="H743" s="47"/>
      <c r="I743" s="205"/>
    </row>
    <row r="744" spans="1:9">
      <c r="A744" s="58"/>
      <c r="B744" s="210"/>
      <c r="C744" s="51"/>
      <c r="D744" s="5" t="s">
        <v>13</v>
      </c>
      <c r="E744" s="112">
        <v>0</v>
      </c>
      <c r="F744" s="46">
        <f>IF(C744="x",E744,0)</f>
        <v>0</v>
      </c>
      <c r="G744" s="5"/>
      <c r="H744" s="47"/>
      <c r="I744" s="205"/>
    </row>
    <row r="745" spans="1:9">
      <c r="B745" s="68"/>
      <c r="D745" s="20"/>
      <c r="E745" s="112"/>
      <c r="F745" s="46"/>
      <c r="G745" s="5"/>
      <c r="H745" s="47"/>
    </row>
    <row r="746" spans="1:9">
      <c r="A746" s="58">
        <v>100</v>
      </c>
      <c r="B746" s="210" t="s">
        <v>546</v>
      </c>
      <c r="C746" s="43" t="s">
        <v>10</v>
      </c>
      <c r="D746" s="44" t="s">
        <v>11</v>
      </c>
      <c r="E746" s="46">
        <v>10</v>
      </c>
      <c r="F746" s="46">
        <f>IF(C746="x",E746,0)</f>
        <v>10</v>
      </c>
      <c r="G746" s="5"/>
      <c r="H746" s="47"/>
      <c r="I746" s="205" t="s">
        <v>547</v>
      </c>
    </row>
    <row r="747" spans="1:9">
      <c r="A747" s="58"/>
      <c r="B747" s="210"/>
      <c r="C747" s="51"/>
      <c r="D747" s="5" t="s">
        <v>13</v>
      </c>
      <c r="E747" s="112">
        <v>0</v>
      </c>
      <c r="F747" s="46">
        <f>IF(C747="x",E747,0)</f>
        <v>0</v>
      </c>
      <c r="G747" s="5"/>
      <c r="H747" s="47"/>
      <c r="I747" s="205"/>
    </row>
    <row r="748" spans="1:9">
      <c r="A748" s="58"/>
      <c r="B748" s="20" t="s">
        <v>548</v>
      </c>
      <c r="D748" s="20"/>
      <c r="E748" s="112"/>
      <c r="F748" s="46"/>
      <c r="G748" s="5"/>
      <c r="H748" s="47"/>
    </row>
    <row r="749" spans="1:9" ht="43.15">
      <c r="B749" s="57" t="s">
        <v>549</v>
      </c>
      <c r="D749" s="20"/>
      <c r="E749" s="112"/>
      <c r="F749" s="46"/>
      <c r="G749" s="5"/>
      <c r="H749" s="47"/>
    </row>
    <row r="750" spans="1:9">
      <c r="B750" s="60"/>
      <c r="D750" s="20"/>
      <c r="E750" s="112"/>
      <c r="F750" s="46"/>
      <c r="G750" s="5"/>
      <c r="H750" s="47"/>
    </row>
    <row r="751" spans="1:9">
      <c r="A751" s="58">
        <v>101</v>
      </c>
      <c r="B751" s="210" t="s">
        <v>550</v>
      </c>
      <c r="C751" s="43" t="s">
        <v>10</v>
      </c>
      <c r="D751" s="44" t="s">
        <v>11</v>
      </c>
      <c r="E751" s="46">
        <v>15</v>
      </c>
      <c r="F751" s="46">
        <f>IF(C751="x",E751,0)</f>
        <v>15</v>
      </c>
      <c r="G751" s="5"/>
      <c r="H751" s="47"/>
      <c r="I751" s="205" t="s">
        <v>551</v>
      </c>
    </row>
    <row r="752" spans="1:9">
      <c r="A752" s="58"/>
      <c r="B752" s="210"/>
      <c r="C752" s="51"/>
      <c r="D752" s="5" t="s">
        <v>13</v>
      </c>
      <c r="E752" s="112">
        <v>0</v>
      </c>
      <c r="F752" s="46">
        <f>IF(C752="x",E752,0)</f>
        <v>0</v>
      </c>
      <c r="G752" s="5"/>
      <c r="H752" s="47"/>
      <c r="I752" s="205"/>
    </row>
    <row r="753" spans="1:9">
      <c r="B753" s="20" t="s">
        <v>552</v>
      </c>
      <c r="D753" s="20"/>
      <c r="E753" s="112"/>
      <c r="F753" s="46"/>
      <c r="G753" s="5"/>
      <c r="H753" s="47"/>
    </row>
    <row r="754" spans="1:9" ht="28.9">
      <c r="A754" s="58"/>
      <c r="B754" s="57" t="s">
        <v>553</v>
      </c>
      <c r="D754" s="20"/>
      <c r="E754" s="112"/>
      <c r="F754" s="46"/>
      <c r="G754" s="5"/>
      <c r="H754" s="47"/>
    </row>
    <row r="755" spans="1:9">
      <c r="B755" s="60"/>
      <c r="D755" s="20"/>
      <c r="E755" s="112"/>
      <c r="F755" s="46"/>
      <c r="G755" s="5"/>
      <c r="H755" s="47"/>
    </row>
    <row r="756" spans="1:9">
      <c r="A756" s="58">
        <v>102</v>
      </c>
      <c r="B756" s="210" t="s">
        <v>554</v>
      </c>
      <c r="C756" s="43" t="s">
        <v>10</v>
      </c>
      <c r="D756" s="44" t="s">
        <v>11</v>
      </c>
      <c r="E756" s="46">
        <v>10</v>
      </c>
      <c r="F756" s="46">
        <f>IF(C756="x",E756,0)</f>
        <v>10</v>
      </c>
      <c r="G756" s="5"/>
      <c r="H756" s="47"/>
      <c r="I756" s="205"/>
    </row>
    <row r="757" spans="1:9">
      <c r="A757" s="58"/>
      <c r="B757" s="210"/>
      <c r="C757" s="51"/>
      <c r="D757" s="5" t="s">
        <v>13</v>
      </c>
      <c r="E757" s="112">
        <v>0</v>
      </c>
      <c r="F757" s="46">
        <f>IF(C757="x",E757,0)</f>
        <v>0</v>
      </c>
      <c r="G757" s="5"/>
      <c r="H757" s="47"/>
      <c r="I757" s="205"/>
    </row>
    <row r="758" spans="1:9">
      <c r="A758" s="58"/>
      <c r="B758" s="20" t="s">
        <v>555</v>
      </c>
      <c r="D758" s="20"/>
      <c r="E758" s="112"/>
      <c r="F758" s="46"/>
      <c r="G758" s="5"/>
      <c r="H758" s="47"/>
    </row>
    <row r="759" spans="1:9" ht="28.9">
      <c r="B759" s="57" t="s">
        <v>556</v>
      </c>
      <c r="D759" s="20"/>
      <c r="E759" s="112"/>
      <c r="F759" s="46"/>
      <c r="G759" s="5"/>
      <c r="H759" s="47"/>
    </row>
    <row r="760" spans="1:9">
      <c r="B760" s="68"/>
      <c r="D760" s="20"/>
      <c r="E760" s="112"/>
      <c r="F760" s="46"/>
      <c r="G760" s="5"/>
      <c r="H760" s="47"/>
    </row>
    <row r="761" spans="1:9">
      <c r="A761" s="58">
        <v>103</v>
      </c>
      <c r="B761" s="210" t="s">
        <v>557</v>
      </c>
      <c r="C761" s="83"/>
      <c r="D761" s="45" t="s">
        <v>11</v>
      </c>
      <c r="E761" s="46">
        <v>10</v>
      </c>
      <c r="F761" s="46">
        <f>IF(C761="x",E761,0)</f>
        <v>0</v>
      </c>
      <c r="G761" s="5"/>
      <c r="H761" s="47"/>
      <c r="I761" s="209"/>
    </row>
    <row r="762" spans="1:9">
      <c r="A762" s="58"/>
      <c r="B762" s="210"/>
      <c r="C762" s="83" t="s">
        <v>10</v>
      </c>
      <c r="D762" s="45" t="s">
        <v>13</v>
      </c>
      <c r="E762" s="112">
        <v>0</v>
      </c>
      <c r="F762" s="46">
        <f>IF(C762="x",E762,0)</f>
        <v>0</v>
      </c>
      <c r="G762" s="5"/>
      <c r="H762" s="47"/>
      <c r="I762" s="209"/>
    </row>
    <row r="763" spans="1:9">
      <c r="B763" s="20" t="s">
        <v>558</v>
      </c>
      <c r="D763" s="20"/>
      <c r="E763" s="112"/>
      <c r="F763" s="46"/>
      <c r="G763" s="5"/>
      <c r="H763" s="47"/>
    </row>
    <row r="764" spans="1:9">
      <c r="A764" s="58"/>
      <c r="B764" s="57" t="s">
        <v>27</v>
      </c>
      <c r="D764" s="20"/>
      <c r="E764" s="112"/>
      <c r="F764" s="46"/>
      <c r="G764" s="5"/>
      <c r="H764" s="47"/>
    </row>
    <row r="765" spans="1:9">
      <c r="A765" s="58"/>
      <c r="B765" s="68"/>
      <c r="D765" s="20"/>
      <c r="E765" s="112"/>
      <c r="F765" s="46"/>
      <c r="G765" s="5"/>
      <c r="H765" s="47"/>
      <c r="I765" s="92"/>
    </row>
    <row r="766" spans="1:9">
      <c r="A766" s="58" t="s">
        <v>559</v>
      </c>
      <c r="B766" s="210" t="s">
        <v>560</v>
      </c>
      <c r="C766" s="83" t="s">
        <v>10</v>
      </c>
      <c r="D766" s="45" t="s">
        <v>11</v>
      </c>
      <c r="E766" s="46">
        <v>15</v>
      </c>
      <c r="F766" s="46">
        <f>IF(C766="x",E766,0)</f>
        <v>15</v>
      </c>
      <c r="G766" s="5"/>
      <c r="H766" s="47"/>
      <c r="I766" s="209"/>
    </row>
    <row r="767" spans="1:9">
      <c r="A767" s="58"/>
      <c r="B767" s="210"/>
      <c r="C767" s="83"/>
      <c r="D767" s="45" t="s">
        <v>13</v>
      </c>
      <c r="E767" s="112">
        <v>0</v>
      </c>
      <c r="F767" s="46">
        <f>IF(C767="x",E767,0)</f>
        <v>0</v>
      </c>
      <c r="G767" s="5"/>
      <c r="H767" s="47"/>
      <c r="I767" s="209"/>
    </row>
    <row r="768" spans="1:9">
      <c r="A768" s="58"/>
      <c r="B768" s="20" t="s">
        <v>561</v>
      </c>
      <c r="D768" s="20"/>
      <c r="E768" s="112"/>
      <c r="F768" s="46"/>
      <c r="G768" s="5"/>
      <c r="H768" s="47"/>
    </row>
    <row r="769" spans="1:9" ht="28.9">
      <c r="B769" s="57" t="s">
        <v>562</v>
      </c>
      <c r="D769" s="20"/>
      <c r="E769" s="112"/>
      <c r="F769" s="46"/>
      <c r="G769" s="5"/>
      <c r="H769" s="47"/>
    </row>
    <row r="770" spans="1:9">
      <c r="B770" s="148"/>
      <c r="D770" s="20"/>
      <c r="E770" s="112"/>
      <c r="F770" s="46"/>
      <c r="G770" s="5"/>
      <c r="H770" s="47"/>
    </row>
    <row r="771" spans="1:9">
      <c r="A771" s="58" t="s">
        <v>563</v>
      </c>
      <c r="B771" s="210" t="s">
        <v>564</v>
      </c>
      <c r="C771" s="43" t="s">
        <v>10</v>
      </c>
      <c r="D771" s="44" t="s">
        <v>565</v>
      </c>
      <c r="E771" s="46">
        <v>0</v>
      </c>
      <c r="F771" s="46">
        <f>IF(C771="x",E771,0)</f>
        <v>0</v>
      </c>
      <c r="G771" s="5"/>
      <c r="H771" s="47"/>
      <c r="I771" s="205"/>
    </row>
    <row r="772" spans="1:9">
      <c r="A772" s="58"/>
      <c r="B772" s="210"/>
      <c r="C772" s="43"/>
      <c r="D772" s="44" t="s">
        <v>566</v>
      </c>
      <c r="E772" s="46">
        <v>0</v>
      </c>
      <c r="F772" s="46">
        <f>IF(C772="x",E772,0)</f>
        <v>0</v>
      </c>
      <c r="G772" s="5"/>
      <c r="H772" s="47"/>
      <c r="I772" s="205"/>
    </row>
    <row r="773" spans="1:9">
      <c r="A773" s="58"/>
      <c r="B773" s="210"/>
      <c r="C773" s="43"/>
      <c r="D773" s="44" t="s">
        <v>567</v>
      </c>
      <c r="E773" s="46">
        <v>0</v>
      </c>
      <c r="F773" s="46">
        <f>IF(C773="x",E773,0)</f>
        <v>0</v>
      </c>
      <c r="G773" s="5"/>
      <c r="H773" s="47"/>
      <c r="I773" s="205"/>
    </row>
    <row r="774" spans="1:9">
      <c r="A774" s="58"/>
      <c r="B774" s="210"/>
      <c r="C774" s="51"/>
      <c r="D774" s="5" t="s">
        <v>568</v>
      </c>
      <c r="E774" s="112">
        <v>0</v>
      </c>
      <c r="F774" s="46">
        <f>IF(C774="x",E774,0)</f>
        <v>0</v>
      </c>
      <c r="G774" s="5"/>
      <c r="H774" s="47"/>
      <c r="I774" s="205"/>
    </row>
    <row r="775" spans="1:9">
      <c r="A775" s="58"/>
      <c r="B775" s="5"/>
      <c r="C775" s="47"/>
      <c r="D775" s="5"/>
      <c r="E775" s="112"/>
      <c r="F775" s="46"/>
      <c r="G775" s="5"/>
      <c r="H775" s="47"/>
      <c r="I775" s="59"/>
    </row>
    <row r="776" spans="1:9" s="20" customFormat="1">
      <c r="A776" s="58" t="s">
        <v>569</v>
      </c>
      <c r="B776" s="210" t="s">
        <v>570</v>
      </c>
      <c r="C776" s="43" t="s">
        <v>10</v>
      </c>
      <c r="D776" s="44" t="s">
        <v>11</v>
      </c>
      <c r="E776" s="46">
        <v>10</v>
      </c>
      <c r="F776" s="46">
        <f>IF(C776="x",E776,0)</f>
        <v>10</v>
      </c>
      <c r="G776" s="5"/>
      <c r="H776" s="47"/>
      <c r="I776" s="205"/>
    </row>
    <row r="777" spans="1:9" s="20" customFormat="1">
      <c r="A777" s="58"/>
      <c r="B777" s="210"/>
      <c r="C777" s="43"/>
      <c r="D777" s="44" t="s">
        <v>13</v>
      </c>
      <c r="E777" s="46">
        <v>0</v>
      </c>
      <c r="F777" s="46">
        <f>IF(C777="x",E777,0)</f>
        <v>0</v>
      </c>
      <c r="G777" s="5"/>
      <c r="H777" s="47"/>
      <c r="I777" s="205"/>
    </row>
    <row r="778" spans="1:9" s="20" customFormat="1">
      <c r="A778" s="58"/>
      <c r="B778" s="20" t="s">
        <v>561</v>
      </c>
      <c r="C778" s="5"/>
      <c r="E778" s="112"/>
      <c r="F778" s="46"/>
      <c r="G778" s="5"/>
      <c r="H778" s="47"/>
      <c r="I778" s="59"/>
    </row>
    <row r="779" spans="1:9" s="20" customFormat="1" ht="43.15">
      <c r="A779" s="58"/>
      <c r="B779" s="57" t="s">
        <v>571</v>
      </c>
      <c r="C779" s="5"/>
      <c r="E779" s="112"/>
      <c r="F779" s="46"/>
      <c r="G779" s="5"/>
      <c r="H779" s="47"/>
      <c r="I779" s="59"/>
    </row>
    <row r="780" spans="1:9" s="20" customFormat="1">
      <c r="A780" s="58"/>
      <c r="B780" s="5"/>
      <c r="C780" s="80"/>
      <c r="D780" s="44"/>
      <c r="E780" s="46"/>
      <c r="F780" s="46"/>
      <c r="G780" s="5"/>
      <c r="H780" s="47"/>
      <c r="I780" s="59"/>
    </row>
    <row r="781" spans="1:9" s="20" customFormat="1">
      <c r="A781" s="58" t="s">
        <v>572</v>
      </c>
      <c r="B781" s="210" t="s">
        <v>573</v>
      </c>
      <c r="C781" s="83" t="s">
        <v>10</v>
      </c>
      <c r="D781" s="45" t="s">
        <v>11</v>
      </c>
      <c r="E781" s="46">
        <v>15</v>
      </c>
      <c r="F781" s="46">
        <f>IF(C781="x",E781,0)</f>
        <v>15</v>
      </c>
      <c r="G781" s="5"/>
      <c r="H781" s="47"/>
      <c r="I781" s="59"/>
    </row>
    <row r="782" spans="1:9" s="20" customFormat="1">
      <c r="A782" s="58"/>
      <c r="B782" s="210"/>
      <c r="C782" s="83"/>
      <c r="D782" s="45" t="s">
        <v>13</v>
      </c>
      <c r="E782" s="46">
        <v>0</v>
      </c>
      <c r="F782" s="46">
        <f>IF(C782="x",E782,0)</f>
        <v>0</v>
      </c>
      <c r="G782" s="5"/>
      <c r="H782" s="47"/>
      <c r="I782" s="59"/>
    </row>
    <row r="783" spans="1:9" s="20" customFormat="1">
      <c r="A783" s="58"/>
      <c r="B783" s="20" t="s">
        <v>383</v>
      </c>
      <c r="C783" s="5"/>
      <c r="E783" s="112"/>
      <c r="F783" s="46"/>
      <c r="G783" s="5"/>
      <c r="H783" s="47"/>
      <c r="I783" s="59"/>
    </row>
    <row r="784" spans="1:9" s="20" customFormat="1">
      <c r="A784" s="58"/>
      <c r="B784" s="57" t="s">
        <v>574</v>
      </c>
      <c r="C784" s="5"/>
      <c r="E784" s="112"/>
      <c r="F784" s="46"/>
      <c r="G784" s="5"/>
      <c r="H784" s="47"/>
      <c r="I784" s="59"/>
    </row>
    <row r="785" spans="1:9" s="20" customFormat="1">
      <c r="A785" s="58"/>
      <c r="B785" s="68"/>
      <c r="C785" s="5"/>
      <c r="E785" s="112"/>
      <c r="F785" s="46"/>
      <c r="G785" s="5"/>
      <c r="H785" s="47"/>
      <c r="I785" s="92"/>
    </row>
    <row r="786" spans="1:9" s="20" customFormat="1">
      <c r="A786" s="58" t="s">
        <v>575</v>
      </c>
      <c r="B786" s="210" t="s">
        <v>576</v>
      </c>
      <c r="C786" s="83" t="s">
        <v>10</v>
      </c>
      <c r="D786" s="45" t="s">
        <v>11</v>
      </c>
      <c r="E786" s="46">
        <v>15</v>
      </c>
      <c r="F786" s="46">
        <f>IF(C786="x",E786,0)</f>
        <v>15</v>
      </c>
      <c r="G786" s="5"/>
      <c r="H786" s="47"/>
      <c r="I786" s="205" t="s">
        <v>577</v>
      </c>
    </row>
    <row r="787" spans="1:9" s="20" customFormat="1">
      <c r="A787" s="58"/>
      <c r="B787" s="210"/>
      <c r="C787" s="83"/>
      <c r="D787" s="45" t="s">
        <v>13</v>
      </c>
      <c r="E787" s="46">
        <v>0</v>
      </c>
      <c r="F787" s="46">
        <f>IF(C787="x",E787,0)</f>
        <v>0</v>
      </c>
      <c r="G787" s="5"/>
      <c r="H787" s="47"/>
      <c r="I787" s="205"/>
    </row>
    <row r="788" spans="1:9" s="20" customFormat="1">
      <c r="A788" s="58"/>
      <c r="B788" s="20" t="s">
        <v>578</v>
      </c>
      <c r="C788" s="5"/>
      <c r="E788" s="112"/>
      <c r="F788" s="46"/>
      <c r="G788" s="5"/>
      <c r="H788" s="47"/>
      <c r="I788" s="59"/>
    </row>
    <row r="789" spans="1:9" s="20" customFormat="1" ht="42.6" customHeight="1">
      <c r="A789" s="58"/>
      <c r="B789" s="57" t="s">
        <v>579</v>
      </c>
      <c r="C789" s="5"/>
      <c r="E789" s="112"/>
      <c r="F789" s="46"/>
      <c r="G789" s="5"/>
      <c r="H789" s="47"/>
      <c r="I789" s="59"/>
    </row>
    <row r="790" spans="1:9">
      <c r="B790" s="68"/>
      <c r="D790" s="20"/>
      <c r="E790" s="112"/>
      <c r="F790" s="46"/>
      <c r="G790" s="5"/>
      <c r="H790" s="47"/>
      <c r="I790" s="92"/>
    </row>
    <row r="791" spans="1:9">
      <c r="A791" s="182"/>
      <c r="B791" s="183" t="s">
        <v>580</v>
      </c>
      <c r="C791" s="184"/>
      <c r="D791" s="184"/>
      <c r="E791" s="184"/>
      <c r="F791" s="185"/>
      <c r="G791" s="186"/>
      <c r="H791" s="187"/>
      <c r="I791" s="184"/>
    </row>
    <row r="792" spans="1:9">
      <c r="B792" s="116"/>
      <c r="E792" s="117"/>
      <c r="F792" s="117"/>
      <c r="G792" s="21"/>
      <c r="H792" s="118"/>
    </row>
    <row r="793" spans="1:9">
      <c r="F793" s="46"/>
      <c r="G793" s="5"/>
      <c r="H793" s="47"/>
    </row>
    <row r="794" spans="1:9" ht="25.9">
      <c r="A794" s="159"/>
      <c r="B794" s="188" t="s">
        <v>581</v>
      </c>
      <c r="C794" s="188"/>
      <c r="D794" s="188"/>
      <c r="E794" s="188"/>
      <c r="F794" s="189">
        <f>SUM(F797,F829,F890,F955)</f>
        <v>399</v>
      </c>
      <c r="G794" s="188"/>
      <c r="H794" s="190"/>
      <c r="I794" s="188"/>
    </row>
    <row r="795" spans="1:9" ht="86.45">
      <c r="B795" s="3" t="s">
        <v>582</v>
      </c>
      <c r="E795" s="117"/>
      <c r="F795" s="46"/>
      <c r="G795" s="5"/>
      <c r="H795" s="47"/>
    </row>
    <row r="796" spans="1:9">
      <c r="B796" s="123" t="s">
        <v>3</v>
      </c>
      <c r="C796" s="114"/>
      <c r="D796" s="123" t="s">
        <v>4</v>
      </c>
      <c r="E796" s="164"/>
      <c r="F796" s="164"/>
      <c r="G796" s="165"/>
      <c r="H796" s="166"/>
      <c r="I796" s="128" t="s">
        <v>5</v>
      </c>
    </row>
    <row r="797" spans="1:9" ht="15.6">
      <c r="B797" s="191" t="s">
        <v>583</v>
      </c>
      <c r="C797" s="192"/>
      <c r="D797" s="192"/>
      <c r="E797" s="192"/>
      <c r="F797" s="193">
        <f>SUM(F798:F828)</f>
        <v>81</v>
      </c>
      <c r="G797" s="192"/>
      <c r="H797" s="194"/>
      <c r="I797" s="192"/>
    </row>
    <row r="798" spans="1:9">
      <c r="A798" s="58">
        <v>106</v>
      </c>
      <c r="B798" s="210" t="s">
        <v>584</v>
      </c>
      <c r="C798" s="51"/>
      <c r="D798" s="5" t="s">
        <v>11</v>
      </c>
      <c r="E798" s="112">
        <v>20</v>
      </c>
      <c r="F798" s="46">
        <f>IF(C798="x",E798,0)</f>
        <v>0</v>
      </c>
      <c r="G798" s="5"/>
      <c r="H798" s="47"/>
      <c r="I798" s="205" t="s">
        <v>585</v>
      </c>
    </row>
    <row r="799" spans="1:9">
      <c r="A799" s="58"/>
      <c r="B799" s="210"/>
      <c r="C799" s="51" t="s">
        <v>10</v>
      </c>
      <c r="D799" s="5" t="s">
        <v>13</v>
      </c>
      <c r="E799" s="112">
        <v>0</v>
      </c>
      <c r="F799" s="46">
        <f>IF(C799="x",E799,0)</f>
        <v>0</v>
      </c>
      <c r="G799" s="5"/>
      <c r="H799" s="47"/>
      <c r="I799" s="205"/>
    </row>
    <row r="800" spans="1:9">
      <c r="A800" s="58"/>
      <c r="B800" s="181" t="s">
        <v>586</v>
      </c>
      <c r="D800" s="5"/>
      <c r="E800" s="112"/>
      <c r="F800" s="46"/>
      <c r="G800" s="5"/>
      <c r="H800" s="47"/>
      <c r="I800" s="59"/>
    </row>
    <row r="801" spans="1:9">
      <c r="B801" s="57" t="s">
        <v>27</v>
      </c>
      <c r="D801" s="5"/>
      <c r="E801" s="112"/>
      <c r="F801" s="46"/>
      <c r="G801" s="5"/>
      <c r="H801" s="47"/>
    </row>
    <row r="802" spans="1:9">
      <c r="B802" s="20"/>
      <c r="D802" s="5"/>
      <c r="E802" s="112"/>
      <c r="F802" s="46"/>
      <c r="G802" s="5"/>
      <c r="H802" s="47"/>
      <c r="I802" s="59"/>
    </row>
    <row r="803" spans="1:9">
      <c r="A803" s="1">
        <v>107</v>
      </c>
      <c r="B803" s="210" t="s">
        <v>587</v>
      </c>
      <c r="C803" s="83"/>
      <c r="D803" s="195">
        <v>1</v>
      </c>
      <c r="E803" s="196">
        <v>20</v>
      </c>
      <c r="F803" s="46">
        <f t="shared" ref="F803:F808" si="4">IF(C803="x",E803,0)</f>
        <v>0</v>
      </c>
      <c r="G803" s="5"/>
      <c r="H803" s="47"/>
    </row>
    <row r="804" spans="1:9">
      <c r="B804" s="210"/>
      <c r="C804" s="83"/>
      <c r="D804" s="45" t="s">
        <v>588</v>
      </c>
      <c r="E804" s="196">
        <v>18</v>
      </c>
      <c r="F804" s="46">
        <f t="shared" si="4"/>
        <v>0</v>
      </c>
      <c r="G804" s="5"/>
      <c r="H804" s="47"/>
    </row>
    <row r="805" spans="1:9">
      <c r="B805" s="210"/>
      <c r="C805" s="83"/>
      <c r="D805" s="45" t="s">
        <v>589</v>
      </c>
      <c r="E805" s="196">
        <v>15</v>
      </c>
      <c r="F805" s="46">
        <f t="shared" si="4"/>
        <v>0</v>
      </c>
      <c r="G805" s="5"/>
      <c r="H805" s="47"/>
    </row>
    <row r="806" spans="1:9">
      <c r="B806" s="210"/>
      <c r="C806" s="83"/>
      <c r="D806" s="45" t="s">
        <v>590</v>
      </c>
      <c r="E806" s="196">
        <v>11</v>
      </c>
      <c r="F806" s="46">
        <f t="shared" si="4"/>
        <v>0</v>
      </c>
      <c r="G806" s="5"/>
      <c r="H806" s="47"/>
    </row>
    <row r="807" spans="1:9">
      <c r="B807" s="210"/>
      <c r="C807" s="83" t="s">
        <v>10</v>
      </c>
      <c r="D807" s="45" t="s">
        <v>591</v>
      </c>
      <c r="E807" s="196">
        <v>6</v>
      </c>
      <c r="F807" s="46">
        <f t="shared" si="4"/>
        <v>6</v>
      </c>
      <c r="G807" s="5"/>
      <c r="H807" s="47"/>
    </row>
    <row r="808" spans="1:9">
      <c r="B808" s="210"/>
      <c r="C808" s="83"/>
      <c r="D808" s="45" t="s">
        <v>592</v>
      </c>
      <c r="E808" s="196">
        <v>0</v>
      </c>
      <c r="F808" s="46">
        <f t="shared" si="4"/>
        <v>0</v>
      </c>
      <c r="G808" s="5"/>
      <c r="H808" s="47"/>
    </row>
    <row r="809" spans="1:9">
      <c r="B809" s="68"/>
      <c r="D809" s="5"/>
      <c r="E809" s="112"/>
      <c r="F809" s="46"/>
      <c r="G809" s="5"/>
      <c r="H809" s="47"/>
      <c r="I809" s="92"/>
    </row>
    <row r="810" spans="1:9">
      <c r="A810" s="1">
        <v>108</v>
      </c>
      <c r="B810" s="210" t="s">
        <v>593</v>
      </c>
      <c r="C810" s="83" t="s">
        <v>10</v>
      </c>
      <c r="D810" s="45" t="s">
        <v>594</v>
      </c>
      <c r="E810" s="196">
        <v>40</v>
      </c>
      <c r="F810" s="46">
        <f>IF(C810="x",E810,0)</f>
        <v>40</v>
      </c>
      <c r="G810" s="5"/>
      <c r="H810" s="47"/>
    </row>
    <row r="811" spans="1:9">
      <c r="B811" s="210"/>
      <c r="C811" s="83"/>
      <c r="D811" s="45" t="s">
        <v>595</v>
      </c>
      <c r="E811" s="196">
        <v>15</v>
      </c>
      <c r="F811" s="46">
        <f>IF(C811="x",E811,0)</f>
        <v>0</v>
      </c>
      <c r="G811" s="5"/>
      <c r="H811" s="47"/>
    </row>
    <row r="812" spans="1:9">
      <c r="B812" s="210"/>
      <c r="C812" s="83"/>
      <c r="D812" s="45" t="s">
        <v>596</v>
      </c>
      <c r="E812" s="196">
        <v>5</v>
      </c>
      <c r="F812" s="46">
        <f>IF(C812="x",E812,0)</f>
        <v>0</v>
      </c>
      <c r="G812" s="5"/>
      <c r="H812" s="47"/>
    </row>
    <row r="813" spans="1:9">
      <c r="B813" s="210"/>
      <c r="C813" s="83"/>
      <c r="D813" s="45" t="s">
        <v>597</v>
      </c>
      <c r="E813" s="196">
        <v>0</v>
      </c>
      <c r="F813" s="46">
        <f>IF(C813="x",E813,0)</f>
        <v>0</v>
      </c>
      <c r="G813" s="5"/>
      <c r="H813" s="47"/>
    </row>
    <row r="814" spans="1:9">
      <c r="A814" s="58"/>
      <c r="B814" s="181" t="s">
        <v>598</v>
      </c>
      <c r="D814" s="5"/>
      <c r="E814" s="112"/>
      <c r="F814" s="46"/>
      <c r="G814" s="5"/>
      <c r="H814" s="47"/>
      <c r="I814" s="59"/>
    </row>
    <row r="815" spans="1:9">
      <c r="B815" s="57" t="s">
        <v>599</v>
      </c>
      <c r="D815" s="5"/>
      <c r="E815" s="112"/>
      <c r="F815" s="46"/>
      <c r="G815" s="5"/>
      <c r="H815" s="47"/>
    </row>
    <row r="816" spans="1:9">
      <c r="B816" s="68"/>
      <c r="D816" s="5"/>
      <c r="E816" s="112"/>
      <c r="F816" s="46"/>
      <c r="G816" s="5"/>
      <c r="H816" s="47"/>
      <c r="I816" s="92"/>
    </row>
    <row r="817" spans="1:9">
      <c r="A817" s="1">
        <v>109</v>
      </c>
      <c r="B817" s="210" t="s">
        <v>600</v>
      </c>
      <c r="C817" s="83"/>
      <c r="D817" s="45" t="s">
        <v>178</v>
      </c>
      <c r="E817" s="196">
        <v>30</v>
      </c>
      <c r="F817" s="46">
        <f>IF(C817="x",E817,0)</f>
        <v>0</v>
      </c>
      <c r="G817" s="5"/>
      <c r="H817" s="47"/>
      <c r="I817" s="209" t="s">
        <v>601</v>
      </c>
    </row>
    <row r="818" spans="1:9">
      <c r="B818" s="210"/>
      <c r="C818" s="83"/>
      <c r="D818" s="45" t="s">
        <v>179</v>
      </c>
      <c r="E818" s="196">
        <v>20</v>
      </c>
      <c r="F818" s="46">
        <f>IF(C818="x",E818,0)</f>
        <v>0</v>
      </c>
      <c r="G818" s="5"/>
      <c r="H818" s="47"/>
      <c r="I818" s="209"/>
    </row>
    <row r="819" spans="1:9">
      <c r="B819" s="210"/>
      <c r="C819" s="83" t="s">
        <v>10</v>
      </c>
      <c r="D819" s="45" t="s">
        <v>180</v>
      </c>
      <c r="E819" s="196">
        <v>15</v>
      </c>
      <c r="F819" s="46">
        <f>IF(C819="x",E819,0)</f>
        <v>15</v>
      </c>
      <c r="G819" s="5"/>
      <c r="H819" s="47"/>
      <c r="I819" s="209"/>
    </row>
    <row r="820" spans="1:9">
      <c r="B820" s="210"/>
      <c r="C820" s="83"/>
      <c r="D820" s="45" t="s">
        <v>181</v>
      </c>
      <c r="E820" s="196">
        <v>5</v>
      </c>
      <c r="F820" s="46">
        <f>IF(C820="x",E820,0)</f>
        <v>0</v>
      </c>
      <c r="G820" s="5"/>
      <c r="H820" s="47"/>
      <c r="I820" s="209"/>
    </row>
    <row r="821" spans="1:9">
      <c r="B821" s="210"/>
      <c r="C821" s="83"/>
      <c r="D821" s="45" t="s">
        <v>182</v>
      </c>
      <c r="E821" s="196">
        <v>0</v>
      </c>
      <c r="F821" s="46">
        <f>IF(C821="x",E821,0)</f>
        <v>0</v>
      </c>
      <c r="G821" s="5"/>
      <c r="H821" s="47"/>
      <c r="I821" s="209"/>
    </row>
    <row r="822" spans="1:9">
      <c r="B822" s="5"/>
      <c r="C822" s="100"/>
      <c r="D822" s="45"/>
      <c r="E822" s="196"/>
      <c r="F822" s="46"/>
      <c r="G822" s="5"/>
      <c r="H822" s="47"/>
    </row>
    <row r="823" spans="1:9">
      <c r="A823" s="58">
        <v>110</v>
      </c>
      <c r="B823" s="204" t="s">
        <v>602</v>
      </c>
      <c r="C823" s="51" t="s">
        <v>10</v>
      </c>
      <c r="D823" s="5" t="s">
        <v>11</v>
      </c>
      <c r="E823" s="112">
        <v>20</v>
      </c>
      <c r="F823" s="46">
        <f>IF(C823="x",E823,0)</f>
        <v>20</v>
      </c>
      <c r="G823" s="5"/>
      <c r="H823" s="47"/>
    </row>
    <row r="824" spans="1:9">
      <c r="B824" s="204"/>
      <c r="C824" s="51"/>
      <c r="D824" s="5" t="s">
        <v>13</v>
      </c>
      <c r="E824" s="112">
        <v>0</v>
      </c>
      <c r="F824" s="46">
        <f>IF(C824="x",E824,0)</f>
        <v>0</v>
      </c>
      <c r="G824" s="5"/>
      <c r="H824" s="47"/>
    </row>
    <row r="825" spans="1:9">
      <c r="B825" s="204"/>
      <c r="C825" s="47"/>
      <c r="D825" s="5"/>
      <c r="E825" s="112"/>
      <c r="F825" s="46"/>
      <c r="G825" s="5"/>
      <c r="H825" s="47"/>
    </row>
    <row r="826" spans="1:9">
      <c r="B826" s="20" t="s">
        <v>263</v>
      </c>
      <c r="D826" s="20"/>
      <c r="E826" s="112"/>
      <c r="F826" s="46"/>
      <c r="G826" s="5"/>
      <c r="H826" s="47"/>
    </row>
    <row r="827" spans="1:9" ht="43.15">
      <c r="B827" s="60" t="s">
        <v>603</v>
      </c>
      <c r="D827" s="20"/>
      <c r="E827" s="112"/>
      <c r="F827" s="46"/>
      <c r="G827" s="5"/>
      <c r="H827" s="47"/>
    </row>
    <row r="828" spans="1:9">
      <c r="B828" s="60"/>
      <c r="D828" s="5"/>
      <c r="E828" s="112"/>
      <c r="F828" s="46"/>
      <c r="G828" s="5"/>
      <c r="H828" s="47"/>
    </row>
    <row r="829" spans="1:9" ht="15.6">
      <c r="B829" s="191" t="s">
        <v>604</v>
      </c>
      <c r="C829" s="192"/>
      <c r="D829" s="192"/>
      <c r="E829" s="192"/>
      <c r="F829" s="193">
        <f>SUM(F830:F889)</f>
        <v>135</v>
      </c>
      <c r="G829" s="192"/>
      <c r="H829" s="194"/>
      <c r="I829" s="192"/>
    </row>
    <row r="830" spans="1:9">
      <c r="A830" s="58" t="s">
        <v>605</v>
      </c>
      <c r="B830" s="210" t="s">
        <v>606</v>
      </c>
      <c r="C830" s="51" t="s">
        <v>10</v>
      </c>
      <c r="D830" s="5" t="s">
        <v>11</v>
      </c>
      <c r="E830" s="112">
        <v>20</v>
      </c>
      <c r="F830" s="46">
        <f>IF(C830="x",E830,0)</f>
        <v>20</v>
      </c>
      <c r="G830" s="5"/>
      <c r="H830" s="47"/>
      <c r="I830" s="205"/>
    </row>
    <row r="831" spans="1:9">
      <c r="A831" s="58"/>
      <c r="B831" s="210"/>
      <c r="C831" s="51"/>
      <c r="D831" s="5" t="s">
        <v>29</v>
      </c>
      <c r="E831" s="112">
        <v>0</v>
      </c>
      <c r="F831" s="46">
        <f>IF(C831="x",E831,0)</f>
        <v>0</v>
      </c>
      <c r="G831" s="5"/>
      <c r="H831" s="47"/>
      <c r="I831" s="205"/>
    </row>
    <row r="832" spans="1:9" ht="28.9">
      <c r="B832" s="20" t="s">
        <v>607</v>
      </c>
      <c r="D832" s="5"/>
      <c r="E832" s="112"/>
      <c r="F832" s="46"/>
      <c r="G832" s="5"/>
      <c r="H832" s="47"/>
    </row>
    <row r="833" spans="1:9" ht="28.9">
      <c r="A833" s="58"/>
      <c r="B833" s="57" t="s">
        <v>608</v>
      </c>
      <c r="D833" s="5"/>
      <c r="E833" s="112"/>
      <c r="F833" s="46"/>
      <c r="G833" s="5"/>
      <c r="H833" s="47"/>
      <c r="I833" s="59"/>
    </row>
    <row r="834" spans="1:9">
      <c r="A834" s="58"/>
      <c r="B834" s="20"/>
      <c r="D834" s="5"/>
      <c r="E834" s="112"/>
      <c r="F834" s="46"/>
      <c r="G834" s="5"/>
      <c r="H834" s="47"/>
      <c r="I834" s="59"/>
    </row>
    <row r="835" spans="1:9">
      <c r="A835" s="58" t="s">
        <v>609</v>
      </c>
      <c r="B835" s="210" t="s">
        <v>610</v>
      </c>
      <c r="C835" s="51"/>
      <c r="D835" s="5" t="s">
        <v>11</v>
      </c>
      <c r="E835" s="112">
        <v>15</v>
      </c>
      <c r="F835" s="46">
        <f>IF(C835="x",E835,0)</f>
        <v>0</v>
      </c>
      <c r="G835" s="5"/>
      <c r="H835" s="47"/>
      <c r="I835" s="205" t="s">
        <v>611</v>
      </c>
    </row>
    <row r="836" spans="1:9">
      <c r="A836" s="58"/>
      <c r="B836" s="210"/>
      <c r="C836" s="51" t="s">
        <v>10</v>
      </c>
      <c r="D836" s="5" t="s">
        <v>13</v>
      </c>
      <c r="E836" s="112">
        <v>0</v>
      </c>
      <c r="F836" s="46">
        <f>IF(C836="x",E836,0)</f>
        <v>0</v>
      </c>
      <c r="G836" s="5"/>
      <c r="H836" s="47"/>
      <c r="I836" s="205"/>
    </row>
    <row r="837" spans="1:9" ht="28.9">
      <c r="A837" s="58"/>
      <c r="B837" s="20" t="s">
        <v>612</v>
      </c>
      <c r="D837" s="5"/>
      <c r="E837" s="112"/>
      <c r="F837" s="46"/>
      <c r="G837" s="5"/>
      <c r="H837" s="47"/>
      <c r="I837" s="59"/>
    </row>
    <row r="838" spans="1:9">
      <c r="B838" s="57" t="s">
        <v>27</v>
      </c>
      <c r="D838" s="5"/>
      <c r="E838" s="112"/>
      <c r="F838" s="46"/>
      <c r="G838" s="5"/>
      <c r="H838" s="47"/>
    </row>
    <row r="839" spans="1:9">
      <c r="B839" s="20"/>
      <c r="D839" s="5"/>
      <c r="E839" s="112"/>
      <c r="F839" s="46"/>
      <c r="G839" s="5"/>
      <c r="H839" s="47"/>
      <c r="I839" s="59"/>
    </row>
    <row r="840" spans="1:9">
      <c r="A840" s="58">
        <v>112</v>
      </c>
      <c r="B840" s="210" t="s">
        <v>613</v>
      </c>
      <c r="C840" s="51" t="s">
        <v>10</v>
      </c>
      <c r="D840" s="5" t="s">
        <v>11</v>
      </c>
      <c r="E840" s="112">
        <v>20</v>
      </c>
      <c r="F840" s="46">
        <f t="shared" ref="F840:F902" si="5">IF(C840="x",E840,0)</f>
        <v>20</v>
      </c>
      <c r="G840" s="5"/>
      <c r="H840" s="47"/>
      <c r="I840" s="205" t="s">
        <v>614</v>
      </c>
    </row>
    <row r="841" spans="1:9">
      <c r="A841" s="58"/>
      <c r="B841" s="210"/>
      <c r="C841" s="51"/>
      <c r="D841" s="5" t="s">
        <v>29</v>
      </c>
      <c r="E841" s="112">
        <v>0</v>
      </c>
      <c r="F841" s="46">
        <f t="shared" si="5"/>
        <v>0</v>
      </c>
      <c r="G841" s="5"/>
      <c r="H841" s="47"/>
      <c r="I841" s="205"/>
    </row>
    <row r="842" spans="1:9">
      <c r="B842" s="20" t="s">
        <v>615</v>
      </c>
      <c r="D842" s="5"/>
      <c r="E842" s="112"/>
      <c r="F842" s="46"/>
      <c r="G842" s="5"/>
      <c r="H842" s="47"/>
    </row>
    <row r="843" spans="1:9" ht="216">
      <c r="A843" s="58"/>
      <c r="B843" s="57" t="s">
        <v>616</v>
      </c>
      <c r="D843" s="5"/>
      <c r="E843" s="112"/>
      <c r="F843" s="46"/>
      <c r="G843" s="5"/>
      <c r="H843" s="47"/>
      <c r="I843" s="59"/>
    </row>
    <row r="844" spans="1:9">
      <c r="A844" s="58"/>
      <c r="B844" s="20"/>
      <c r="D844" s="5"/>
      <c r="E844" s="112"/>
      <c r="F844" s="46"/>
      <c r="G844" s="5"/>
      <c r="H844" s="47"/>
      <c r="I844" s="59"/>
    </row>
    <row r="845" spans="1:9">
      <c r="A845" s="58">
        <v>113</v>
      </c>
      <c r="B845" s="210" t="s">
        <v>617</v>
      </c>
      <c r="C845" s="51"/>
      <c r="D845" s="5" t="s">
        <v>11</v>
      </c>
      <c r="E845" s="112">
        <v>10</v>
      </c>
      <c r="F845" s="46">
        <f t="shared" si="5"/>
        <v>0</v>
      </c>
      <c r="G845" s="5"/>
      <c r="H845" s="47"/>
      <c r="I845" s="133"/>
    </row>
    <row r="846" spans="1:9">
      <c r="A846" s="58"/>
      <c r="B846" s="210"/>
      <c r="C846" s="51"/>
      <c r="D846" s="5" t="s">
        <v>13</v>
      </c>
      <c r="E846" s="112">
        <v>0</v>
      </c>
      <c r="F846" s="46">
        <f t="shared" si="5"/>
        <v>0</v>
      </c>
      <c r="G846" s="5"/>
      <c r="H846" s="47"/>
      <c r="I846" s="133"/>
    </row>
    <row r="847" spans="1:9">
      <c r="A847" s="58"/>
      <c r="B847" s="210"/>
      <c r="C847" s="51" t="s">
        <v>10</v>
      </c>
      <c r="D847" s="5" t="s">
        <v>19</v>
      </c>
      <c r="E847" s="112">
        <v>10</v>
      </c>
      <c r="F847" s="46">
        <f t="shared" si="5"/>
        <v>10</v>
      </c>
      <c r="G847" s="5"/>
      <c r="H847" s="47"/>
      <c r="I847" s="133"/>
    </row>
    <row r="848" spans="1:9" ht="43.15">
      <c r="A848" s="58"/>
      <c r="B848" s="20" t="s">
        <v>618</v>
      </c>
      <c r="D848" s="5"/>
      <c r="E848" s="112"/>
      <c r="F848" s="46"/>
      <c r="G848" s="5"/>
      <c r="H848" s="47"/>
      <c r="I848" s="59"/>
    </row>
    <row r="849" spans="1:9">
      <c r="B849" s="57" t="s">
        <v>619</v>
      </c>
      <c r="D849" s="5"/>
      <c r="E849" s="112"/>
      <c r="F849" s="46"/>
      <c r="G849" s="5"/>
      <c r="H849" s="47"/>
    </row>
    <row r="850" spans="1:9">
      <c r="B850" s="20"/>
      <c r="D850" s="5"/>
      <c r="E850" s="112"/>
      <c r="F850" s="46"/>
      <c r="G850" s="5"/>
      <c r="H850" s="47"/>
      <c r="I850" s="59"/>
    </row>
    <row r="851" spans="1:9">
      <c r="A851" s="1">
        <v>114</v>
      </c>
      <c r="B851" s="210" t="s">
        <v>620</v>
      </c>
      <c r="C851" s="83" t="s">
        <v>10</v>
      </c>
      <c r="D851" s="45" t="s">
        <v>621</v>
      </c>
      <c r="E851" s="46">
        <v>10</v>
      </c>
      <c r="F851" s="46">
        <f t="shared" si="5"/>
        <v>10</v>
      </c>
      <c r="G851" s="5"/>
      <c r="H851" s="47"/>
      <c r="I851" s="209" t="s">
        <v>622</v>
      </c>
    </row>
    <row r="852" spans="1:9">
      <c r="B852" s="210"/>
      <c r="C852" s="83"/>
      <c r="D852" s="45" t="s">
        <v>623</v>
      </c>
      <c r="E852" s="46">
        <v>10</v>
      </c>
      <c r="F852" s="46">
        <f t="shared" si="5"/>
        <v>0</v>
      </c>
      <c r="G852" s="5"/>
      <c r="H852" s="47"/>
      <c r="I852" s="209"/>
    </row>
    <row r="853" spans="1:9">
      <c r="B853" s="210"/>
      <c r="C853" s="83"/>
      <c r="D853" s="45" t="s">
        <v>13</v>
      </c>
      <c r="E853" s="46">
        <v>0</v>
      </c>
      <c r="F853" s="46">
        <f t="shared" si="5"/>
        <v>0</v>
      </c>
      <c r="G853" s="5"/>
      <c r="H853" s="47"/>
      <c r="I853" s="209"/>
    </row>
    <row r="854" spans="1:9">
      <c r="B854" s="210"/>
      <c r="C854" s="83"/>
      <c r="D854" s="45" t="s">
        <v>19</v>
      </c>
      <c r="E854" s="46">
        <v>10</v>
      </c>
      <c r="F854" s="46">
        <f t="shared" si="5"/>
        <v>0</v>
      </c>
      <c r="G854" s="5"/>
      <c r="H854" s="47"/>
      <c r="I854" s="209"/>
    </row>
    <row r="855" spans="1:9" ht="28.9">
      <c r="A855" s="58"/>
      <c r="B855" s="20" t="s">
        <v>624</v>
      </c>
      <c r="D855" s="5"/>
      <c r="E855" s="112"/>
      <c r="F855" s="46"/>
      <c r="G855" s="5"/>
      <c r="H855" s="47"/>
      <c r="I855" s="59"/>
    </row>
    <row r="856" spans="1:9" ht="28.9">
      <c r="B856" s="57" t="s">
        <v>625</v>
      </c>
      <c r="D856" s="5"/>
      <c r="E856" s="112"/>
      <c r="F856" s="46"/>
      <c r="G856" s="5"/>
      <c r="H856" s="47"/>
    </row>
    <row r="857" spans="1:9">
      <c r="B857" s="68"/>
      <c r="D857" s="5"/>
      <c r="E857" s="112"/>
      <c r="F857" s="46"/>
      <c r="G857" s="5"/>
      <c r="H857" s="47"/>
      <c r="I857" s="92"/>
    </row>
    <row r="858" spans="1:9">
      <c r="A858" s="1">
        <v>115</v>
      </c>
      <c r="B858" s="210" t="s">
        <v>626</v>
      </c>
      <c r="C858" s="83" t="s">
        <v>10</v>
      </c>
      <c r="D858" s="45" t="s">
        <v>627</v>
      </c>
      <c r="E858" s="196">
        <v>20</v>
      </c>
      <c r="F858" s="46">
        <f t="shared" si="5"/>
        <v>20</v>
      </c>
      <c r="G858" s="5"/>
      <c r="H858" s="47"/>
    </row>
    <row r="859" spans="1:9">
      <c r="B859" s="210"/>
      <c r="C859" s="83"/>
      <c r="D859" s="45" t="s">
        <v>628</v>
      </c>
      <c r="E859" s="196">
        <v>15</v>
      </c>
      <c r="F859" s="46">
        <f t="shared" si="5"/>
        <v>0</v>
      </c>
      <c r="G859" s="5"/>
      <c r="H859" s="47"/>
    </row>
    <row r="860" spans="1:9">
      <c r="B860" s="210"/>
      <c r="C860" s="83"/>
      <c r="D860" s="45" t="s">
        <v>629</v>
      </c>
      <c r="E860" s="196">
        <v>10</v>
      </c>
      <c r="F860" s="46">
        <f t="shared" si="5"/>
        <v>0</v>
      </c>
      <c r="G860" s="5"/>
      <c r="H860" s="47"/>
    </row>
    <row r="861" spans="1:9">
      <c r="B861" s="210"/>
      <c r="C861" s="83"/>
      <c r="D861" s="45" t="s">
        <v>630</v>
      </c>
      <c r="E861" s="196">
        <v>5</v>
      </c>
      <c r="F861" s="46">
        <f t="shared" si="5"/>
        <v>0</v>
      </c>
      <c r="G861" s="5"/>
      <c r="H861" s="47"/>
    </row>
    <row r="862" spans="1:9">
      <c r="B862" s="210"/>
      <c r="C862" s="83"/>
      <c r="D862" s="45" t="s">
        <v>631</v>
      </c>
      <c r="E862" s="196">
        <v>2</v>
      </c>
      <c r="F862" s="46">
        <f t="shared" si="5"/>
        <v>0</v>
      </c>
      <c r="G862" s="5"/>
      <c r="H862" s="47"/>
    </row>
    <row r="863" spans="1:9">
      <c r="B863" s="210"/>
      <c r="C863" s="83"/>
      <c r="D863" s="45" t="s">
        <v>632</v>
      </c>
      <c r="E863" s="196">
        <v>0</v>
      </c>
      <c r="F863" s="46">
        <f t="shared" si="5"/>
        <v>0</v>
      </c>
      <c r="G863" s="5"/>
      <c r="H863" s="47"/>
    </row>
    <row r="864" spans="1:9">
      <c r="B864" s="68"/>
      <c r="D864" s="5"/>
      <c r="E864" s="112"/>
      <c r="F864" s="46"/>
      <c r="G864" s="5"/>
      <c r="H864" s="47"/>
      <c r="I864" s="92"/>
    </row>
    <row r="865" spans="1:9">
      <c r="A865" s="1">
        <v>116</v>
      </c>
      <c r="B865" s="210" t="s">
        <v>633</v>
      </c>
      <c r="C865" s="83" t="s">
        <v>10</v>
      </c>
      <c r="D865" s="45" t="s">
        <v>634</v>
      </c>
      <c r="E865" s="46">
        <v>10</v>
      </c>
      <c r="F865" s="46">
        <f t="shared" si="5"/>
        <v>10</v>
      </c>
      <c r="G865" s="5"/>
      <c r="H865" s="47"/>
    </row>
    <row r="866" spans="1:9">
      <c r="B866" s="210"/>
      <c r="C866" s="83"/>
      <c r="D866" s="45" t="s">
        <v>635</v>
      </c>
      <c r="E866" s="46">
        <v>5</v>
      </c>
      <c r="F866" s="46">
        <f t="shared" si="5"/>
        <v>0</v>
      </c>
      <c r="G866" s="5"/>
      <c r="H866" s="47"/>
    </row>
    <row r="867" spans="1:9">
      <c r="B867" s="210"/>
      <c r="C867" s="83"/>
      <c r="D867" s="45" t="s">
        <v>187</v>
      </c>
      <c r="E867" s="46">
        <v>0</v>
      </c>
      <c r="F867" s="46">
        <f t="shared" si="5"/>
        <v>0</v>
      </c>
      <c r="G867" s="5"/>
      <c r="H867" s="47"/>
    </row>
    <row r="868" spans="1:9">
      <c r="B868" s="210"/>
      <c r="C868" s="83"/>
      <c r="D868" s="45" t="s">
        <v>162</v>
      </c>
      <c r="E868" s="46">
        <v>0</v>
      </c>
      <c r="F868" s="46">
        <f t="shared" si="5"/>
        <v>0</v>
      </c>
      <c r="G868" s="5"/>
      <c r="H868" s="47"/>
    </row>
    <row r="869" spans="1:9">
      <c r="B869" s="68"/>
      <c r="D869" s="5"/>
      <c r="E869" s="112"/>
      <c r="F869" s="46"/>
      <c r="G869" s="5"/>
      <c r="H869" s="47"/>
      <c r="I869" s="92"/>
    </row>
    <row r="870" spans="1:9">
      <c r="A870" s="1">
        <v>117</v>
      </c>
      <c r="B870" s="210" t="s">
        <v>636</v>
      </c>
      <c r="C870" s="83" t="s">
        <v>10</v>
      </c>
      <c r="D870" s="197" t="s">
        <v>637</v>
      </c>
      <c r="E870" s="198" t="s">
        <v>638</v>
      </c>
      <c r="F870" s="46" t="str">
        <f t="shared" si="5"/>
        <v>10</v>
      </c>
      <c r="G870" s="5"/>
      <c r="H870" s="47"/>
    </row>
    <row r="871" spans="1:9">
      <c r="B871" s="210"/>
      <c r="C871" s="83"/>
      <c r="D871" s="197" t="s">
        <v>639</v>
      </c>
      <c r="E871" s="198" t="s">
        <v>640</v>
      </c>
      <c r="F871" s="46">
        <f t="shared" si="5"/>
        <v>0</v>
      </c>
      <c r="G871" s="5"/>
      <c r="H871" s="47"/>
    </row>
    <row r="872" spans="1:9">
      <c r="B872" s="210"/>
      <c r="C872" s="83"/>
      <c r="D872" s="197" t="s">
        <v>641</v>
      </c>
      <c r="E872" s="198" t="s">
        <v>642</v>
      </c>
      <c r="F872" s="46">
        <f t="shared" si="5"/>
        <v>0</v>
      </c>
      <c r="G872" s="5"/>
      <c r="H872" s="47"/>
    </row>
    <row r="873" spans="1:9">
      <c r="B873" s="210"/>
      <c r="C873" s="83"/>
      <c r="D873" s="197" t="s">
        <v>162</v>
      </c>
      <c r="E873" s="198" t="s">
        <v>643</v>
      </c>
      <c r="F873" s="46">
        <f t="shared" si="5"/>
        <v>0</v>
      </c>
      <c r="G873" s="5"/>
      <c r="H873" s="47"/>
    </row>
    <row r="874" spans="1:9">
      <c r="B874" s="5"/>
      <c r="C874" s="100"/>
      <c r="D874" s="197"/>
      <c r="E874" s="198"/>
      <c r="F874" s="46"/>
      <c r="G874" s="5"/>
      <c r="H874" s="47"/>
    </row>
    <row r="875" spans="1:9">
      <c r="A875" s="58">
        <v>118</v>
      </c>
      <c r="B875" s="210" t="s">
        <v>644</v>
      </c>
      <c r="C875" s="43" t="s">
        <v>10</v>
      </c>
      <c r="D875" s="44" t="s">
        <v>11</v>
      </c>
      <c r="E875" s="112">
        <v>15</v>
      </c>
      <c r="F875" s="46">
        <f t="shared" si="5"/>
        <v>15</v>
      </c>
      <c r="G875" s="5"/>
      <c r="H875" s="47"/>
      <c r="I875" s="205" t="s">
        <v>645</v>
      </c>
    </row>
    <row r="876" spans="1:9">
      <c r="B876" s="210"/>
      <c r="C876" s="51"/>
      <c r="D876" s="5" t="s">
        <v>13</v>
      </c>
      <c r="E876" s="112">
        <v>0</v>
      </c>
      <c r="F876" s="46">
        <f t="shared" si="5"/>
        <v>0</v>
      </c>
      <c r="G876" s="5"/>
      <c r="H876" s="47"/>
      <c r="I876" s="205"/>
    </row>
    <row r="877" spans="1:9">
      <c r="B877" s="20" t="s">
        <v>383</v>
      </c>
      <c r="D877" s="20"/>
      <c r="E877" s="112"/>
      <c r="F877" s="46"/>
      <c r="G877" s="5"/>
      <c r="H877" s="47"/>
    </row>
    <row r="878" spans="1:9">
      <c r="B878" s="57" t="s">
        <v>646</v>
      </c>
      <c r="D878" s="20"/>
      <c r="E878" s="112"/>
      <c r="F878" s="46"/>
      <c r="G878" s="5"/>
      <c r="H878" s="47"/>
    </row>
    <row r="879" spans="1:9">
      <c r="B879" s="5"/>
      <c r="C879" s="100"/>
      <c r="D879" s="197"/>
      <c r="E879" s="198"/>
      <c r="F879" s="46"/>
      <c r="G879" s="5"/>
      <c r="H879" s="47"/>
    </row>
    <row r="880" spans="1:9">
      <c r="A880" s="1" t="s">
        <v>647</v>
      </c>
      <c r="B880" s="210" t="s">
        <v>648</v>
      </c>
      <c r="C880" s="51" t="s">
        <v>10</v>
      </c>
      <c r="D880" s="5" t="s">
        <v>11</v>
      </c>
      <c r="E880" s="112">
        <v>15</v>
      </c>
      <c r="F880" s="46">
        <f t="shared" si="5"/>
        <v>15</v>
      </c>
      <c r="G880" s="5"/>
      <c r="H880" s="47"/>
      <c r="I880" s="205" t="s">
        <v>649</v>
      </c>
    </row>
    <row r="881" spans="1:9">
      <c r="B881" s="210"/>
      <c r="C881" s="51"/>
      <c r="D881" s="5" t="s">
        <v>13</v>
      </c>
      <c r="E881" s="112">
        <v>0</v>
      </c>
      <c r="F881" s="46">
        <f t="shared" si="5"/>
        <v>0</v>
      </c>
      <c r="G881" s="5"/>
      <c r="H881" s="47"/>
      <c r="I881" s="205"/>
    </row>
    <row r="882" spans="1:9">
      <c r="A882" s="58"/>
      <c r="B882" s="20" t="s">
        <v>221</v>
      </c>
      <c r="D882" s="5"/>
      <c r="E882" s="112"/>
      <c r="F882" s="46"/>
      <c r="G882" s="5"/>
      <c r="H882" s="47"/>
      <c r="I882" s="59"/>
    </row>
    <row r="883" spans="1:9" ht="28.9">
      <c r="B883" s="57" t="s">
        <v>650</v>
      </c>
      <c r="D883" s="5"/>
      <c r="E883" s="112"/>
      <c r="F883" s="46"/>
      <c r="G883" s="5"/>
      <c r="H883" s="47"/>
    </row>
    <row r="884" spans="1:9">
      <c r="A884" s="58"/>
      <c r="B884" s="20"/>
      <c r="D884" s="5"/>
      <c r="E884" s="112"/>
      <c r="F884" s="46"/>
      <c r="G884" s="5"/>
      <c r="H884" s="47"/>
      <c r="I884" s="59"/>
    </row>
    <row r="885" spans="1:9">
      <c r="A885" s="1" t="s">
        <v>651</v>
      </c>
      <c r="B885" s="210" t="s">
        <v>652</v>
      </c>
      <c r="C885" s="51" t="s">
        <v>10</v>
      </c>
      <c r="D885" s="5" t="s">
        <v>11</v>
      </c>
      <c r="E885" s="112">
        <v>15</v>
      </c>
      <c r="F885" s="46">
        <f t="shared" si="5"/>
        <v>15</v>
      </c>
      <c r="G885" s="5"/>
      <c r="H885" s="47"/>
      <c r="I885" s="205" t="s">
        <v>653</v>
      </c>
    </row>
    <row r="886" spans="1:9">
      <c r="B886" s="210"/>
      <c r="C886" s="51"/>
      <c r="D886" s="5" t="s">
        <v>13</v>
      </c>
      <c r="E886" s="112">
        <v>0</v>
      </c>
      <c r="F886" s="46">
        <f t="shared" si="5"/>
        <v>0</v>
      </c>
      <c r="G886" s="5"/>
      <c r="H886" s="47"/>
      <c r="I886" s="205"/>
    </row>
    <row r="887" spans="1:9">
      <c r="A887" s="58"/>
      <c r="B887" s="20" t="s">
        <v>221</v>
      </c>
      <c r="D887" s="5"/>
      <c r="E887" s="112"/>
      <c r="F887" s="46"/>
      <c r="G887" s="5"/>
      <c r="H887" s="47"/>
      <c r="I887" s="59"/>
    </row>
    <row r="888" spans="1:9">
      <c r="B888" s="57" t="s">
        <v>654</v>
      </c>
      <c r="D888" s="5"/>
      <c r="E888" s="112"/>
      <c r="F888" s="46"/>
      <c r="G888" s="5"/>
      <c r="H888" s="47"/>
    </row>
    <row r="889" spans="1:9">
      <c r="B889" s="60"/>
      <c r="D889" s="5"/>
      <c r="E889" s="112"/>
      <c r="F889" s="46"/>
      <c r="G889" s="5"/>
      <c r="H889" s="47"/>
    </row>
    <row r="890" spans="1:9" ht="15.6">
      <c r="B890" s="191" t="s">
        <v>655</v>
      </c>
      <c r="C890" s="192"/>
      <c r="D890" s="192"/>
      <c r="E890" s="192"/>
      <c r="F890" s="193">
        <f>SUM(F891:F954)</f>
        <v>73</v>
      </c>
      <c r="G890" s="192"/>
      <c r="H890" s="194"/>
      <c r="I890" s="192"/>
    </row>
    <row r="891" spans="1:9">
      <c r="A891" s="58">
        <v>120</v>
      </c>
      <c r="B891" s="210" t="s">
        <v>656</v>
      </c>
      <c r="C891" s="51" t="s">
        <v>10</v>
      </c>
      <c r="D891" s="5" t="s">
        <v>11</v>
      </c>
      <c r="E891" s="112">
        <v>25</v>
      </c>
      <c r="F891" s="46">
        <f t="shared" si="5"/>
        <v>25</v>
      </c>
      <c r="G891" s="5"/>
      <c r="H891" s="47"/>
      <c r="I891" s="205" t="s">
        <v>657</v>
      </c>
    </row>
    <row r="892" spans="1:9">
      <c r="A892" s="58"/>
      <c r="B892" s="210"/>
      <c r="C892" s="51"/>
      <c r="D892" s="5" t="s">
        <v>29</v>
      </c>
      <c r="E892" s="112">
        <v>0</v>
      </c>
      <c r="F892" s="46">
        <f t="shared" si="5"/>
        <v>0</v>
      </c>
      <c r="G892" s="5"/>
      <c r="H892" s="47"/>
      <c r="I892" s="205"/>
    </row>
    <row r="893" spans="1:9">
      <c r="B893" s="20" t="s">
        <v>658</v>
      </c>
      <c r="D893" s="5"/>
      <c r="E893" s="112"/>
      <c r="F893" s="46"/>
      <c r="G893" s="5"/>
      <c r="H893" s="47"/>
    </row>
    <row r="894" spans="1:9">
      <c r="A894" s="58"/>
      <c r="B894" s="57" t="s">
        <v>659</v>
      </c>
      <c r="D894" s="5"/>
      <c r="E894" s="112"/>
      <c r="F894" s="46"/>
      <c r="G894" s="5"/>
      <c r="H894" s="47"/>
      <c r="I894" s="59"/>
    </row>
    <row r="895" spans="1:9">
      <c r="A895" s="58"/>
      <c r="B895" s="20"/>
      <c r="D895" s="5"/>
      <c r="E895" s="112"/>
      <c r="F895" s="46"/>
      <c r="G895" s="5"/>
      <c r="H895" s="47"/>
      <c r="I895" s="59"/>
    </row>
    <row r="896" spans="1:9">
      <c r="A896" s="1">
        <v>121</v>
      </c>
      <c r="B896" s="210" t="s">
        <v>660</v>
      </c>
      <c r="C896" s="83"/>
      <c r="D896" s="45" t="s">
        <v>627</v>
      </c>
      <c r="E896" s="196">
        <v>25</v>
      </c>
      <c r="F896" s="46">
        <f t="shared" si="5"/>
        <v>0</v>
      </c>
      <c r="G896" s="5"/>
      <c r="H896" s="47"/>
      <c r="I896" s="10" t="s">
        <v>661</v>
      </c>
    </row>
    <row r="897" spans="1:9">
      <c r="B897" s="210"/>
      <c r="C897" s="83"/>
      <c r="D897" s="45" t="s">
        <v>628</v>
      </c>
      <c r="E897" s="196">
        <v>20</v>
      </c>
      <c r="F897" s="46">
        <f t="shared" si="5"/>
        <v>0</v>
      </c>
      <c r="G897" s="5"/>
      <c r="H897" s="47"/>
    </row>
    <row r="898" spans="1:9">
      <c r="B898" s="210"/>
      <c r="C898" s="83"/>
      <c r="D898" s="45" t="s">
        <v>629</v>
      </c>
      <c r="E898" s="196">
        <v>15</v>
      </c>
      <c r="F898" s="46">
        <f t="shared" si="5"/>
        <v>0</v>
      </c>
      <c r="G898" s="5"/>
      <c r="H898" s="47"/>
    </row>
    <row r="899" spans="1:9">
      <c r="B899" s="210"/>
      <c r="C899" s="83"/>
      <c r="D899" s="45" t="s">
        <v>630</v>
      </c>
      <c r="E899" s="196">
        <v>10</v>
      </c>
      <c r="F899" s="46">
        <f t="shared" si="5"/>
        <v>0</v>
      </c>
      <c r="G899" s="5"/>
      <c r="H899" s="47"/>
    </row>
    <row r="900" spans="1:9">
      <c r="B900" s="210"/>
      <c r="C900" s="83" t="s">
        <v>10</v>
      </c>
      <c r="D900" s="45" t="s">
        <v>631</v>
      </c>
      <c r="E900" s="196">
        <v>5</v>
      </c>
      <c r="F900" s="46">
        <f t="shared" si="5"/>
        <v>5</v>
      </c>
      <c r="G900" s="5"/>
      <c r="H900" s="47"/>
    </row>
    <row r="901" spans="1:9">
      <c r="B901" s="210"/>
      <c r="C901" s="83"/>
      <c r="D901" s="45" t="s">
        <v>632</v>
      </c>
      <c r="E901" s="196">
        <v>0</v>
      </c>
      <c r="F901" s="46">
        <f t="shared" si="5"/>
        <v>0</v>
      </c>
      <c r="G901" s="5"/>
      <c r="H901" s="47"/>
    </row>
    <row r="902" spans="1:9">
      <c r="B902" s="210"/>
      <c r="C902" s="83"/>
      <c r="D902" s="45" t="s">
        <v>662</v>
      </c>
      <c r="E902" s="46">
        <v>0</v>
      </c>
      <c r="F902" s="46">
        <f t="shared" si="5"/>
        <v>0</v>
      </c>
      <c r="G902" s="5"/>
      <c r="H902" s="47"/>
    </row>
    <row r="903" spans="1:9">
      <c r="A903" s="58"/>
      <c r="B903" s="181" t="s">
        <v>663</v>
      </c>
      <c r="D903" s="5"/>
      <c r="E903" s="112"/>
      <c r="F903" s="46"/>
      <c r="G903" s="5"/>
      <c r="H903" s="47"/>
      <c r="I903" s="59"/>
    </row>
    <row r="904" spans="1:9">
      <c r="B904" s="57" t="s">
        <v>27</v>
      </c>
      <c r="D904" s="5"/>
      <c r="E904" s="112"/>
      <c r="F904" s="46"/>
      <c r="G904" s="5"/>
      <c r="H904" s="47"/>
    </row>
    <row r="905" spans="1:9">
      <c r="B905" s="68"/>
      <c r="D905" s="5"/>
      <c r="E905" s="112"/>
      <c r="F905" s="46"/>
      <c r="G905" s="5"/>
      <c r="H905" s="47"/>
      <c r="I905" s="92"/>
    </row>
    <row r="906" spans="1:9">
      <c r="A906" s="1" t="s">
        <v>664</v>
      </c>
      <c r="B906" s="210" t="s">
        <v>665</v>
      </c>
      <c r="C906" s="83"/>
      <c r="D906" s="45" t="s">
        <v>627</v>
      </c>
      <c r="E906" s="196">
        <v>20</v>
      </c>
      <c r="F906" s="46">
        <f t="shared" ref="F906:F969" si="6">IF(C906="x",E906,0)</f>
        <v>0</v>
      </c>
      <c r="G906" s="5"/>
      <c r="H906" s="47"/>
    </row>
    <row r="907" spans="1:9">
      <c r="B907" s="210"/>
      <c r="C907" s="83"/>
      <c r="D907" s="45" t="s">
        <v>628</v>
      </c>
      <c r="E907" s="196">
        <v>17</v>
      </c>
      <c r="F907" s="46">
        <f t="shared" si="6"/>
        <v>0</v>
      </c>
      <c r="G907" s="5"/>
      <c r="H907" s="47"/>
    </row>
    <row r="908" spans="1:9">
      <c r="B908" s="210"/>
      <c r="C908" s="83"/>
      <c r="D908" s="45" t="s">
        <v>629</v>
      </c>
      <c r="E908" s="196">
        <v>14</v>
      </c>
      <c r="F908" s="46">
        <f t="shared" si="6"/>
        <v>0</v>
      </c>
      <c r="G908" s="5"/>
      <c r="H908" s="47"/>
    </row>
    <row r="909" spans="1:9">
      <c r="B909" s="210"/>
      <c r="C909" s="83"/>
      <c r="D909" s="45" t="s">
        <v>630</v>
      </c>
      <c r="E909" s="196">
        <v>11</v>
      </c>
      <c r="F909" s="46">
        <f t="shared" si="6"/>
        <v>0</v>
      </c>
      <c r="G909" s="5"/>
      <c r="H909" s="47"/>
    </row>
    <row r="910" spans="1:9">
      <c r="B910" s="210"/>
      <c r="C910" s="83"/>
      <c r="D910" s="45" t="s">
        <v>631</v>
      </c>
      <c r="E910" s="196">
        <v>8</v>
      </c>
      <c r="F910" s="46">
        <f t="shared" si="6"/>
        <v>0</v>
      </c>
      <c r="G910" s="5"/>
      <c r="H910" s="47"/>
    </row>
    <row r="911" spans="1:9">
      <c r="B911" s="210"/>
      <c r="C911" s="83" t="s">
        <v>10</v>
      </c>
      <c r="D911" s="45" t="s">
        <v>632</v>
      </c>
      <c r="E911" s="196">
        <v>5</v>
      </c>
      <c r="F911" s="46">
        <f t="shared" si="6"/>
        <v>5</v>
      </c>
      <c r="G911" s="5"/>
      <c r="H911" s="47"/>
    </row>
    <row r="912" spans="1:9">
      <c r="B912" s="210"/>
      <c r="C912" s="83"/>
      <c r="D912" s="45" t="s">
        <v>662</v>
      </c>
      <c r="E912" s="196">
        <v>0</v>
      </c>
      <c r="F912" s="46">
        <f t="shared" si="6"/>
        <v>0</v>
      </c>
      <c r="G912" s="5"/>
      <c r="H912" s="47"/>
    </row>
    <row r="913" spans="1:9">
      <c r="A913" s="58"/>
      <c r="B913" s="20" t="s">
        <v>666</v>
      </c>
      <c r="D913" s="5"/>
      <c r="E913" s="112"/>
      <c r="F913" s="46"/>
      <c r="G913" s="5"/>
      <c r="H913" s="47"/>
      <c r="I913" s="59"/>
    </row>
    <row r="914" spans="1:9">
      <c r="B914" s="57" t="s">
        <v>27</v>
      </c>
      <c r="D914" s="5"/>
      <c r="E914" s="112"/>
      <c r="F914" s="46"/>
      <c r="G914" s="5"/>
      <c r="H914" s="47"/>
    </row>
    <row r="915" spans="1:9">
      <c r="B915" s="68"/>
      <c r="D915" s="5"/>
      <c r="E915" s="112"/>
      <c r="F915" s="46"/>
      <c r="G915" s="5"/>
      <c r="H915" s="47"/>
      <c r="I915" s="92"/>
    </row>
    <row r="916" spans="1:9">
      <c r="A916" s="1" t="s">
        <v>667</v>
      </c>
      <c r="B916" s="210" t="s">
        <v>668</v>
      </c>
      <c r="C916" s="83"/>
      <c r="D916" s="45" t="s">
        <v>627</v>
      </c>
      <c r="E916" s="196">
        <v>20</v>
      </c>
      <c r="F916" s="46">
        <f t="shared" si="6"/>
        <v>0</v>
      </c>
      <c r="G916" s="5"/>
      <c r="H916" s="47"/>
    </row>
    <row r="917" spans="1:9">
      <c r="B917" s="210"/>
      <c r="C917" s="83"/>
      <c r="D917" s="45" t="s">
        <v>628</v>
      </c>
      <c r="E917" s="196">
        <v>17</v>
      </c>
      <c r="F917" s="46">
        <f t="shared" si="6"/>
        <v>0</v>
      </c>
      <c r="G917" s="5"/>
      <c r="H917" s="47"/>
    </row>
    <row r="918" spans="1:9">
      <c r="B918" s="210"/>
      <c r="C918" s="83"/>
      <c r="D918" s="45" t="s">
        <v>629</v>
      </c>
      <c r="E918" s="196">
        <v>14</v>
      </c>
      <c r="F918" s="46">
        <f t="shared" si="6"/>
        <v>0</v>
      </c>
      <c r="G918" s="5"/>
      <c r="H918" s="47"/>
    </row>
    <row r="919" spans="1:9">
      <c r="B919" s="210"/>
      <c r="C919" s="83"/>
      <c r="D919" s="45" t="s">
        <v>630</v>
      </c>
      <c r="E919" s="196">
        <v>11</v>
      </c>
      <c r="F919" s="46">
        <f t="shared" si="6"/>
        <v>0</v>
      </c>
      <c r="G919" s="5"/>
      <c r="H919" s="47"/>
    </row>
    <row r="920" spans="1:9">
      <c r="B920" s="210"/>
      <c r="C920" s="83"/>
      <c r="D920" s="45" t="s">
        <v>631</v>
      </c>
      <c r="E920" s="196">
        <v>8</v>
      </c>
      <c r="F920" s="46">
        <f t="shared" si="6"/>
        <v>0</v>
      </c>
      <c r="G920" s="5"/>
      <c r="H920" s="47"/>
    </row>
    <row r="921" spans="1:9">
      <c r="B921" s="210"/>
      <c r="C921" s="83" t="s">
        <v>10</v>
      </c>
      <c r="D921" s="45" t="s">
        <v>632</v>
      </c>
      <c r="E921" s="196">
        <v>5</v>
      </c>
      <c r="F921" s="46">
        <f t="shared" si="6"/>
        <v>5</v>
      </c>
      <c r="G921" s="5"/>
      <c r="H921" s="47"/>
    </row>
    <row r="922" spans="1:9">
      <c r="B922" s="210"/>
      <c r="C922" s="83"/>
      <c r="D922" s="45" t="s">
        <v>662</v>
      </c>
      <c r="E922" s="196">
        <v>0</v>
      </c>
      <c r="F922" s="46">
        <f t="shared" si="6"/>
        <v>0</v>
      </c>
      <c r="G922" s="5"/>
      <c r="H922" s="47"/>
    </row>
    <row r="923" spans="1:9">
      <c r="A923" s="58"/>
      <c r="B923" s="20" t="s">
        <v>669</v>
      </c>
      <c r="D923" s="5"/>
      <c r="E923" s="112"/>
      <c r="F923" s="46"/>
      <c r="G923" s="5"/>
      <c r="H923" s="47"/>
      <c r="I923" s="59"/>
    </row>
    <row r="924" spans="1:9">
      <c r="B924" s="57" t="s">
        <v>27</v>
      </c>
      <c r="D924" s="5"/>
      <c r="E924" s="112"/>
      <c r="F924" s="46"/>
      <c r="G924" s="5"/>
      <c r="H924" s="47"/>
    </row>
    <row r="925" spans="1:9">
      <c r="B925" s="68"/>
      <c r="D925" s="5"/>
      <c r="E925" s="112"/>
      <c r="F925" s="46"/>
      <c r="G925" s="5"/>
      <c r="H925" s="47"/>
      <c r="I925" s="92"/>
    </row>
    <row r="926" spans="1:9">
      <c r="A926" s="58">
        <v>123</v>
      </c>
      <c r="B926" s="210" t="s">
        <v>670</v>
      </c>
      <c r="C926" s="51"/>
      <c r="D926" s="5" t="s">
        <v>11</v>
      </c>
      <c r="E926" s="112">
        <v>5</v>
      </c>
      <c r="F926" s="46">
        <f t="shared" si="6"/>
        <v>0</v>
      </c>
      <c r="G926" s="5"/>
      <c r="H926" s="47"/>
      <c r="I926" s="205"/>
    </row>
    <row r="927" spans="1:9">
      <c r="A927" s="58"/>
      <c r="B927" s="210"/>
      <c r="C927" s="51" t="s">
        <v>10</v>
      </c>
      <c r="D927" s="5" t="s">
        <v>29</v>
      </c>
      <c r="E927" s="112">
        <v>0</v>
      </c>
      <c r="F927" s="46">
        <f t="shared" si="6"/>
        <v>0</v>
      </c>
      <c r="G927" s="5"/>
      <c r="H927" s="47"/>
      <c r="I927" s="205"/>
    </row>
    <row r="928" spans="1:9" ht="43.15">
      <c r="B928" s="20" t="s">
        <v>671</v>
      </c>
      <c r="D928" s="5"/>
      <c r="E928" s="112"/>
      <c r="F928" s="46"/>
      <c r="G928" s="5"/>
      <c r="H928" s="47"/>
    </row>
    <row r="929" spans="1:9">
      <c r="A929" s="58"/>
      <c r="B929" s="57" t="s">
        <v>27</v>
      </c>
      <c r="D929" s="5"/>
      <c r="E929" s="112"/>
      <c r="F929" s="46"/>
      <c r="G929" s="5"/>
      <c r="H929" s="47"/>
      <c r="I929" s="59"/>
    </row>
    <row r="930" spans="1:9">
      <c r="B930" s="68"/>
      <c r="D930" s="5"/>
      <c r="E930" s="112"/>
      <c r="F930" s="46"/>
      <c r="G930" s="5"/>
      <c r="H930" s="47"/>
      <c r="I930" s="92"/>
    </row>
    <row r="931" spans="1:9">
      <c r="A931" s="58" t="s">
        <v>672</v>
      </c>
      <c r="B931" s="210" t="s">
        <v>673</v>
      </c>
      <c r="C931" s="51"/>
      <c r="D931" s="5" t="s">
        <v>11</v>
      </c>
      <c r="E931" s="112">
        <v>25</v>
      </c>
      <c r="F931" s="46">
        <f t="shared" si="6"/>
        <v>0</v>
      </c>
      <c r="G931" s="5"/>
      <c r="H931" s="47"/>
      <c r="I931" s="205"/>
    </row>
    <row r="932" spans="1:9">
      <c r="A932" s="58"/>
      <c r="B932" s="210"/>
      <c r="C932" s="51" t="s">
        <v>10</v>
      </c>
      <c r="D932" s="5" t="s">
        <v>29</v>
      </c>
      <c r="E932" s="112">
        <v>0</v>
      </c>
      <c r="F932" s="46">
        <f t="shared" si="6"/>
        <v>0</v>
      </c>
      <c r="G932" s="5"/>
      <c r="H932" s="47"/>
      <c r="I932" s="205"/>
    </row>
    <row r="933" spans="1:9">
      <c r="A933" s="58"/>
      <c r="B933" s="20"/>
      <c r="D933" s="5"/>
      <c r="E933" s="112"/>
      <c r="F933" s="46"/>
      <c r="G933" s="5"/>
      <c r="H933" s="47"/>
      <c r="I933" s="59"/>
    </row>
    <row r="934" spans="1:9">
      <c r="A934" s="58" t="s">
        <v>674</v>
      </c>
      <c r="B934" s="210" t="s">
        <v>675</v>
      </c>
      <c r="C934" s="51"/>
      <c r="D934" s="5" t="s">
        <v>471</v>
      </c>
      <c r="E934" s="112">
        <v>15</v>
      </c>
      <c r="F934" s="46">
        <v>0</v>
      </c>
      <c r="G934" s="5"/>
      <c r="H934" s="47"/>
      <c r="I934" s="205"/>
    </row>
    <row r="935" spans="1:9">
      <c r="A935" s="58"/>
      <c r="B935" s="210"/>
      <c r="C935" s="51"/>
      <c r="D935" s="5" t="s">
        <v>162</v>
      </c>
      <c r="E935" s="112">
        <v>0</v>
      </c>
      <c r="F935" s="46">
        <f t="shared" si="6"/>
        <v>0</v>
      </c>
      <c r="G935" s="5"/>
      <c r="H935" s="47"/>
      <c r="I935" s="205"/>
    </row>
    <row r="936" spans="1:9">
      <c r="B936" s="20" t="s">
        <v>676</v>
      </c>
      <c r="D936" s="5"/>
      <c r="E936" s="112"/>
      <c r="F936" s="46"/>
      <c r="G936" s="5"/>
      <c r="H936" s="47"/>
    </row>
    <row r="937" spans="1:9" ht="28.9">
      <c r="A937" s="58"/>
      <c r="B937" s="57" t="s">
        <v>677</v>
      </c>
      <c r="D937" s="5"/>
      <c r="E937" s="112"/>
      <c r="F937" s="46"/>
      <c r="G937" s="5"/>
      <c r="H937" s="47"/>
      <c r="I937" s="59"/>
    </row>
    <row r="938" spans="1:9">
      <c r="A938" s="58"/>
      <c r="B938" s="20"/>
      <c r="D938" s="5"/>
      <c r="E938" s="112"/>
      <c r="F938" s="46"/>
      <c r="G938" s="5"/>
      <c r="H938" s="47"/>
      <c r="I938" s="59"/>
    </row>
    <row r="939" spans="1:9">
      <c r="A939" s="1" t="s">
        <v>678</v>
      </c>
      <c r="B939" s="210" t="s">
        <v>679</v>
      </c>
      <c r="C939" s="83" t="s">
        <v>10</v>
      </c>
      <c r="D939" s="45" t="s">
        <v>627</v>
      </c>
      <c r="E939" s="196">
        <v>20</v>
      </c>
      <c r="F939" s="46">
        <f t="shared" si="6"/>
        <v>20</v>
      </c>
      <c r="G939" s="5"/>
      <c r="H939" s="47"/>
      <c r="I939" s="209" t="s">
        <v>680</v>
      </c>
    </row>
    <row r="940" spans="1:9">
      <c r="B940" s="210"/>
      <c r="C940" s="83"/>
      <c r="D940" s="45" t="s">
        <v>628</v>
      </c>
      <c r="E940" s="196">
        <v>17</v>
      </c>
      <c r="F940" s="46">
        <f t="shared" si="6"/>
        <v>0</v>
      </c>
      <c r="G940" s="5"/>
      <c r="H940" s="47"/>
      <c r="I940" s="209"/>
    </row>
    <row r="941" spans="1:9">
      <c r="B941" s="210"/>
      <c r="C941" s="83"/>
      <c r="D941" s="45" t="s">
        <v>629</v>
      </c>
      <c r="E941" s="196">
        <v>14</v>
      </c>
      <c r="F941" s="46">
        <f t="shared" si="6"/>
        <v>0</v>
      </c>
      <c r="G941" s="5"/>
      <c r="H941" s="47"/>
      <c r="I941" s="209"/>
    </row>
    <row r="942" spans="1:9">
      <c r="B942" s="210"/>
      <c r="C942" s="83"/>
      <c r="D942" s="45" t="s">
        <v>630</v>
      </c>
      <c r="E942" s="196">
        <v>11</v>
      </c>
      <c r="F942" s="46">
        <f t="shared" si="6"/>
        <v>0</v>
      </c>
      <c r="G942" s="5"/>
      <c r="H942" s="47"/>
      <c r="I942" s="209"/>
    </row>
    <row r="943" spans="1:9">
      <c r="B943" s="210"/>
      <c r="C943" s="83"/>
      <c r="D943" s="45" t="s">
        <v>631</v>
      </c>
      <c r="E943" s="196">
        <v>8</v>
      </c>
      <c r="F943" s="46">
        <f t="shared" si="6"/>
        <v>0</v>
      </c>
      <c r="G943" s="5"/>
      <c r="H943" s="47"/>
      <c r="I943" s="209"/>
    </row>
    <row r="944" spans="1:9">
      <c r="B944" s="210"/>
      <c r="C944" s="83"/>
      <c r="D944" s="45" t="s">
        <v>632</v>
      </c>
      <c r="E944" s="196">
        <v>5</v>
      </c>
      <c r="F944" s="46">
        <f t="shared" si="6"/>
        <v>0</v>
      </c>
      <c r="G944" s="5"/>
      <c r="H944" s="47"/>
      <c r="I944" s="209"/>
    </row>
    <row r="945" spans="1:9">
      <c r="B945" s="210"/>
      <c r="C945" s="83"/>
      <c r="D945" s="195">
        <v>0</v>
      </c>
      <c r="E945" s="196">
        <v>0</v>
      </c>
      <c r="F945" s="46">
        <f t="shared" si="6"/>
        <v>0</v>
      </c>
      <c r="G945" s="5"/>
      <c r="H945" s="47"/>
      <c r="I945" s="209"/>
    </row>
    <row r="946" spans="1:9">
      <c r="B946" s="68"/>
      <c r="D946" s="5"/>
      <c r="E946" s="112"/>
      <c r="F946" s="46"/>
      <c r="G946" s="5"/>
      <c r="H946" s="47"/>
      <c r="I946" s="92"/>
    </row>
    <row r="947" spans="1:9">
      <c r="A947" s="1" t="s">
        <v>681</v>
      </c>
      <c r="B947" s="210" t="s">
        <v>682</v>
      </c>
      <c r="C947" s="83"/>
      <c r="D947" s="45" t="s">
        <v>627</v>
      </c>
      <c r="E947" s="196">
        <v>25</v>
      </c>
      <c r="F947" s="46">
        <f t="shared" si="6"/>
        <v>0</v>
      </c>
      <c r="G947" s="5"/>
      <c r="H947" s="47"/>
      <c r="I947" s="209" t="s">
        <v>683</v>
      </c>
    </row>
    <row r="948" spans="1:9">
      <c r="B948" s="210"/>
      <c r="C948" s="83"/>
      <c r="D948" s="45" t="s">
        <v>628</v>
      </c>
      <c r="E948" s="196">
        <v>21</v>
      </c>
      <c r="F948" s="46">
        <f t="shared" si="6"/>
        <v>0</v>
      </c>
      <c r="G948" s="5"/>
      <c r="H948" s="47"/>
      <c r="I948" s="209"/>
    </row>
    <row r="949" spans="1:9">
      <c r="B949" s="210"/>
      <c r="C949" s="83"/>
      <c r="D949" s="45" t="s">
        <v>629</v>
      </c>
      <c r="E949" s="196">
        <v>17</v>
      </c>
      <c r="F949" s="46">
        <f t="shared" si="6"/>
        <v>0</v>
      </c>
      <c r="G949" s="5"/>
      <c r="H949" s="47"/>
      <c r="I949" s="209"/>
    </row>
    <row r="950" spans="1:9">
      <c r="B950" s="210"/>
      <c r="C950" s="83" t="s">
        <v>10</v>
      </c>
      <c r="D950" s="45" t="s">
        <v>630</v>
      </c>
      <c r="E950" s="196">
        <v>13</v>
      </c>
      <c r="F950" s="46">
        <f t="shared" si="6"/>
        <v>13</v>
      </c>
      <c r="G950" s="5"/>
      <c r="H950" s="47"/>
      <c r="I950" s="209"/>
    </row>
    <row r="951" spans="1:9">
      <c r="B951" s="210"/>
      <c r="C951" s="83"/>
      <c r="D951" s="45" t="s">
        <v>631</v>
      </c>
      <c r="E951" s="196">
        <v>9</v>
      </c>
      <c r="F951" s="46">
        <f t="shared" si="6"/>
        <v>0</v>
      </c>
      <c r="G951" s="5"/>
      <c r="H951" s="47"/>
      <c r="I951" s="209"/>
    </row>
    <row r="952" spans="1:9">
      <c r="B952" s="210"/>
      <c r="C952" s="83"/>
      <c r="D952" s="45" t="s">
        <v>632</v>
      </c>
      <c r="E952" s="196">
        <v>5</v>
      </c>
      <c r="F952" s="46">
        <f t="shared" si="6"/>
        <v>0</v>
      </c>
      <c r="G952" s="5"/>
      <c r="H952" s="47"/>
      <c r="I952" s="209"/>
    </row>
    <row r="953" spans="1:9">
      <c r="B953" s="210"/>
      <c r="C953" s="83"/>
      <c r="D953" s="195">
        <v>0</v>
      </c>
      <c r="E953" s="196">
        <v>0</v>
      </c>
      <c r="F953" s="46">
        <f t="shared" si="6"/>
        <v>0</v>
      </c>
      <c r="G953" s="5"/>
      <c r="H953" s="47"/>
      <c r="I953" s="209"/>
    </row>
    <row r="954" spans="1:9">
      <c r="A954" s="58"/>
      <c r="B954" s="20"/>
      <c r="D954" s="5"/>
      <c r="E954" s="112"/>
      <c r="F954" s="46"/>
      <c r="G954" s="5"/>
      <c r="H954" s="47"/>
      <c r="I954" s="59"/>
    </row>
    <row r="955" spans="1:9" ht="15.6">
      <c r="B955" s="191" t="s">
        <v>684</v>
      </c>
      <c r="C955" s="192"/>
      <c r="D955" s="192"/>
      <c r="E955" s="192"/>
      <c r="F955" s="193">
        <f>SUM(F956:F1005)</f>
        <v>110</v>
      </c>
      <c r="G955" s="192"/>
      <c r="H955" s="194"/>
      <c r="I955" s="192"/>
    </row>
    <row r="956" spans="1:9">
      <c r="A956" s="58">
        <v>126</v>
      </c>
      <c r="B956" s="210" t="s">
        <v>685</v>
      </c>
      <c r="C956" s="51"/>
      <c r="D956" s="5" t="s">
        <v>11</v>
      </c>
      <c r="E956" s="112">
        <v>15</v>
      </c>
      <c r="F956" s="46">
        <f t="shared" si="6"/>
        <v>0</v>
      </c>
      <c r="G956" s="5"/>
      <c r="H956" s="47"/>
      <c r="I956" s="205" t="s">
        <v>686</v>
      </c>
    </row>
    <row r="957" spans="1:9">
      <c r="A957" s="58"/>
      <c r="B957" s="210"/>
      <c r="C957" s="51" t="s">
        <v>10</v>
      </c>
      <c r="D957" s="5" t="s">
        <v>29</v>
      </c>
      <c r="E957" s="112">
        <v>0</v>
      </c>
      <c r="F957" s="46">
        <f t="shared" si="6"/>
        <v>0</v>
      </c>
      <c r="G957" s="5"/>
      <c r="H957" s="47"/>
      <c r="I957" s="205"/>
    </row>
    <row r="958" spans="1:9">
      <c r="B958" s="20" t="s">
        <v>221</v>
      </c>
      <c r="D958" s="5"/>
      <c r="E958" s="112"/>
      <c r="F958" s="46"/>
      <c r="G958" s="5"/>
      <c r="H958" s="47"/>
    </row>
    <row r="959" spans="1:9">
      <c r="A959" s="58"/>
      <c r="B959" s="57" t="s">
        <v>27</v>
      </c>
      <c r="D959" s="5"/>
      <c r="E959" s="112"/>
      <c r="F959" s="46"/>
      <c r="G959" s="5"/>
      <c r="H959" s="47"/>
      <c r="I959" s="59"/>
    </row>
    <row r="960" spans="1:9">
      <c r="A960" s="58"/>
      <c r="B960" s="20"/>
      <c r="D960" s="5"/>
      <c r="E960" s="112"/>
      <c r="F960" s="46"/>
      <c r="G960" s="5"/>
      <c r="H960" s="47"/>
      <c r="I960" s="59"/>
    </row>
    <row r="961" spans="1:9">
      <c r="A961" s="58">
        <v>127</v>
      </c>
      <c r="B961" s="219" t="s">
        <v>687</v>
      </c>
      <c r="C961" s="51"/>
      <c r="D961" s="5" t="s">
        <v>11</v>
      </c>
      <c r="E961" s="112">
        <v>30</v>
      </c>
      <c r="F961" s="46">
        <f t="shared" si="6"/>
        <v>0</v>
      </c>
      <c r="G961" s="5"/>
      <c r="H961" s="47"/>
      <c r="I961" s="205"/>
    </row>
    <row r="962" spans="1:9">
      <c r="A962" s="58"/>
      <c r="B962" s="219"/>
      <c r="C962" s="51" t="s">
        <v>10</v>
      </c>
      <c r="D962" s="5" t="s">
        <v>29</v>
      </c>
      <c r="E962" s="112">
        <v>0</v>
      </c>
      <c r="F962" s="46">
        <f t="shared" si="6"/>
        <v>0</v>
      </c>
      <c r="G962" s="5"/>
      <c r="H962" s="47"/>
      <c r="I962" s="205"/>
    </row>
    <row r="963" spans="1:9">
      <c r="B963" s="20" t="s">
        <v>221</v>
      </c>
      <c r="D963" s="5"/>
      <c r="E963" s="112"/>
      <c r="F963" s="46"/>
      <c r="G963" s="5"/>
      <c r="H963" s="47"/>
    </row>
    <row r="964" spans="1:9">
      <c r="A964" s="58"/>
      <c r="B964" s="57" t="s">
        <v>27</v>
      </c>
      <c r="D964" s="5"/>
      <c r="E964" s="112"/>
      <c r="F964" s="46"/>
      <c r="G964" s="5"/>
      <c r="H964" s="47"/>
      <c r="I964" s="59"/>
    </row>
    <row r="965" spans="1:9">
      <c r="A965" s="58"/>
      <c r="B965" s="20"/>
      <c r="D965" s="5"/>
      <c r="E965" s="112"/>
      <c r="F965" s="46"/>
      <c r="G965" s="5"/>
      <c r="H965" s="47"/>
      <c r="I965" s="59"/>
    </row>
    <row r="966" spans="1:9">
      <c r="A966" s="1" t="s">
        <v>688</v>
      </c>
      <c r="B966" s="210" t="s">
        <v>689</v>
      </c>
      <c r="C966" s="83" t="s">
        <v>10</v>
      </c>
      <c r="D966" s="45" t="s">
        <v>627</v>
      </c>
      <c r="E966" s="196">
        <v>20</v>
      </c>
      <c r="F966" s="46">
        <f t="shared" si="6"/>
        <v>20</v>
      </c>
      <c r="G966" s="5"/>
      <c r="H966" s="47"/>
    </row>
    <row r="967" spans="1:9">
      <c r="B967" s="210"/>
      <c r="C967" s="83"/>
      <c r="D967" s="45" t="s">
        <v>628</v>
      </c>
      <c r="E967" s="196">
        <v>18</v>
      </c>
      <c r="F967" s="46">
        <f t="shared" si="6"/>
        <v>0</v>
      </c>
      <c r="G967" s="5"/>
      <c r="H967" s="47"/>
    </row>
    <row r="968" spans="1:9">
      <c r="B968" s="210"/>
      <c r="C968" s="83"/>
      <c r="D968" s="45" t="s">
        <v>629</v>
      </c>
      <c r="E968" s="196">
        <v>15</v>
      </c>
      <c r="F968" s="46">
        <f t="shared" si="6"/>
        <v>0</v>
      </c>
      <c r="G968" s="5"/>
      <c r="H968" s="47"/>
    </row>
    <row r="969" spans="1:9">
      <c r="B969" s="210"/>
      <c r="C969" s="83"/>
      <c r="D969" s="45" t="s">
        <v>630</v>
      </c>
      <c r="E969" s="196">
        <v>10</v>
      </c>
      <c r="F969" s="46">
        <f t="shared" si="6"/>
        <v>0</v>
      </c>
      <c r="G969" s="5"/>
      <c r="H969" s="47"/>
    </row>
    <row r="970" spans="1:9">
      <c r="B970" s="210"/>
      <c r="C970" s="83"/>
      <c r="D970" s="45" t="s">
        <v>631</v>
      </c>
      <c r="E970" s="196">
        <v>5</v>
      </c>
      <c r="F970" s="46">
        <f t="shared" ref="F970:F1002" si="7">IF(C970="x",E970,0)</f>
        <v>0</v>
      </c>
      <c r="G970" s="5"/>
      <c r="H970" s="47"/>
    </row>
    <row r="971" spans="1:9">
      <c r="B971" s="210"/>
      <c r="C971" s="83"/>
      <c r="D971" s="45" t="s">
        <v>632</v>
      </c>
      <c r="E971" s="196">
        <v>0</v>
      </c>
      <c r="F971" s="46">
        <f t="shared" si="7"/>
        <v>0</v>
      </c>
      <c r="G971" s="5"/>
      <c r="H971" s="47"/>
    </row>
    <row r="972" spans="1:9">
      <c r="B972" s="68"/>
      <c r="D972" s="5"/>
      <c r="E972" s="112"/>
      <c r="F972" s="46"/>
      <c r="G972" s="5"/>
      <c r="H972" s="47"/>
      <c r="I972" s="92"/>
    </row>
    <row r="973" spans="1:9">
      <c r="A973" s="1" t="s">
        <v>690</v>
      </c>
      <c r="B973" s="210" t="s">
        <v>691</v>
      </c>
      <c r="C973" s="83" t="s">
        <v>10</v>
      </c>
      <c r="D973" s="45" t="s">
        <v>627</v>
      </c>
      <c r="E973" s="196">
        <v>25</v>
      </c>
      <c r="F973" s="46">
        <f t="shared" si="7"/>
        <v>25</v>
      </c>
      <c r="G973" s="5"/>
      <c r="H973" s="47"/>
      <c r="I973" s="209" t="s">
        <v>692</v>
      </c>
    </row>
    <row r="974" spans="1:9">
      <c r="B974" s="210"/>
      <c r="C974" s="83"/>
      <c r="D974" s="45" t="s">
        <v>628</v>
      </c>
      <c r="E974" s="196">
        <v>20</v>
      </c>
      <c r="F974" s="46">
        <f t="shared" si="7"/>
        <v>0</v>
      </c>
      <c r="G974" s="5"/>
      <c r="H974" s="47"/>
      <c r="I974" s="209"/>
    </row>
    <row r="975" spans="1:9">
      <c r="B975" s="210"/>
      <c r="C975" s="83"/>
      <c r="D975" s="45" t="s">
        <v>629</v>
      </c>
      <c r="E975" s="196">
        <v>15</v>
      </c>
      <c r="F975" s="46">
        <f t="shared" si="7"/>
        <v>0</v>
      </c>
      <c r="G975" s="5"/>
      <c r="H975" s="47"/>
      <c r="I975" s="209"/>
    </row>
    <row r="976" spans="1:9">
      <c r="B976" s="210"/>
      <c r="C976" s="83"/>
      <c r="D976" s="45" t="s">
        <v>630</v>
      </c>
      <c r="E976" s="196">
        <v>10</v>
      </c>
      <c r="F976" s="46">
        <f t="shared" si="7"/>
        <v>0</v>
      </c>
      <c r="G976" s="5"/>
      <c r="H976" s="47"/>
      <c r="I976" s="209"/>
    </row>
    <row r="977" spans="1:9">
      <c r="B977" s="210"/>
      <c r="C977" s="83"/>
      <c r="D977" s="45" t="s">
        <v>631</v>
      </c>
      <c r="E977" s="196">
        <v>5</v>
      </c>
      <c r="F977" s="46">
        <f t="shared" si="7"/>
        <v>0</v>
      </c>
      <c r="G977" s="5"/>
      <c r="H977" s="47"/>
      <c r="I977" s="209"/>
    </row>
    <row r="978" spans="1:9">
      <c r="B978" s="210"/>
      <c r="C978" s="83"/>
      <c r="D978" s="45" t="s">
        <v>632</v>
      </c>
      <c r="E978" s="196">
        <v>0</v>
      </c>
      <c r="F978" s="46">
        <f t="shared" si="7"/>
        <v>0</v>
      </c>
      <c r="G978" s="5"/>
      <c r="H978" s="47"/>
      <c r="I978" s="209"/>
    </row>
    <row r="979" spans="1:9">
      <c r="B979" s="68"/>
      <c r="D979" s="5"/>
      <c r="E979" s="112"/>
      <c r="F979" s="46"/>
      <c r="G979" s="5"/>
      <c r="H979" s="47"/>
      <c r="I979" s="92"/>
    </row>
    <row r="980" spans="1:9">
      <c r="A980" s="1" t="s">
        <v>693</v>
      </c>
      <c r="B980" s="210" t="s">
        <v>694</v>
      </c>
      <c r="C980" s="83"/>
      <c r="D980" s="45" t="s">
        <v>627</v>
      </c>
      <c r="E980" s="196">
        <v>25</v>
      </c>
      <c r="F980" s="46">
        <f t="shared" si="7"/>
        <v>0</v>
      </c>
      <c r="G980" s="5"/>
      <c r="H980" s="47"/>
      <c r="I980" s="209" t="s">
        <v>695</v>
      </c>
    </row>
    <row r="981" spans="1:9">
      <c r="B981" s="210"/>
      <c r="C981" s="83" t="s">
        <v>10</v>
      </c>
      <c r="D981" s="45" t="s">
        <v>628</v>
      </c>
      <c r="E981" s="196">
        <v>20</v>
      </c>
      <c r="F981" s="46">
        <f t="shared" si="7"/>
        <v>20</v>
      </c>
      <c r="G981" s="5"/>
      <c r="H981" s="47"/>
      <c r="I981" s="209"/>
    </row>
    <row r="982" spans="1:9">
      <c r="B982" s="210"/>
      <c r="C982" s="83"/>
      <c r="D982" s="45" t="s">
        <v>629</v>
      </c>
      <c r="E982" s="196">
        <v>15</v>
      </c>
      <c r="F982" s="46">
        <f t="shared" si="7"/>
        <v>0</v>
      </c>
      <c r="G982" s="5"/>
      <c r="H982" s="47"/>
      <c r="I982" s="209"/>
    </row>
    <row r="983" spans="1:9">
      <c r="B983" s="210"/>
      <c r="C983" s="83"/>
      <c r="D983" s="45" t="s">
        <v>630</v>
      </c>
      <c r="E983" s="196">
        <v>10</v>
      </c>
      <c r="F983" s="46">
        <f t="shared" si="7"/>
        <v>0</v>
      </c>
      <c r="G983" s="5"/>
      <c r="H983" s="47"/>
      <c r="I983" s="209"/>
    </row>
    <row r="984" spans="1:9">
      <c r="B984" s="210"/>
      <c r="C984" s="83"/>
      <c r="D984" s="45" t="s">
        <v>631</v>
      </c>
      <c r="E984" s="196">
        <v>5</v>
      </c>
      <c r="F984" s="46">
        <f t="shared" si="7"/>
        <v>0</v>
      </c>
      <c r="G984" s="5"/>
      <c r="H984" s="47"/>
      <c r="I984" s="209"/>
    </row>
    <row r="985" spans="1:9">
      <c r="B985" s="210"/>
      <c r="C985" s="83"/>
      <c r="D985" s="45" t="s">
        <v>632</v>
      </c>
      <c r="E985" s="196">
        <v>0</v>
      </c>
      <c r="F985" s="46">
        <f t="shared" si="7"/>
        <v>0</v>
      </c>
      <c r="G985" s="5"/>
      <c r="H985" s="47"/>
      <c r="I985" s="209"/>
    </row>
    <row r="986" spans="1:9">
      <c r="B986" s="68"/>
      <c r="D986" s="5"/>
      <c r="E986" s="112"/>
      <c r="F986" s="46"/>
      <c r="G986" s="5"/>
      <c r="H986" s="47"/>
      <c r="I986" s="92"/>
    </row>
    <row r="987" spans="1:9">
      <c r="A987" s="1" t="s">
        <v>696</v>
      </c>
      <c r="B987" s="210" t="s">
        <v>697</v>
      </c>
      <c r="C987" s="83" t="s">
        <v>10</v>
      </c>
      <c r="D987" s="45" t="s">
        <v>627</v>
      </c>
      <c r="E987" s="196">
        <v>25</v>
      </c>
      <c r="F987" s="46">
        <f t="shared" si="7"/>
        <v>25</v>
      </c>
      <c r="G987" s="5"/>
      <c r="H987" s="47"/>
      <c r="I987" s="209" t="s">
        <v>698</v>
      </c>
    </row>
    <row r="988" spans="1:9">
      <c r="B988" s="210"/>
      <c r="C988" s="83"/>
      <c r="D988" s="45" t="s">
        <v>628</v>
      </c>
      <c r="E988" s="196">
        <v>20</v>
      </c>
      <c r="F988" s="46">
        <f t="shared" si="7"/>
        <v>0</v>
      </c>
      <c r="G988" s="5"/>
      <c r="H988" s="47"/>
      <c r="I988" s="209"/>
    </row>
    <row r="989" spans="1:9">
      <c r="B989" s="210"/>
      <c r="C989" s="83"/>
      <c r="D989" s="45" t="s">
        <v>629</v>
      </c>
      <c r="E989" s="196">
        <v>15</v>
      </c>
      <c r="F989" s="46">
        <f t="shared" si="7"/>
        <v>0</v>
      </c>
      <c r="G989" s="5"/>
      <c r="H989" s="47"/>
      <c r="I989" s="209"/>
    </row>
    <row r="990" spans="1:9">
      <c r="B990" s="210"/>
      <c r="C990" s="83"/>
      <c r="D990" s="45" t="s">
        <v>630</v>
      </c>
      <c r="E990" s="196">
        <v>10</v>
      </c>
      <c r="F990" s="46">
        <f t="shared" si="7"/>
        <v>0</v>
      </c>
      <c r="G990" s="5"/>
      <c r="H990" s="47"/>
      <c r="I990" s="209"/>
    </row>
    <row r="991" spans="1:9">
      <c r="B991" s="210"/>
      <c r="C991" s="83"/>
      <c r="D991" s="45" t="s">
        <v>631</v>
      </c>
      <c r="E991" s="196">
        <v>5</v>
      </c>
      <c r="F991" s="46">
        <f t="shared" si="7"/>
        <v>0</v>
      </c>
      <c r="G991" s="5"/>
      <c r="H991" s="47"/>
      <c r="I991" s="209"/>
    </row>
    <row r="992" spans="1:9">
      <c r="B992" s="210"/>
      <c r="C992" s="83"/>
      <c r="D992" s="45" t="s">
        <v>632</v>
      </c>
      <c r="E992" s="196">
        <v>0</v>
      </c>
      <c r="F992" s="46">
        <f t="shared" si="7"/>
        <v>0</v>
      </c>
      <c r="G992" s="5"/>
      <c r="H992" s="47"/>
      <c r="I992" s="209"/>
    </row>
    <row r="993" spans="1:9">
      <c r="B993" s="68"/>
      <c r="D993" s="5"/>
      <c r="E993" s="112"/>
      <c r="F993" s="46"/>
      <c r="G993" s="5"/>
      <c r="H993" s="47"/>
      <c r="I993" s="92"/>
    </row>
    <row r="994" spans="1:9">
      <c r="A994" s="1" t="s">
        <v>699</v>
      </c>
      <c r="B994" s="210" t="s">
        <v>700</v>
      </c>
      <c r="C994" s="83"/>
      <c r="D994" s="45" t="s">
        <v>627</v>
      </c>
      <c r="E994" s="196">
        <v>25</v>
      </c>
      <c r="F994" s="46">
        <f t="shared" si="7"/>
        <v>0</v>
      </c>
      <c r="G994" s="5"/>
      <c r="H994" s="47"/>
      <c r="I994" s="209" t="s">
        <v>701</v>
      </c>
    </row>
    <row r="995" spans="1:9">
      <c r="B995" s="210"/>
      <c r="C995" s="83"/>
      <c r="D995" s="45" t="s">
        <v>628</v>
      </c>
      <c r="E995" s="196">
        <v>20</v>
      </c>
      <c r="F995" s="46">
        <f t="shared" si="7"/>
        <v>0</v>
      </c>
      <c r="G995" s="5"/>
      <c r="H995" s="47"/>
      <c r="I995" s="209"/>
    </row>
    <row r="996" spans="1:9">
      <c r="B996" s="210"/>
      <c r="C996" s="83"/>
      <c r="D996" s="45" t="s">
        <v>629</v>
      </c>
      <c r="E996" s="196">
        <v>15</v>
      </c>
      <c r="F996" s="46">
        <f t="shared" si="7"/>
        <v>0</v>
      </c>
      <c r="G996" s="5"/>
      <c r="H996" s="47"/>
      <c r="I996" s="209"/>
    </row>
    <row r="997" spans="1:9">
      <c r="B997" s="210"/>
      <c r="C997" s="83"/>
      <c r="D997" s="45" t="s">
        <v>630</v>
      </c>
      <c r="E997" s="196">
        <v>10</v>
      </c>
      <c r="F997" s="46">
        <f t="shared" si="7"/>
        <v>0</v>
      </c>
      <c r="G997" s="5"/>
      <c r="H997" s="47"/>
      <c r="I997" s="209"/>
    </row>
    <row r="998" spans="1:9">
      <c r="B998" s="210"/>
      <c r="C998" s="83" t="s">
        <v>10</v>
      </c>
      <c r="D998" s="45" t="s">
        <v>631</v>
      </c>
      <c r="E998" s="196">
        <v>5</v>
      </c>
      <c r="F998" s="46">
        <f t="shared" si="7"/>
        <v>5</v>
      </c>
      <c r="G998" s="5"/>
      <c r="H998" s="47"/>
      <c r="I998" s="209"/>
    </row>
    <row r="999" spans="1:9">
      <c r="B999" s="210"/>
      <c r="C999" s="83"/>
      <c r="D999" s="45" t="s">
        <v>632</v>
      </c>
      <c r="E999" s="196">
        <v>0</v>
      </c>
      <c r="F999" s="46">
        <f t="shared" si="7"/>
        <v>0</v>
      </c>
      <c r="G999" s="5"/>
      <c r="H999" s="47"/>
      <c r="I999" s="209"/>
    </row>
    <row r="1000" spans="1:9">
      <c r="B1000" s="5"/>
      <c r="C1000" s="100"/>
      <c r="D1000" s="45"/>
      <c r="E1000" s="196"/>
      <c r="F1000" s="46"/>
      <c r="G1000" s="5"/>
      <c r="H1000" s="47"/>
    </row>
    <row r="1001" spans="1:9" s="20" customFormat="1">
      <c r="A1001" s="58">
        <v>129</v>
      </c>
      <c r="B1001" s="210" t="s">
        <v>702</v>
      </c>
      <c r="C1001" s="51" t="s">
        <v>10</v>
      </c>
      <c r="D1001" s="5" t="s">
        <v>11</v>
      </c>
      <c r="E1001" s="112">
        <v>15</v>
      </c>
      <c r="F1001" s="46">
        <f t="shared" si="7"/>
        <v>15</v>
      </c>
      <c r="G1001" s="5"/>
      <c r="H1001" s="47"/>
      <c r="I1001" s="205"/>
    </row>
    <row r="1002" spans="1:9" s="20" customFormat="1">
      <c r="A1002" s="58"/>
      <c r="B1002" s="210"/>
      <c r="C1002" s="51"/>
      <c r="D1002" s="5" t="s">
        <v>29</v>
      </c>
      <c r="E1002" s="112">
        <v>0</v>
      </c>
      <c r="F1002" s="46">
        <f t="shared" si="7"/>
        <v>0</v>
      </c>
      <c r="G1002" s="5"/>
      <c r="H1002" s="47"/>
      <c r="I1002" s="205"/>
    </row>
    <row r="1003" spans="1:9" s="20" customFormat="1">
      <c r="A1003" s="58"/>
      <c r="B1003" s="20" t="s">
        <v>46</v>
      </c>
      <c r="C1003" s="5"/>
      <c r="D1003" s="5"/>
      <c r="E1003" s="112"/>
      <c r="F1003" s="46"/>
      <c r="G1003" s="5"/>
      <c r="H1003" s="47"/>
      <c r="I1003" s="59"/>
    </row>
    <row r="1004" spans="1:9" s="20" customFormat="1">
      <c r="A1004" s="58"/>
      <c r="B1004" s="57" t="s">
        <v>703</v>
      </c>
      <c r="C1004" s="5"/>
      <c r="D1004" s="5"/>
      <c r="E1004" s="112"/>
      <c r="F1004" s="46"/>
      <c r="G1004" s="5"/>
      <c r="H1004" s="47"/>
      <c r="I1004" s="59"/>
    </row>
    <row r="1005" spans="1:9">
      <c r="B1005" s="68"/>
      <c r="D1005" s="20"/>
      <c r="E1005" s="112"/>
      <c r="F1005" s="199"/>
      <c r="G1005" s="20"/>
      <c r="H1005" s="200"/>
      <c r="I1005" s="92"/>
    </row>
    <row r="1006" spans="1:9">
      <c r="A1006" s="182"/>
      <c r="B1006" s="201" t="s">
        <v>704</v>
      </c>
      <c r="C1006" s="201"/>
      <c r="D1006" s="201"/>
      <c r="E1006" s="201"/>
      <c r="F1006" s="202"/>
      <c r="G1006" s="201"/>
      <c r="H1006" s="203"/>
      <c r="I1006" s="201"/>
    </row>
    <row r="1007" spans="1:9">
      <c r="B1007" s="116"/>
      <c r="E1007" s="117"/>
      <c r="F1007" s="22"/>
    </row>
  </sheetData>
  <sheetProtection algorithmName="SHA-512" hashValue="bgRLm5t7zO5ujwRDxk1PJ8GSg/U1NquOsGCfJSs/nSS+MQvcZwHHncv/VoABwRJnTwL9KbBnVy3EOvcvkvlP7w==" saltValue="PR/TLQypW9TQewSlYYgTgg=="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40" name="Range5"/>
    <protectedRange sqref="C326:D330" name="Range4"/>
    <protectedRange sqref="C109:C324 D320:E320 D267:E267 D264:E264 D261:E261 D172:E172 D113:E113 I320 I267 I264 I261 I172 I113"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79">
    <mergeCell ref="B987:B992"/>
    <mergeCell ref="I987:I992"/>
    <mergeCell ref="B994:B999"/>
    <mergeCell ref="I994:I999"/>
    <mergeCell ref="B1001:B1002"/>
    <mergeCell ref="I1001:I1002"/>
    <mergeCell ref="B961:B962"/>
    <mergeCell ref="I961:I962"/>
    <mergeCell ref="B966:B971"/>
    <mergeCell ref="B973:B978"/>
    <mergeCell ref="I973:I978"/>
    <mergeCell ref="B980:B985"/>
    <mergeCell ref="I980:I985"/>
    <mergeCell ref="B939:B945"/>
    <mergeCell ref="I939:I945"/>
    <mergeCell ref="B947:B953"/>
    <mergeCell ref="I947:I953"/>
    <mergeCell ref="B956:B957"/>
    <mergeCell ref="I956:I957"/>
    <mergeCell ref="B916:B922"/>
    <mergeCell ref="B926:B927"/>
    <mergeCell ref="I926:I927"/>
    <mergeCell ref="B931:B932"/>
    <mergeCell ref="I931:I932"/>
    <mergeCell ref="B934:B935"/>
    <mergeCell ref="I934:I935"/>
    <mergeCell ref="B885:B886"/>
    <mergeCell ref="I885:I886"/>
    <mergeCell ref="B891:B892"/>
    <mergeCell ref="I891:I892"/>
    <mergeCell ref="B896:B902"/>
    <mergeCell ref="B906:B912"/>
    <mergeCell ref="B858:B863"/>
    <mergeCell ref="B865:B868"/>
    <mergeCell ref="B870:B873"/>
    <mergeCell ref="B875:B876"/>
    <mergeCell ref="I875:I876"/>
    <mergeCell ref="B880:B881"/>
    <mergeCell ref="I880:I881"/>
    <mergeCell ref="B835:B836"/>
    <mergeCell ref="I835:I836"/>
    <mergeCell ref="B840:B841"/>
    <mergeCell ref="I840:I841"/>
    <mergeCell ref="B845:B847"/>
    <mergeCell ref="B851:B854"/>
    <mergeCell ref="I851:I854"/>
    <mergeCell ref="B803:B808"/>
    <mergeCell ref="B810:B813"/>
    <mergeCell ref="B817:B821"/>
    <mergeCell ref="I817:I821"/>
    <mergeCell ref="B823:B825"/>
    <mergeCell ref="B830:B831"/>
    <mergeCell ref="I830:I831"/>
    <mergeCell ref="B776:B777"/>
    <mergeCell ref="I776:I777"/>
    <mergeCell ref="B781:B782"/>
    <mergeCell ref="B786:B787"/>
    <mergeCell ref="I786:I787"/>
    <mergeCell ref="B798:B799"/>
    <mergeCell ref="I798:I799"/>
    <mergeCell ref="B761:B762"/>
    <mergeCell ref="I761:I762"/>
    <mergeCell ref="B766:B767"/>
    <mergeCell ref="I766:I767"/>
    <mergeCell ref="B771:B774"/>
    <mergeCell ref="I771:I774"/>
    <mergeCell ref="B746:B747"/>
    <mergeCell ref="I746:I747"/>
    <mergeCell ref="B751:B752"/>
    <mergeCell ref="I751:I752"/>
    <mergeCell ref="B756:B757"/>
    <mergeCell ref="I756:I757"/>
    <mergeCell ref="B727:B728"/>
    <mergeCell ref="B732:B733"/>
    <mergeCell ref="I732:I733"/>
    <mergeCell ref="B738:B739"/>
    <mergeCell ref="I738:I739"/>
    <mergeCell ref="B743:B744"/>
    <mergeCell ref="I743:I744"/>
    <mergeCell ref="B703:B707"/>
    <mergeCell ref="B712:B713"/>
    <mergeCell ref="I712:I713"/>
    <mergeCell ref="B717:B720"/>
    <mergeCell ref="I717:I720"/>
    <mergeCell ref="B722:B723"/>
    <mergeCell ref="I722:I723"/>
    <mergeCell ref="B684:B685"/>
    <mergeCell ref="I684:I685"/>
    <mergeCell ref="B687:B688"/>
    <mergeCell ref="I687:I688"/>
    <mergeCell ref="B692:B693"/>
    <mergeCell ref="B697:B699"/>
    <mergeCell ref="B668:B669"/>
    <mergeCell ref="I668:I669"/>
    <mergeCell ref="B671:B672"/>
    <mergeCell ref="I671:I672"/>
    <mergeCell ref="B677:B680"/>
    <mergeCell ref="I677:I680"/>
    <mergeCell ref="B653:B654"/>
    <mergeCell ref="I653:I654"/>
    <mergeCell ref="B658:B659"/>
    <mergeCell ref="I658:I659"/>
    <mergeCell ref="B663:B664"/>
    <mergeCell ref="I663:I664"/>
    <mergeCell ref="B640:B641"/>
    <mergeCell ref="I640:I641"/>
    <mergeCell ref="B645:B646"/>
    <mergeCell ref="I645:I646"/>
    <mergeCell ref="B648:B649"/>
    <mergeCell ref="I648:I649"/>
    <mergeCell ref="B624:B626"/>
    <mergeCell ref="I624:I626"/>
    <mergeCell ref="B630:B631"/>
    <mergeCell ref="I630:I631"/>
    <mergeCell ref="B635:B636"/>
    <mergeCell ref="I635:I636"/>
    <mergeCell ref="B603:B604"/>
    <mergeCell ref="I603:I604"/>
    <mergeCell ref="B608:B609"/>
    <mergeCell ref="I608:I609"/>
    <mergeCell ref="B613:B614"/>
    <mergeCell ref="B618:B622"/>
    <mergeCell ref="B583:B584"/>
    <mergeCell ref="I583:I584"/>
    <mergeCell ref="B588:B589"/>
    <mergeCell ref="I588:I589"/>
    <mergeCell ref="B593:B595"/>
    <mergeCell ref="B600:B601"/>
    <mergeCell ref="I600:I601"/>
    <mergeCell ref="B568:B569"/>
    <mergeCell ref="I568:I569"/>
    <mergeCell ref="B573:B574"/>
    <mergeCell ref="I573:I574"/>
    <mergeCell ref="B578:B579"/>
    <mergeCell ref="I578:I579"/>
    <mergeCell ref="B547:B548"/>
    <mergeCell ref="I547:I548"/>
    <mergeCell ref="B552:B553"/>
    <mergeCell ref="I552:I553"/>
    <mergeCell ref="B557:B561"/>
    <mergeCell ref="B563:B564"/>
    <mergeCell ref="I563:I564"/>
    <mergeCell ref="B532:B533"/>
    <mergeCell ref="I532:I533"/>
    <mergeCell ref="B537:B538"/>
    <mergeCell ref="I537:I538"/>
    <mergeCell ref="B542:B545"/>
    <mergeCell ref="I542:I545"/>
    <mergeCell ref="B517:B518"/>
    <mergeCell ref="I517:I518"/>
    <mergeCell ref="B522:B523"/>
    <mergeCell ref="I522:I523"/>
    <mergeCell ref="B527:B528"/>
    <mergeCell ref="I527:I528"/>
    <mergeCell ref="B502:B503"/>
    <mergeCell ref="I502:I503"/>
    <mergeCell ref="B507:B508"/>
    <mergeCell ref="I507:I508"/>
    <mergeCell ref="B512:B513"/>
    <mergeCell ref="I512:I513"/>
    <mergeCell ref="B491:B492"/>
    <mergeCell ref="I491:I492"/>
    <mergeCell ref="B494:B495"/>
    <mergeCell ref="I494:I495"/>
    <mergeCell ref="B497:B498"/>
    <mergeCell ref="I497:I498"/>
    <mergeCell ref="B467:B469"/>
    <mergeCell ref="B480:B481"/>
    <mergeCell ref="I480:I481"/>
    <mergeCell ref="B485:B486"/>
    <mergeCell ref="I485:I486"/>
    <mergeCell ref="B488:B489"/>
    <mergeCell ref="I488:I489"/>
    <mergeCell ref="B430:B432"/>
    <mergeCell ref="B436:B438"/>
    <mergeCell ref="B442:B444"/>
    <mergeCell ref="B449:B451"/>
    <mergeCell ref="B455:B457"/>
    <mergeCell ref="B461:B463"/>
    <mergeCell ref="I393:I396"/>
    <mergeCell ref="B399:B401"/>
    <mergeCell ref="B405:B407"/>
    <mergeCell ref="B411:B413"/>
    <mergeCell ref="B418:B420"/>
    <mergeCell ref="B424:B426"/>
    <mergeCell ref="B362:B364"/>
    <mergeCell ref="B368:B370"/>
    <mergeCell ref="B374:B376"/>
    <mergeCell ref="B380:B382"/>
    <mergeCell ref="B387:B389"/>
    <mergeCell ref="B393:B395"/>
    <mergeCell ref="B337:D337"/>
    <mergeCell ref="B342:B344"/>
    <mergeCell ref="I342:I344"/>
    <mergeCell ref="B348:B350"/>
    <mergeCell ref="I348:I350"/>
    <mergeCell ref="B356:B358"/>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274:B276"/>
    <mergeCell ref="I274:I276"/>
    <mergeCell ref="B280:B282"/>
    <mergeCell ref="B286:B288"/>
    <mergeCell ref="I286:I288"/>
    <mergeCell ref="B292:B294"/>
    <mergeCell ref="B234:B235"/>
    <mergeCell ref="I234:I235"/>
    <mergeCell ref="B239:B240"/>
    <mergeCell ref="B244:B248"/>
    <mergeCell ref="B252:B257"/>
    <mergeCell ref="B268:B270"/>
    <mergeCell ref="B213:B214"/>
    <mergeCell ref="I213:I214"/>
    <mergeCell ref="B219:B220"/>
    <mergeCell ref="I219:I220"/>
    <mergeCell ref="B224:B225"/>
    <mergeCell ref="B229:B230"/>
    <mergeCell ref="B173:B174"/>
    <mergeCell ref="B178:B179"/>
    <mergeCell ref="B183:B185"/>
    <mergeCell ref="B189:B191"/>
    <mergeCell ref="B195:B199"/>
    <mergeCell ref="B201:B203"/>
    <mergeCell ref="B147:B148"/>
    <mergeCell ref="B152:B153"/>
    <mergeCell ref="B157:B158"/>
    <mergeCell ref="B162:B163"/>
    <mergeCell ref="B167:B168"/>
    <mergeCell ref="I167:I168"/>
    <mergeCell ref="B119:B121"/>
    <mergeCell ref="B125:B129"/>
    <mergeCell ref="I125:I129"/>
    <mergeCell ref="B133:B137"/>
    <mergeCell ref="B142:B143"/>
    <mergeCell ref="I142:I143"/>
    <mergeCell ref="B75:B76"/>
    <mergeCell ref="B87:B89"/>
    <mergeCell ref="I87:I89"/>
    <mergeCell ref="B93:B94"/>
    <mergeCell ref="B100:D100"/>
    <mergeCell ref="B114:B115"/>
    <mergeCell ref="I114:I115"/>
    <mergeCell ref="B1:H1"/>
    <mergeCell ref="B7:B9"/>
    <mergeCell ref="I7:I9"/>
    <mergeCell ref="B60:B61"/>
    <mergeCell ref="I60:I61"/>
    <mergeCell ref="B65:B66"/>
    <mergeCell ref="I65:I66"/>
    <mergeCell ref="B70:B71"/>
    <mergeCell ref="I70:I71"/>
    <mergeCell ref="B40:B41"/>
    <mergeCell ref="I40:I41"/>
    <mergeCell ref="B45:B46"/>
    <mergeCell ref="I45:I46"/>
    <mergeCell ref="B50:B51"/>
    <mergeCell ref="B55:B56"/>
    <mergeCell ref="I55:I56"/>
    <mergeCell ref="O7:O9"/>
    <mergeCell ref="B13:B15"/>
    <mergeCell ref="I13:I15"/>
    <mergeCell ref="B19:B20"/>
    <mergeCell ref="I19:I20"/>
    <mergeCell ref="B24:B25"/>
    <mergeCell ref="B30:B31"/>
    <mergeCell ref="I30:I31"/>
    <mergeCell ref="B35:B36"/>
    <mergeCell ref="I35:I36"/>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42" priority="234" operator="containsText" text="Please fill your answer here.">
      <formula>NOT(ISERROR(SEARCH("Please fill your answer here.",B4)))</formula>
    </cfRule>
  </conditionalFormatting>
  <conditionalFormatting sqref="B3">
    <cfRule type="containsText" dxfId="241" priority="233" operator="containsText" text="Please fill your answer here.">
      <formula>NOT(ISERROR(SEARCH("Please fill your answer here.",B3)))</formula>
    </cfRule>
  </conditionalFormatting>
  <conditionalFormatting sqref="B72:B74">
    <cfRule type="containsText" dxfId="240" priority="232" operator="containsText" text="Please fill your answer here.">
      <formula>NOT(ISERROR(SEARCH("Please fill your answer here.",B72)))</formula>
    </cfRule>
  </conditionalFormatting>
  <conditionalFormatting sqref="B67:B69">
    <cfRule type="containsText" dxfId="239" priority="231" operator="containsText" text="Please fill your answer here.">
      <formula>NOT(ISERROR(SEARCH("Please fill your answer here.",B67)))</formula>
    </cfRule>
  </conditionalFormatting>
  <conditionalFormatting sqref="B116:B118">
    <cfRule type="containsText" dxfId="238" priority="230" operator="containsText" text="Please fill your answer here.">
      <formula>NOT(ISERROR(SEARCH("Please fill your answer here.",B116)))</formula>
    </cfRule>
  </conditionalFormatting>
  <conditionalFormatting sqref="B132 B141 B146">
    <cfRule type="containsText" dxfId="237" priority="229" operator="containsText" text="Please fill your answer here.">
      <formula>NOT(ISERROR(SEARCH("Please fill your answer here.",B132)))</formula>
    </cfRule>
  </conditionalFormatting>
  <conditionalFormatting sqref="B154:B156">
    <cfRule type="containsText" dxfId="236" priority="228" operator="containsText" text="Please fill your answer here.">
      <formula>NOT(ISERROR(SEARCH("Please fill your answer here.",B154)))</formula>
    </cfRule>
  </conditionalFormatting>
  <conditionalFormatting sqref="B175:B177">
    <cfRule type="containsText" dxfId="235" priority="227" operator="containsText" text="Please fill your answer here.">
      <formula>NOT(ISERROR(SEARCH("Please fill your answer here.",B175)))</formula>
    </cfRule>
  </conditionalFormatting>
  <conditionalFormatting sqref="B180:B182">
    <cfRule type="containsText" dxfId="234" priority="226" operator="containsText" text="Please fill your answer here.">
      <formula>NOT(ISERROR(SEARCH("Please fill your answer here.",B180)))</formula>
    </cfRule>
  </conditionalFormatting>
  <conditionalFormatting sqref="B186:B188">
    <cfRule type="containsText" dxfId="233" priority="225" operator="containsText" text="Please fill your answer here.">
      <formula>NOT(ISERROR(SEARCH("Please fill your answer here.",B186)))</formula>
    </cfRule>
  </conditionalFormatting>
  <conditionalFormatting sqref="B221:B223 B228">
    <cfRule type="containsText" dxfId="232" priority="224" operator="containsText" text="Please fill your answer here.">
      <formula>NOT(ISERROR(SEARCH("Please fill your answer here.",B221)))</formula>
    </cfRule>
  </conditionalFormatting>
  <conditionalFormatting sqref="B236:B238">
    <cfRule type="containsText" dxfId="231" priority="223" operator="containsText" text="Please fill your answer here.">
      <formula>NOT(ISERROR(SEARCH("Please fill your answer here.",B236)))</formula>
    </cfRule>
  </conditionalFormatting>
  <conditionalFormatting sqref="B262">
    <cfRule type="containsText" dxfId="230" priority="222" operator="containsText" text="Please fill your answer here.">
      <formula>NOT(ISERROR(SEARCH("Please fill your answer here.",B262)))</formula>
    </cfRule>
  </conditionalFormatting>
  <conditionalFormatting sqref="K262:XFD262 A262:E262 I262">
    <cfRule type="expression" dxfId="229" priority="219">
      <formula>$B262="Dimension 1: Policy is completed"</formula>
    </cfRule>
    <cfRule type="expression" dxfId="228" priority="220">
      <formula>$B262="Dimension 1: Policy contains missing answers"</formula>
    </cfRule>
    <cfRule type="containsText" dxfId="227" priority="221" operator="containsText" text="This section contains missing answers">
      <formula>NOT(ISERROR(SEARCH("This section contains missing answers",A262)))</formula>
    </cfRule>
  </conditionalFormatting>
  <conditionalFormatting sqref="J262">
    <cfRule type="expression" dxfId="226" priority="216">
      <formula>$B262="This section is completed"</formula>
    </cfRule>
    <cfRule type="expression" dxfId="225" priority="217">
      <formula>$B262="This section contains missing answers"</formula>
    </cfRule>
    <cfRule type="containsText" dxfId="224" priority="218" operator="containsText" text="This section contains missing answers">
      <formula>NOT(ISERROR(SEARCH("This section contains missing answers",J262)))</formula>
    </cfRule>
  </conditionalFormatting>
  <conditionalFormatting sqref="B320">
    <cfRule type="containsText" dxfId="223" priority="215" operator="containsText" text="Please fill your answer here.">
      <formula>NOT(ISERROR(SEARCH("Please fill your answer here.",B320)))</formula>
    </cfRule>
  </conditionalFormatting>
  <conditionalFormatting sqref="B264">
    <cfRule type="containsText" dxfId="222" priority="214" operator="containsText" text="Please fill your answer here.">
      <formula>NOT(ISERROR(SEARCH("Please fill your answer here.",B264)))</formula>
    </cfRule>
  </conditionalFormatting>
  <conditionalFormatting sqref="B331">
    <cfRule type="containsText" dxfId="221" priority="213" operator="containsText" text="Please fill your answer here.">
      <formula>NOT(ISERROR(SEARCH("Please fill your answer here.",B331)))</formula>
    </cfRule>
  </conditionalFormatting>
  <conditionalFormatting sqref="B341">
    <cfRule type="containsText" dxfId="220" priority="212" operator="containsText" text="Please fill your answer here.">
      <formula>NOT(ISERROR(SEARCH("Please fill your answer here.",B341)))</formula>
    </cfRule>
  </conditionalFormatting>
  <conditionalFormatting sqref="B324">
    <cfRule type="containsText" dxfId="219" priority="211" operator="containsText" text="Please fill your answer here.">
      <formula>NOT(ISERROR(SEARCH("Please fill your answer here.",B324)))</formula>
    </cfRule>
  </conditionalFormatting>
  <conditionalFormatting sqref="B373">
    <cfRule type="containsText" dxfId="218" priority="210" operator="containsText" text="Please fill your answer here.">
      <formula>NOT(ISERROR(SEARCH("Please fill your answer here.",B373)))</formula>
    </cfRule>
  </conditionalFormatting>
  <conditionalFormatting sqref="B378:B379">
    <cfRule type="containsText" dxfId="217" priority="209" operator="containsText" text="Please fill your answer here.">
      <formula>NOT(ISERROR(SEARCH("Please fill your answer here.",B378)))</formula>
    </cfRule>
  </conditionalFormatting>
  <conditionalFormatting sqref="B384:B385 B398 B404 B410 B416">
    <cfRule type="containsText" dxfId="216" priority="208" operator="containsText" text="Please fill your answer here.">
      <formula>NOT(ISERROR(SEARCH("Please fill your answer here.",B384)))</formula>
    </cfRule>
  </conditionalFormatting>
  <conditionalFormatting sqref="B345">
    <cfRule type="containsText" dxfId="215" priority="206" operator="containsText" text="Please fill your answer here.">
      <formula>NOT(ISERROR(SEARCH("Please fill your answer here.",B345)))</formula>
    </cfRule>
  </conditionalFormatting>
  <conditionalFormatting sqref="B359">
    <cfRule type="containsText" dxfId="214" priority="205" operator="containsText" text="Please fill your answer here.">
      <formula>NOT(ISERROR(SEARCH("Please fill your answer here.",B359)))</formula>
    </cfRule>
  </conditionalFormatting>
  <conditionalFormatting sqref="B417">
    <cfRule type="containsText" dxfId="213" priority="207" operator="containsText" text="Please fill your answer here.">
      <formula>NOT(ISERROR(SEARCH("Please fill your answer here.",B417)))</formula>
    </cfRule>
  </conditionalFormatting>
  <conditionalFormatting sqref="B377">
    <cfRule type="containsText" dxfId="212" priority="204" operator="containsText" text="Please fill your answer here.">
      <formula>NOT(ISERROR(SEARCH("Please fill your answer here.",B377)))</formula>
    </cfRule>
  </conditionalFormatting>
  <conditionalFormatting sqref="B423">
    <cfRule type="containsText" dxfId="211" priority="203" operator="containsText" text="Please fill your answer here.">
      <formula>NOT(ISERROR(SEARCH("Please fill your answer here.",B423)))</formula>
    </cfRule>
  </conditionalFormatting>
  <conditionalFormatting sqref="B448">
    <cfRule type="containsText" dxfId="210" priority="202" operator="containsText" text="Please fill your answer here.">
      <formula>NOT(ISERROR(SEARCH("Please fill your answer here.",B448)))</formula>
    </cfRule>
  </conditionalFormatting>
  <conditionalFormatting sqref="B454">
    <cfRule type="containsText" dxfId="209" priority="201" operator="containsText" text="Please fill your answer here.">
      <formula>NOT(ISERROR(SEARCH("Please fill your answer here.",B454)))</formula>
    </cfRule>
  </conditionalFormatting>
  <conditionalFormatting sqref="B472">
    <cfRule type="containsText" dxfId="208" priority="200" operator="containsText" text="Please fill your answer here.">
      <formula>NOT(ISERROR(SEARCH("Please fill your answer here.",B472)))</formula>
    </cfRule>
  </conditionalFormatting>
  <conditionalFormatting sqref="B474">
    <cfRule type="containsText" dxfId="207" priority="199" operator="containsText" text="Please fill your answer here.">
      <formula>NOT(ISERROR(SEARCH("Please fill your answer here.",B474)))</formula>
    </cfRule>
  </conditionalFormatting>
  <conditionalFormatting sqref="B312:B313 B319">
    <cfRule type="containsText" dxfId="206" priority="198" operator="containsText" text="Please fill your answer here.">
      <formula>NOT(ISERROR(SEARCH("Please fill your answer here.",B312)))</formula>
    </cfRule>
  </conditionalFormatting>
  <conditionalFormatting sqref="B311">
    <cfRule type="containsText" dxfId="205" priority="197" operator="containsText" text="Please fill your answer here.">
      <formula>NOT(ISERROR(SEARCH("Please fill your answer here.",B311)))</formula>
    </cfRule>
  </conditionalFormatting>
  <conditionalFormatting sqref="B540:B541">
    <cfRule type="containsText" dxfId="204" priority="194"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03" priority="196" operator="containsText" text="Please fill your answer here.">
      <formula>NOT(ISERROR(SEARCH("Please fill your answer here.",B477)))</formula>
    </cfRule>
  </conditionalFormatting>
  <conditionalFormatting sqref="B476">
    <cfRule type="containsText" dxfId="202" priority="195" operator="containsText" text="Please fill your answer here.">
      <formula>NOT(ISERROR(SEARCH("Please fill your answer here.",B476)))</formula>
    </cfRule>
  </conditionalFormatting>
  <conditionalFormatting sqref="B526">
    <cfRule type="containsText" dxfId="201" priority="193" operator="containsText" text="Please fill your answer here.">
      <formula>NOT(ISERROR(SEARCH("Please fill your answer here.",B526)))</formula>
    </cfRule>
  </conditionalFormatting>
  <conditionalFormatting sqref="B763:B765">
    <cfRule type="containsText" dxfId="200" priority="192" operator="containsText" text="Please fill your answer here.">
      <formula>NOT(ISERROR(SEARCH("Please fill your answer here.",B763)))</formula>
    </cfRule>
  </conditionalFormatting>
  <conditionalFormatting sqref="B768:B770">
    <cfRule type="containsText" dxfId="199" priority="191" operator="containsText" text="Please fill your answer here.">
      <formula>NOT(ISERROR(SEARCH("Please fill your answer here.",B768)))</formula>
    </cfRule>
  </conditionalFormatting>
  <conditionalFormatting sqref="B784:B785">
    <cfRule type="containsText" dxfId="198" priority="190" operator="containsText" text="Please fill your answer here.">
      <formula>NOT(ISERROR(SEARCH("Please fill your answer here.",B784)))</formula>
    </cfRule>
  </conditionalFormatting>
  <conditionalFormatting sqref="B792">
    <cfRule type="containsText" dxfId="197" priority="189" operator="containsText" text="Please fill your answer here.">
      <formula>NOT(ISERROR(SEARCH("Please fill your answer here.",B792)))</formula>
    </cfRule>
  </conditionalFormatting>
  <conditionalFormatting sqref="B482 B484 B487">
    <cfRule type="containsText" dxfId="196" priority="188" operator="containsText" text="Please fill your answer here.">
      <formula>NOT(ISERROR(SEARCH("Please fill your answer here.",B482)))</formula>
    </cfRule>
  </conditionalFormatting>
  <conditionalFormatting sqref="B483">
    <cfRule type="containsText" dxfId="195" priority="187" operator="containsText" text="Please fill your answer here.">
      <formula>NOT(ISERROR(SEARCH("Please fill your answer here.",B483)))</formula>
    </cfRule>
  </conditionalFormatting>
  <conditionalFormatting sqref="B550:B551">
    <cfRule type="containsText" dxfId="194" priority="186" operator="containsText" text="Please fill your answer here.">
      <formula>NOT(ISERROR(SEARCH("Please fill your answer here.",B550)))</formula>
    </cfRule>
  </conditionalFormatting>
  <conditionalFormatting sqref="B554:B556">
    <cfRule type="containsText" dxfId="193" priority="185" operator="containsText" text="Please fill your answer here.">
      <formula>NOT(ISERROR(SEARCH("Please fill your answer here.",B554)))</formula>
    </cfRule>
  </conditionalFormatting>
  <conditionalFormatting sqref="B571:B572 B581:B582">
    <cfRule type="containsText" dxfId="192" priority="184" operator="containsText" text="Please fill your answer here.">
      <formula>NOT(ISERROR(SEARCH("Please fill your answer here.",B571)))</formula>
    </cfRule>
  </conditionalFormatting>
  <conditionalFormatting sqref="B585:B587">
    <cfRule type="containsText" dxfId="191" priority="183" operator="containsText" text="Please fill your answer here.">
      <formula>NOT(ISERROR(SEARCH("Please fill your answer here.",B585)))</formula>
    </cfRule>
  </conditionalFormatting>
  <conditionalFormatting sqref="B567">
    <cfRule type="containsText" dxfId="190" priority="182" operator="containsText" text="Please fill your answer here.">
      <formula>NOT(ISERROR(SEARCH("Please fill your answer here.",B567)))</formula>
    </cfRule>
  </conditionalFormatting>
  <conditionalFormatting sqref="B591:B592">
    <cfRule type="containsText" dxfId="189" priority="181" operator="containsText" text="Please fill your answer here.">
      <formula>NOT(ISERROR(SEARCH("Please fill your answer here.",B591)))</formula>
    </cfRule>
  </conditionalFormatting>
  <conditionalFormatting sqref="B598">
    <cfRule type="containsText" dxfId="188" priority="180" operator="containsText" text="Please fill your answer here.">
      <formula>NOT(ISERROR(SEARCH("Please fill your answer here.",B598)))</formula>
    </cfRule>
  </conditionalFormatting>
  <conditionalFormatting sqref="B627:B629 B637:B639">
    <cfRule type="containsText" dxfId="187" priority="179" operator="containsText" text="Please fill your answer here.">
      <formula>NOT(ISERROR(SEARCH("Please fill your answer here.",B627)))</formula>
    </cfRule>
  </conditionalFormatting>
  <conditionalFormatting sqref="B605 B602">
    <cfRule type="containsText" dxfId="186" priority="178" operator="containsText" text="Please fill your answer here.">
      <formula>NOT(ISERROR(SEARCH("Please fill your answer here.",B602)))</formula>
    </cfRule>
  </conditionalFormatting>
  <conditionalFormatting sqref="B606:B607 B617">
    <cfRule type="containsText" dxfId="185" priority="177" operator="containsText" text="Please fill your answer here.">
      <formula>NOT(ISERROR(SEARCH("Please fill your answer here.",B606)))</formula>
    </cfRule>
  </conditionalFormatting>
  <conditionalFormatting sqref="B650:B652">
    <cfRule type="containsText" dxfId="184" priority="176" operator="containsText" text="Please fill your answer here.">
      <formula>NOT(ISERROR(SEARCH("Please fill your answer here.",B650)))</formula>
    </cfRule>
  </conditionalFormatting>
  <conditionalFormatting sqref="B674:B675">
    <cfRule type="containsText" dxfId="183" priority="175" operator="containsText" text="Please fill your answer here.">
      <formula>NOT(ISERROR(SEARCH("Please fill your answer here.",B674)))</formula>
    </cfRule>
  </conditionalFormatting>
  <conditionalFormatting sqref="B714:B716">
    <cfRule type="containsText" dxfId="182" priority="174" operator="containsText" text="Please fill your answer here.">
      <formula>NOT(ISERROR(SEARCH("Please fill your answer here.",B714)))</formula>
    </cfRule>
  </conditionalFormatting>
  <conditionalFormatting sqref="B711 B689:B692">
    <cfRule type="containsText" dxfId="181" priority="173" operator="containsText" text="Please fill your answer here.">
      <formula>NOT(ISERROR(SEARCH("Please fill your answer here.",B689)))</formula>
    </cfRule>
  </conditionalFormatting>
  <conditionalFormatting sqref="B655 B665 B667">
    <cfRule type="containsText" dxfId="180" priority="172" operator="containsText" text="Please fill your answer here.">
      <formula>NOT(ISERROR(SEARCH("Please fill your answer here.",B655)))</formula>
    </cfRule>
  </conditionalFormatting>
  <conditionalFormatting sqref="B656:B657">
    <cfRule type="containsText" dxfId="179" priority="171" operator="containsText" text="Please fill your answer here.">
      <formula>NOT(ISERROR(SEARCH("Please fill your answer here.",B656)))</formula>
    </cfRule>
  </conditionalFormatting>
  <conditionalFormatting sqref="B666">
    <cfRule type="containsText" dxfId="178" priority="170" operator="containsText" text="Please fill your answer here.">
      <formula>NOT(ISERROR(SEARCH("Please fill your answer here.",B666)))</formula>
    </cfRule>
  </conditionalFormatting>
  <conditionalFormatting sqref="B724:B726 B736 B731">
    <cfRule type="containsText" dxfId="177" priority="169" operator="containsText" text="Please fill your answer here.">
      <formula>NOT(ISERROR(SEARCH("Please fill your answer here.",B724)))</formula>
    </cfRule>
  </conditionalFormatting>
  <conditionalFormatting sqref="B676">
    <cfRule type="containsText" dxfId="176" priority="168" operator="containsText" text="Please fill your answer here.">
      <formula>NOT(ISERROR(SEARCH("Please fill your answer here.",B676)))</formula>
    </cfRule>
  </conditionalFormatting>
  <conditionalFormatting sqref="B737">
    <cfRule type="containsText" dxfId="175" priority="167" operator="containsText" text="Please fill your answer here.">
      <formula>NOT(ISERROR(SEARCH("Please fill your answer here.",B737)))</formula>
    </cfRule>
  </conditionalFormatting>
  <conditionalFormatting sqref="B740:B742">
    <cfRule type="containsText" dxfId="174" priority="166" operator="containsText" text="Please fill your answer here.">
      <formula>NOT(ISERROR(SEARCH("Please fill your answer here.",B740)))</formula>
    </cfRule>
  </conditionalFormatting>
  <conditionalFormatting sqref="B748:B750 B755">
    <cfRule type="containsText" dxfId="173" priority="165" operator="containsText" text="Please fill your answer here.">
      <formula>NOT(ISERROR(SEARCH("Please fill your answer here.",B748)))</formula>
    </cfRule>
  </conditionalFormatting>
  <conditionalFormatting sqref="B758:B760">
    <cfRule type="containsText" dxfId="172" priority="164" operator="containsText" text="Please fill your answer here.">
      <formula>NOT(ISERROR(SEARCH("Please fill your answer here.",B758)))</formula>
    </cfRule>
  </conditionalFormatting>
  <conditionalFormatting sqref="B789">
    <cfRule type="containsText" dxfId="171" priority="163" operator="containsText" text="Please fill your answer here.">
      <formula>NOT(ISERROR(SEARCH("Please fill your answer here.",B789)))</formula>
    </cfRule>
  </conditionalFormatting>
  <conditionalFormatting sqref="B539">
    <cfRule type="containsText" dxfId="170" priority="162" operator="containsText" text="Please fill your answer here.">
      <formula>NOT(ISERROR(SEARCH("Please fill your answer here.",B539)))</formula>
    </cfRule>
  </conditionalFormatting>
  <conditionalFormatting sqref="B549">
    <cfRule type="containsText" dxfId="169" priority="161" operator="containsText" text="Please fill your answer here.">
      <formula>NOT(ISERROR(SEARCH("Please fill your answer here.",B549)))</formula>
    </cfRule>
  </conditionalFormatting>
  <conditionalFormatting sqref="B570">
    <cfRule type="containsText" dxfId="168" priority="160" operator="containsText" text="Please fill your answer here.">
      <formula>NOT(ISERROR(SEARCH("Please fill your answer here.",B570)))</formula>
    </cfRule>
  </conditionalFormatting>
  <conditionalFormatting sqref="B580">
    <cfRule type="containsText" dxfId="167" priority="159" operator="containsText" text="Please fill your answer here.">
      <formula>NOT(ISERROR(SEARCH("Please fill your answer here.",B580)))</formula>
    </cfRule>
  </conditionalFormatting>
  <conditionalFormatting sqref="B590">
    <cfRule type="containsText" dxfId="166" priority="158" operator="containsText" text="Please fill your answer here.">
      <formula>NOT(ISERROR(SEARCH("Please fill your answer here.",B590)))</formula>
    </cfRule>
  </conditionalFormatting>
  <conditionalFormatting sqref="B673">
    <cfRule type="containsText" dxfId="165" priority="157" operator="containsText" text="Please fill your answer here.">
      <formula>NOT(ISERROR(SEARCH("Please fill your answer here.",B673)))</formula>
    </cfRule>
  </conditionalFormatting>
  <conditionalFormatting sqref="B783">
    <cfRule type="containsText" dxfId="164" priority="156" operator="containsText" text="Please fill your answer here.">
      <formula>NOT(ISERROR(SEARCH("Please fill your answer here.",B783)))</formula>
    </cfRule>
  </conditionalFormatting>
  <conditionalFormatting sqref="B788">
    <cfRule type="containsText" dxfId="163" priority="155" operator="containsText" text="Please fill your answer here.">
      <formula>NOT(ISERROR(SEARCH("Please fill your answer here.",B788)))</formula>
    </cfRule>
  </conditionalFormatting>
  <conditionalFormatting sqref="B632:B634">
    <cfRule type="containsText" dxfId="162" priority="154" operator="containsText" text="Please fill your answer here.">
      <formula>NOT(ISERROR(SEARCH("Please fill your answer here.",B632)))</formula>
    </cfRule>
  </conditionalFormatting>
  <conditionalFormatting sqref="B795:B797 B837:B839 B842:B844 B882:B884 B887:B889 B1005 B933">
    <cfRule type="containsText" dxfId="161" priority="153" operator="containsText" text="Please fill your answer here.">
      <formula>NOT(ISERROR(SEARCH("Please fill your answer here.",B795)))</formula>
    </cfRule>
  </conditionalFormatting>
  <conditionalFormatting sqref="B794">
    <cfRule type="containsText" dxfId="160" priority="152" operator="containsText" text="Please fill your answer here.">
      <formula>NOT(ISERROR(SEARCH("Please fill your answer here.",B794)))</formula>
    </cfRule>
  </conditionalFormatting>
  <conditionalFormatting sqref="B832 B802 B834">
    <cfRule type="containsText" dxfId="159" priority="150" operator="containsText" text="Please fill your answer here.">
      <formula>NOT(ISERROR(SEARCH("Please fill your answer here.",B802)))</formula>
    </cfRule>
  </conditionalFormatting>
  <conditionalFormatting sqref="B1007">
    <cfRule type="containsText" dxfId="158" priority="151" operator="containsText" text="Please fill your answer here.">
      <formula>NOT(ISERROR(SEARCH("Please fill your answer here.",B1007)))</formula>
    </cfRule>
  </conditionalFormatting>
  <conditionalFormatting sqref="B801">
    <cfRule type="containsText" dxfId="157" priority="149" operator="containsText" text="Please fill your answer here.">
      <formula>NOT(ISERROR(SEARCH("Please fill your answer here.",B801)))</formula>
    </cfRule>
  </conditionalFormatting>
  <conditionalFormatting sqref="B833">
    <cfRule type="containsText" dxfId="156" priority="148" operator="containsText" text="Please fill your answer here.">
      <formula>NOT(ISERROR(SEARCH("Please fill your answer here.",B833)))</formula>
    </cfRule>
  </conditionalFormatting>
  <conditionalFormatting sqref="B809">
    <cfRule type="containsText" dxfId="155" priority="147" operator="containsText" text="Please fill your answer here.">
      <formula>NOT(ISERROR(SEARCH("Please fill your answer here.",B809)))</formula>
    </cfRule>
  </conditionalFormatting>
  <conditionalFormatting sqref="B816">
    <cfRule type="containsText" dxfId="154" priority="146" operator="containsText" text="Please fill your answer here.">
      <formula>NOT(ISERROR(SEARCH("Please fill your answer here.",B816)))</formula>
    </cfRule>
  </conditionalFormatting>
  <conditionalFormatting sqref="B815">
    <cfRule type="containsText" dxfId="153" priority="145" operator="containsText" text="Please fill your answer here.">
      <formula>NOT(ISERROR(SEARCH("Please fill your answer here.",B815)))</formula>
    </cfRule>
  </conditionalFormatting>
  <conditionalFormatting sqref="B829">
    <cfRule type="containsText" dxfId="152" priority="144" operator="containsText" text="Please fill your answer here.">
      <formula>NOT(ISERROR(SEARCH("Please fill your answer here.",B829)))</formula>
    </cfRule>
  </conditionalFormatting>
  <conditionalFormatting sqref="B848:B850">
    <cfRule type="containsText" dxfId="151" priority="143" operator="containsText" text="Please fill your answer here.">
      <formula>NOT(ISERROR(SEARCH("Please fill your answer here.",B848)))</formula>
    </cfRule>
  </conditionalFormatting>
  <conditionalFormatting sqref="B857">
    <cfRule type="containsText" dxfId="150" priority="142" operator="containsText" text="Please fill your answer here.">
      <formula>NOT(ISERROR(SEARCH("Please fill your answer here.",B857)))</formula>
    </cfRule>
  </conditionalFormatting>
  <conditionalFormatting sqref="B864">
    <cfRule type="containsText" dxfId="149" priority="141" operator="containsText" text="Please fill your answer here.">
      <formula>NOT(ISERROR(SEARCH("Please fill your answer here.",B864)))</formula>
    </cfRule>
  </conditionalFormatting>
  <conditionalFormatting sqref="B855">
    <cfRule type="containsText" dxfId="148" priority="140" operator="containsText" text="Please fill your answer here.">
      <formula>NOT(ISERROR(SEARCH("Please fill your answer here.",B855)))</formula>
    </cfRule>
  </conditionalFormatting>
  <conditionalFormatting sqref="B856">
    <cfRule type="containsText" dxfId="147" priority="139" operator="containsText" text="Please fill your answer here.">
      <formula>NOT(ISERROR(SEARCH("Please fill your answer here.",B856)))</formula>
    </cfRule>
  </conditionalFormatting>
  <conditionalFormatting sqref="B869">
    <cfRule type="containsText" dxfId="146" priority="138" operator="containsText" text="Please fill your answer here.">
      <formula>NOT(ISERROR(SEARCH("Please fill your answer here.",B869)))</formula>
    </cfRule>
  </conditionalFormatting>
  <conditionalFormatting sqref="B890">
    <cfRule type="containsText" dxfId="145" priority="137" operator="containsText" text="Please fill your answer here.">
      <formula>NOT(ISERROR(SEARCH("Please fill your answer here.",B890)))</formula>
    </cfRule>
  </conditionalFormatting>
  <conditionalFormatting sqref="B915">
    <cfRule type="containsText" dxfId="144" priority="136" operator="containsText" text="Please fill your answer here.">
      <formula>NOT(ISERROR(SEARCH("Please fill your answer here.",B915)))</formula>
    </cfRule>
  </conditionalFormatting>
  <conditionalFormatting sqref="B913">
    <cfRule type="containsText" dxfId="143" priority="135" operator="containsText" text="Please fill your answer here.">
      <formula>NOT(ISERROR(SEARCH("Please fill your answer here.",B913)))</formula>
    </cfRule>
  </conditionalFormatting>
  <conditionalFormatting sqref="B914">
    <cfRule type="containsText" dxfId="142" priority="134" operator="containsText" text="Please fill your answer here.">
      <formula>NOT(ISERROR(SEARCH("Please fill your answer here.",B914)))</formula>
    </cfRule>
  </conditionalFormatting>
  <conditionalFormatting sqref="B893:B895">
    <cfRule type="containsText" dxfId="141" priority="133" operator="containsText" text="Please fill your answer here.">
      <formula>NOT(ISERROR(SEARCH("Please fill your answer here.",B893)))</formula>
    </cfRule>
  </conditionalFormatting>
  <conditionalFormatting sqref="B905">
    <cfRule type="containsText" dxfId="140" priority="132" operator="containsText" text="Please fill your answer here.">
      <formula>NOT(ISERROR(SEARCH("Please fill your answer here.",B905)))</formula>
    </cfRule>
  </conditionalFormatting>
  <conditionalFormatting sqref="B904">
    <cfRule type="containsText" dxfId="139" priority="131" operator="containsText" text="Please fill your answer here.">
      <formula>NOT(ISERROR(SEARCH("Please fill your answer here.",B904)))</formula>
    </cfRule>
  </conditionalFormatting>
  <conditionalFormatting sqref="B925">
    <cfRule type="containsText" dxfId="138" priority="130" operator="containsText" text="Please fill your answer here.">
      <formula>NOT(ISERROR(SEARCH("Please fill your answer here.",B925)))</formula>
    </cfRule>
  </conditionalFormatting>
  <conditionalFormatting sqref="B923">
    <cfRule type="containsText" dxfId="137" priority="129" operator="containsText" text="Please fill your answer here.">
      <formula>NOT(ISERROR(SEARCH("Please fill your answer here.",B923)))</formula>
    </cfRule>
  </conditionalFormatting>
  <conditionalFormatting sqref="B924">
    <cfRule type="containsText" dxfId="136" priority="128" operator="containsText" text="Please fill your answer here.">
      <formula>NOT(ISERROR(SEARCH("Please fill your answer here.",B924)))</formula>
    </cfRule>
  </conditionalFormatting>
  <conditionalFormatting sqref="B946">
    <cfRule type="containsText" dxfId="135" priority="127" operator="containsText" text="Please fill your answer here.">
      <formula>NOT(ISERROR(SEARCH("Please fill your answer here.",B946)))</formula>
    </cfRule>
  </conditionalFormatting>
  <conditionalFormatting sqref="B936:B938">
    <cfRule type="containsText" dxfId="134" priority="126" operator="containsText" text="Please fill your answer here.">
      <formula>NOT(ISERROR(SEARCH("Please fill your answer here.",B936)))</formula>
    </cfRule>
  </conditionalFormatting>
  <conditionalFormatting sqref="B955">
    <cfRule type="containsText" dxfId="133" priority="125" operator="containsText" text="Please fill your answer here.">
      <formula>NOT(ISERROR(SEARCH("Please fill your answer here.",B955)))</formula>
    </cfRule>
  </conditionalFormatting>
  <conditionalFormatting sqref="B958:B960">
    <cfRule type="containsText" dxfId="132" priority="124" operator="containsText" text="Please fill your answer here.">
      <formula>NOT(ISERROR(SEARCH("Please fill your answer here.",B958)))</formula>
    </cfRule>
  </conditionalFormatting>
  <conditionalFormatting sqref="B964:B965">
    <cfRule type="containsText" dxfId="131" priority="123" operator="containsText" text="Please fill your answer here.">
      <formula>NOT(ISERROR(SEARCH("Please fill your answer here.",B964)))</formula>
    </cfRule>
  </conditionalFormatting>
  <conditionalFormatting sqref="B972">
    <cfRule type="containsText" dxfId="130" priority="122" operator="containsText" text="Please fill your answer here.">
      <formula>NOT(ISERROR(SEARCH("Please fill your answer here.",B972)))</formula>
    </cfRule>
  </conditionalFormatting>
  <conditionalFormatting sqref="B979">
    <cfRule type="containsText" dxfId="129" priority="121" operator="containsText" text="Please fill your answer here.">
      <formula>NOT(ISERROR(SEARCH("Please fill your answer here.",B979)))</formula>
    </cfRule>
  </conditionalFormatting>
  <conditionalFormatting sqref="B986">
    <cfRule type="containsText" dxfId="128" priority="120" operator="containsText" text="Please fill your answer here.">
      <formula>NOT(ISERROR(SEARCH("Please fill your answer here.",B986)))</formula>
    </cfRule>
  </conditionalFormatting>
  <conditionalFormatting sqref="B993">
    <cfRule type="containsText" dxfId="127" priority="119" operator="containsText" text="Please fill your answer here.">
      <formula>NOT(ISERROR(SEARCH("Please fill your answer here.",B993)))</formula>
    </cfRule>
  </conditionalFormatting>
  <conditionalFormatting sqref="B963">
    <cfRule type="containsText" dxfId="126" priority="118" operator="containsText" text="Please fill your answer here.">
      <formula>NOT(ISERROR(SEARCH("Please fill your answer here.",B963)))</formula>
    </cfRule>
  </conditionalFormatting>
  <conditionalFormatting sqref="B110:B111">
    <cfRule type="containsText" dxfId="125" priority="117" operator="containsText" text="Please fill your answer here.">
      <formula>NOT(ISERROR(SEARCH("Please fill your answer here.",B110)))</formula>
    </cfRule>
  </conditionalFormatting>
  <conditionalFormatting sqref="B28">
    <cfRule type="containsText" dxfId="124" priority="116" operator="containsText" text="Please fill your answer here.">
      <formula>NOT(ISERROR(SEARCH("Please fill your answer here.",B28)))</formula>
    </cfRule>
  </conditionalFormatting>
  <conditionalFormatting sqref="B226:B227">
    <cfRule type="containsText" dxfId="123" priority="115" operator="containsText" text="Please fill your answer here.">
      <formula>NOT(ISERROR(SEARCH("Please fill your answer here.",B226)))</formula>
    </cfRule>
  </conditionalFormatting>
  <conditionalFormatting sqref="B231:B232">
    <cfRule type="containsText" dxfId="122" priority="114" operator="containsText" text="Please fill your answer here.">
      <formula>NOT(ISERROR(SEARCH("Please fill your answer here.",B231)))</formula>
    </cfRule>
  </conditionalFormatting>
  <conditionalFormatting sqref="B336">
    <cfRule type="containsText" dxfId="121" priority="113" operator="containsText" text="Please fill your answer here.">
      <formula>NOT(ISERROR(SEARCH("Please fill your answer here.",B336)))</formula>
    </cfRule>
  </conditionalFormatting>
  <conditionalFormatting sqref="A792:E792 I792">
    <cfRule type="expression" dxfId="120" priority="235">
      <formula>$B792="Dimension 3: Portal is completed"</formula>
    </cfRule>
    <cfRule type="expression" dxfId="119" priority="236">
      <formula>$B792="Dimension 3: Portal contains missing answers"</formula>
    </cfRule>
    <cfRule type="containsText" dxfId="118" priority="237" operator="containsText" text="This section contains missing answers">
      <formula>NOT(ISERROR(SEARCH("This section contains missing answers",A792)))</formula>
    </cfRule>
  </conditionalFormatting>
  <conditionalFormatting sqref="A1007:E1007 I1007">
    <cfRule type="expression" dxfId="117" priority="238">
      <formula>$B1007="Dimension 4: Quality is completed"</formula>
    </cfRule>
    <cfRule type="expression" dxfId="116" priority="239">
      <formula>$B1007="Dimension 4: Quality contains missing answers"</formula>
    </cfRule>
    <cfRule type="containsText" dxfId="115" priority="240" operator="containsText" text="This section contains missing answers">
      <formula>NOT(ISERROR(SEARCH("This section contains missing answers",A1007)))</formula>
    </cfRule>
  </conditionalFormatting>
  <conditionalFormatting sqref="B354:B355">
    <cfRule type="containsText" dxfId="114" priority="112" operator="containsText" text="Please fill your answer here.">
      <formula>NOT(ISERROR(SEARCH("Please fill your answer here.",B354)))</formula>
    </cfRule>
  </conditionalFormatting>
  <conditionalFormatting sqref="B366:B367">
    <cfRule type="containsText" dxfId="113" priority="111" operator="containsText" text="Please fill your answer here.">
      <formula>NOT(ISERROR(SEARCH("Please fill your answer here.",B366)))</formula>
    </cfRule>
  </conditionalFormatting>
  <conditionalFormatting sqref="B365">
    <cfRule type="containsText" dxfId="112" priority="110" operator="containsText" text="Please fill your answer here.">
      <formula>NOT(ISERROR(SEARCH("Please fill your answer here.",B365)))</formula>
    </cfRule>
  </conditionalFormatting>
  <conditionalFormatting sqref="B372">
    <cfRule type="containsText" dxfId="111" priority="109" operator="containsText" text="Please fill your answer here.">
      <formula>NOT(ISERROR(SEARCH("Please fill your answer here.",B372)))</formula>
    </cfRule>
  </conditionalFormatting>
  <conditionalFormatting sqref="B386">
    <cfRule type="containsText" dxfId="110" priority="108" operator="containsText" text="Please fill your answer here.">
      <formula>NOT(ISERROR(SEARCH("Please fill your answer here.",B386)))</formula>
    </cfRule>
  </conditionalFormatting>
  <conditionalFormatting sqref="B390">
    <cfRule type="containsText" dxfId="109" priority="107" operator="containsText" text="Please fill your answer here.">
      <formula>NOT(ISERROR(SEARCH("Please fill your answer here.",B390)))</formula>
    </cfRule>
  </conditionalFormatting>
  <conditionalFormatting sqref="B397">
    <cfRule type="containsText" dxfId="108" priority="106" operator="containsText" text="Please fill your answer here.">
      <formula>NOT(ISERROR(SEARCH("Please fill your answer here.",B397)))</formula>
    </cfRule>
  </conditionalFormatting>
  <conditionalFormatting sqref="B409">
    <cfRule type="containsText" dxfId="107" priority="104" operator="containsText" text="Please fill your answer here.">
      <formula>NOT(ISERROR(SEARCH("Please fill your answer here.",B409)))</formula>
    </cfRule>
  </conditionalFormatting>
  <conditionalFormatting sqref="B403">
    <cfRule type="containsText" dxfId="106" priority="105" operator="containsText" text="Please fill your answer here.">
      <formula>NOT(ISERROR(SEARCH("Please fill your answer here.",B403)))</formula>
    </cfRule>
  </conditionalFormatting>
  <conditionalFormatting sqref="B415">
    <cfRule type="containsText" dxfId="105" priority="103" operator="containsText" text="Please fill your answer here.">
      <formula>NOT(ISERROR(SEARCH("Please fill your answer here.",B415)))</formula>
    </cfRule>
  </conditionalFormatting>
  <conditionalFormatting sqref="B421">
    <cfRule type="containsText" dxfId="104" priority="101" operator="containsText" text="Please fill your answer here.">
      <formula>NOT(ISERROR(SEARCH("Please fill your answer here.",B421)))</formula>
    </cfRule>
  </conditionalFormatting>
  <conditionalFormatting sqref="B422">
    <cfRule type="containsText" dxfId="103" priority="102" operator="containsText" text="Please fill your answer here.">
      <formula>NOT(ISERROR(SEARCH("Please fill your answer here.",B422)))</formula>
    </cfRule>
  </conditionalFormatting>
  <conditionalFormatting sqref="B428">
    <cfRule type="containsText" dxfId="102" priority="100" operator="containsText" text="Please fill your answer here.">
      <formula>NOT(ISERROR(SEARCH("Please fill your answer here.",B428)))</formula>
    </cfRule>
  </conditionalFormatting>
  <conditionalFormatting sqref="B434">
    <cfRule type="containsText" dxfId="101" priority="99" operator="containsText" text="Please fill your answer here.">
      <formula>NOT(ISERROR(SEARCH("Please fill your answer here.",B434)))</formula>
    </cfRule>
  </conditionalFormatting>
  <conditionalFormatting sqref="B440">
    <cfRule type="containsText" dxfId="100" priority="98" operator="containsText" text="Please fill your answer here.">
      <formula>NOT(ISERROR(SEARCH("Please fill your answer here.",B440)))</formula>
    </cfRule>
  </conditionalFormatting>
  <conditionalFormatting sqref="B446">
    <cfRule type="containsText" dxfId="99" priority="97" operator="containsText" text="Please fill your answer here.">
      <formula>NOT(ISERROR(SEARCH("Please fill your answer here.",B446)))</formula>
    </cfRule>
  </conditionalFormatting>
  <conditionalFormatting sqref="B453">
    <cfRule type="containsText" dxfId="98" priority="96" operator="containsText" text="Please fill your answer here.">
      <formula>NOT(ISERROR(SEARCH("Please fill your answer here.",B453)))</formula>
    </cfRule>
  </conditionalFormatting>
  <conditionalFormatting sqref="B452">
    <cfRule type="containsText" dxfId="97" priority="95" operator="containsText" text="Please fill your answer here.">
      <formula>NOT(ISERROR(SEARCH("Please fill your answer here.",B452)))</formula>
    </cfRule>
  </conditionalFormatting>
  <conditionalFormatting sqref="B459">
    <cfRule type="containsText" dxfId="96" priority="94" operator="containsText" text="Please fill your answer here.">
      <formula>NOT(ISERROR(SEARCH("Please fill your answer here.",B459)))</formula>
    </cfRule>
  </conditionalFormatting>
  <conditionalFormatting sqref="B465">
    <cfRule type="containsText" dxfId="95" priority="93" operator="containsText" text="Please fill your answer here.">
      <formula>NOT(ISERROR(SEARCH("Please fill your answer here.",B465)))</formula>
    </cfRule>
  </conditionalFormatting>
  <conditionalFormatting sqref="B471">
    <cfRule type="containsText" dxfId="94" priority="92" operator="containsText" text="Please fill your answer here.">
      <formula>NOT(ISERROR(SEARCH("Please fill your answer here.",B471)))</formula>
    </cfRule>
  </conditionalFormatting>
  <conditionalFormatting sqref="B192:B193">
    <cfRule type="containsText" dxfId="93" priority="91" operator="containsText" text="Please fill your answer here.">
      <formula>NOT(ISERROR(SEARCH("Please fill your answer here.",B192)))</formula>
    </cfRule>
  </conditionalFormatting>
  <conditionalFormatting sqref="B42:B43">
    <cfRule type="containsText" dxfId="92" priority="90" operator="containsText" text="Please fill your answer here.">
      <formula>NOT(ISERROR(SEARCH("Please fill your answer here.",B42)))</formula>
    </cfRule>
  </conditionalFormatting>
  <conditionalFormatting sqref="B47:B49">
    <cfRule type="containsText" dxfId="91" priority="89" operator="containsText" text="Please fill your answer here.">
      <formula>NOT(ISERROR(SEARCH("Please fill your answer here.",B47)))</formula>
    </cfRule>
  </conditionalFormatting>
  <conditionalFormatting sqref="B144:B145">
    <cfRule type="containsText" dxfId="90" priority="88" operator="containsText" text="Please fill your answer here.">
      <formula>NOT(ISERROR(SEARCH("Please fill your answer here.",B144)))</formula>
    </cfRule>
  </conditionalFormatting>
  <conditionalFormatting sqref="B130:B131">
    <cfRule type="containsText" dxfId="89" priority="87" operator="containsText" text="Please fill your answer here.">
      <formula>NOT(ISERROR(SEARCH("Please fill your answer here.",B130)))</formula>
    </cfRule>
  </conditionalFormatting>
  <conditionalFormatting sqref="B122:B123">
    <cfRule type="containsText" dxfId="88" priority="86" operator="containsText" text="Please fill your answer here.">
      <formula>NOT(ISERROR(SEARCH("Please fill your answer here.",B122)))</formula>
    </cfRule>
  </conditionalFormatting>
  <conditionalFormatting sqref="B159:B160">
    <cfRule type="containsText" dxfId="87" priority="85" operator="containsText" text="Please fill your answer here.">
      <formula>NOT(ISERROR(SEARCH("Please fill your answer here.",B159)))</formula>
    </cfRule>
  </conditionalFormatting>
  <conditionalFormatting sqref="B150">
    <cfRule type="containsText" dxfId="86" priority="84" operator="containsText" text="Please fill your answer here.">
      <formula>NOT(ISERROR(SEARCH("Please fill your answer here.",B150)))</formula>
    </cfRule>
  </conditionalFormatting>
  <conditionalFormatting sqref="B169">
    <cfRule type="containsText" dxfId="85" priority="81" operator="containsText" text="Please fill your answer here.">
      <formula>NOT(ISERROR(SEARCH("Please fill your answer here.",B169)))</formula>
    </cfRule>
  </conditionalFormatting>
  <conditionalFormatting sqref="B170">
    <cfRule type="containsText" dxfId="84" priority="83" operator="containsText" text="Please fill your answer here.">
      <formula>NOT(ISERROR(SEARCH("Please fill your answer here.",B170)))</formula>
    </cfRule>
  </conditionalFormatting>
  <conditionalFormatting sqref="B164:B166">
    <cfRule type="containsText" dxfId="83" priority="82" operator="containsText" text="Please fill your answer here.">
      <formula>NOT(ISERROR(SEARCH("Please fill your answer here.",B164)))</formula>
    </cfRule>
  </conditionalFormatting>
  <conditionalFormatting sqref="B217 B205:B212">
    <cfRule type="containsText" dxfId="82" priority="80" operator="containsText" text="Please fill your answer here.">
      <formula>NOT(ISERROR(SEARCH("Please fill your answer here.",B205)))</formula>
    </cfRule>
  </conditionalFormatting>
  <conditionalFormatting sqref="B249:B251">
    <cfRule type="containsText" dxfId="81" priority="79" operator="containsText" text="Please fill your answer here.">
      <formula>NOT(ISERROR(SEARCH("Please fill your answer here.",B249)))</formula>
    </cfRule>
  </conditionalFormatting>
  <conditionalFormatting sqref="B352">
    <cfRule type="containsText" dxfId="80" priority="78" operator="containsText" text="Please fill your answer here.">
      <formula>NOT(ISERROR(SEARCH("Please fill your answer here.",B352)))</formula>
    </cfRule>
  </conditionalFormatting>
  <conditionalFormatting sqref="B351">
    <cfRule type="containsText" dxfId="79" priority="77" operator="containsText" text="Please fill your answer here.">
      <formula>NOT(ISERROR(SEARCH("Please fill your answer here.",B351)))</formula>
    </cfRule>
  </conditionalFormatting>
  <conditionalFormatting sqref="B470">
    <cfRule type="containsText" dxfId="78" priority="64" operator="containsText" text="Please fill your answer here.">
      <formula>NOT(ISERROR(SEARCH("Please fill your answer here.",B470)))</formula>
    </cfRule>
  </conditionalFormatting>
  <conditionalFormatting sqref="B371">
    <cfRule type="containsText" dxfId="77" priority="76" operator="containsText" text="Please fill your answer here.">
      <formula>NOT(ISERROR(SEARCH("Please fill your answer here.",B371)))</formula>
    </cfRule>
  </conditionalFormatting>
  <conditionalFormatting sqref="B383">
    <cfRule type="containsText" dxfId="76" priority="75" operator="containsText" text="Please fill your answer here.">
      <formula>NOT(ISERROR(SEARCH("Please fill your answer here.",B383)))</formula>
    </cfRule>
  </conditionalFormatting>
  <conditionalFormatting sqref="B396">
    <cfRule type="containsText" dxfId="75" priority="74" operator="containsText" text="Please fill your answer here.">
      <formula>NOT(ISERROR(SEARCH("Please fill your answer here.",B396)))</formula>
    </cfRule>
  </conditionalFormatting>
  <conditionalFormatting sqref="B402">
    <cfRule type="containsText" dxfId="74" priority="73" operator="containsText" text="Please fill your answer here.">
      <formula>NOT(ISERROR(SEARCH("Please fill your answer here.",B402)))</formula>
    </cfRule>
  </conditionalFormatting>
  <conditionalFormatting sqref="B408">
    <cfRule type="containsText" dxfId="73" priority="72" operator="containsText" text="Please fill your answer here.">
      <formula>NOT(ISERROR(SEARCH("Please fill your answer here.",B408)))</formula>
    </cfRule>
  </conditionalFormatting>
  <conditionalFormatting sqref="B414">
    <cfRule type="containsText" dxfId="72" priority="71" operator="containsText" text="Please fill your answer here.">
      <formula>NOT(ISERROR(SEARCH("Please fill your answer here.",B414)))</formula>
    </cfRule>
  </conditionalFormatting>
  <conditionalFormatting sqref="B427">
    <cfRule type="containsText" dxfId="71" priority="70" operator="containsText" text="Please fill your answer here.">
      <formula>NOT(ISERROR(SEARCH("Please fill your answer here.",B427)))</formula>
    </cfRule>
  </conditionalFormatting>
  <conditionalFormatting sqref="B433">
    <cfRule type="containsText" dxfId="70" priority="69" operator="containsText" text="Please fill your answer here.">
      <formula>NOT(ISERROR(SEARCH("Please fill your answer here.",B433)))</formula>
    </cfRule>
  </conditionalFormatting>
  <conditionalFormatting sqref="B439">
    <cfRule type="containsText" dxfId="69" priority="68" operator="containsText" text="Please fill your answer here.">
      <formula>NOT(ISERROR(SEARCH("Please fill your answer here.",B439)))</formula>
    </cfRule>
  </conditionalFormatting>
  <conditionalFormatting sqref="B445">
    <cfRule type="containsText" dxfId="68" priority="67" operator="containsText" text="Please fill your answer here.">
      <formula>NOT(ISERROR(SEARCH("Please fill your answer here.",B445)))</formula>
    </cfRule>
  </conditionalFormatting>
  <conditionalFormatting sqref="B458">
    <cfRule type="containsText" dxfId="67" priority="66" operator="containsText" text="Please fill your answer here.">
      <formula>NOT(ISERROR(SEARCH("Please fill your answer here.",B458)))</formula>
    </cfRule>
  </conditionalFormatting>
  <conditionalFormatting sqref="B464">
    <cfRule type="containsText" dxfId="66" priority="65" operator="containsText" text="Please fill your answer here.">
      <formula>NOT(ISERROR(SEARCH("Please fill your answer here.",B464)))</formula>
    </cfRule>
  </conditionalFormatting>
  <conditionalFormatting sqref="B504:B505">
    <cfRule type="containsText" dxfId="65" priority="63" operator="containsText" text="Please fill your answer here.">
      <formula>NOT(ISERROR(SEARCH("Please fill your answer here.",B504)))</formula>
    </cfRule>
  </conditionalFormatting>
  <conditionalFormatting sqref="B509:B510">
    <cfRule type="containsText" dxfId="64" priority="62" operator="containsText" text="Please fill your answer here.">
      <formula>NOT(ISERROR(SEARCH("Please fill your answer here.",B509)))</formula>
    </cfRule>
  </conditionalFormatting>
  <conditionalFormatting sqref="B525">
    <cfRule type="containsText" dxfId="63" priority="61" operator="containsText" text="Please fill your answer here.">
      <formula>NOT(ISERROR(SEARCH("Please fill your answer here.",B525)))</formula>
    </cfRule>
  </conditionalFormatting>
  <conditionalFormatting sqref="B524">
    <cfRule type="containsText" dxfId="62" priority="60" operator="containsText" text="Please fill your answer here.">
      <formula>NOT(ISERROR(SEARCH("Please fill your answer here.",B524)))</formula>
    </cfRule>
  </conditionalFormatting>
  <conditionalFormatting sqref="B515">
    <cfRule type="containsText" dxfId="61" priority="59" operator="containsText" text="Please fill your answer here.">
      <formula>NOT(ISERROR(SEARCH("Please fill your answer here.",B515)))</formula>
    </cfRule>
  </conditionalFormatting>
  <conditionalFormatting sqref="B514">
    <cfRule type="containsText" dxfId="60" priority="58" operator="containsText" text="Please fill your answer here.">
      <formula>NOT(ISERROR(SEARCH("Please fill your answer here.",B514)))</formula>
    </cfRule>
  </conditionalFormatting>
  <conditionalFormatting sqref="B530:B531 B536">
    <cfRule type="containsText" dxfId="59" priority="57" operator="containsText" text="Please fill your answer here.">
      <formula>NOT(ISERROR(SEARCH("Please fill your answer here.",B530)))</formula>
    </cfRule>
  </conditionalFormatting>
  <conditionalFormatting sqref="B529">
    <cfRule type="containsText" dxfId="58" priority="56" operator="containsText" text="Please fill your answer here.">
      <formula>NOT(ISERROR(SEARCH("Please fill your answer here.",B529)))</formula>
    </cfRule>
  </conditionalFormatting>
  <conditionalFormatting sqref="B566">
    <cfRule type="containsText" dxfId="57" priority="55" operator="containsText" text="Please fill your answer here.">
      <formula>NOT(ISERROR(SEARCH("Please fill your answer here.",B566)))</formula>
    </cfRule>
  </conditionalFormatting>
  <conditionalFormatting sqref="B565">
    <cfRule type="containsText" dxfId="56" priority="54" operator="containsText" text="Please fill your answer here.">
      <formula>NOT(ISERROR(SEARCH("Please fill your answer here.",B565)))</formula>
    </cfRule>
  </conditionalFormatting>
  <conditionalFormatting sqref="B575:B576">
    <cfRule type="containsText" dxfId="55" priority="53" operator="containsText" text="Please fill your answer here.">
      <formula>NOT(ISERROR(SEARCH("Please fill your answer here.",B575)))</formula>
    </cfRule>
  </conditionalFormatting>
  <conditionalFormatting sqref="B642:B643">
    <cfRule type="containsText" dxfId="54" priority="52" operator="containsText" text="Please fill your answer here.">
      <formula>NOT(ISERROR(SEARCH("Please fill your answer here.",B642)))</formula>
    </cfRule>
  </conditionalFormatting>
  <conditionalFormatting sqref="B662">
    <cfRule type="containsText" dxfId="53" priority="51" operator="containsText" text="Please fill your answer here.">
      <formula>NOT(ISERROR(SEARCH("Please fill your answer here.",B662)))</formula>
    </cfRule>
  </conditionalFormatting>
  <conditionalFormatting sqref="B660:B661">
    <cfRule type="containsText" dxfId="52" priority="50" operator="containsText" text="Please fill your answer here.">
      <formula>NOT(ISERROR(SEARCH("Please fill your answer here.",B660)))</formula>
    </cfRule>
  </conditionalFormatting>
  <conditionalFormatting sqref="B700:B702">
    <cfRule type="containsText" dxfId="51" priority="49" operator="containsText" text="Please fill your answer here.">
      <formula>NOT(ISERROR(SEARCH("Please fill your answer here.",B700)))</formula>
    </cfRule>
  </conditionalFormatting>
  <conditionalFormatting sqref="B709:B710">
    <cfRule type="containsText" dxfId="50" priority="48" operator="containsText" text="Please fill your answer here.">
      <formula>NOT(ISERROR(SEARCH("Please fill your answer here.",B709)))</formula>
    </cfRule>
  </conditionalFormatting>
  <conditionalFormatting sqref="B753:B754">
    <cfRule type="containsText" dxfId="49" priority="47" operator="containsText" text="Please fill your answer here.">
      <formula>NOT(ISERROR(SEARCH("Please fill your answer here.",B753)))</formula>
    </cfRule>
  </conditionalFormatting>
  <conditionalFormatting sqref="B778:B779">
    <cfRule type="containsText" dxfId="48" priority="46" operator="containsText" text="Please fill your answer here.">
      <formula>NOT(ISERROR(SEARCH("Please fill your answer here.",B778)))</formula>
    </cfRule>
  </conditionalFormatting>
  <conditionalFormatting sqref="B828">
    <cfRule type="containsText" dxfId="47" priority="45" operator="containsText" text="Please fill your answer here.">
      <formula>NOT(ISERROR(SEARCH("Please fill your answer here.",B828)))</formula>
    </cfRule>
  </conditionalFormatting>
  <conditionalFormatting sqref="B928:B929">
    <cfRule type="containsText" dxfId="46" priority="44" operator="containsText" text="Please fill your answer here.">
      <formula>NOT(ISERROR(SEARCH("Please fill your answer here.",B928)))</formula>
    </cfRule>
  </conditionalFormatting>
  <conditionalFormatting sqref="B1004">
    <cfRule type="containsText" dxfId="45" priority="43" operator="containsText" text="Please fill your answer here.">
      <formula>NOT(ISERROR(SEARCH("Please fill your answer here.",B1004)))</formula>
    </cfRule>
  </conditionalFormatting>
  <conditionalFormatting sqref="B1003">
    <cfRule type="containsText" dxfId="44" priority="42" operator="containsText" text="Please fill your answer here.">
      <formula>NOT(ISERROR(SEARCH("Please fill your answer here.",B1003)))</formula>
    </cfRule>
  </conditionalFormatting>
  <conditionalFormatting sqref="B615">
    <cfRule type="containsText" dxfId="43" priority="41" operator="containsText" text="Please fill your answer here.">
      <formula>NOT(ISERROR(SEARCH("Please fill your answer here.",B615)))</formula>
    </cfRule>
  </conditionalFormatting>
  <conditionalFormatting sqref="B616">
    <cfRule type="containsText" dxfId="42" priority="40" operator="containsText" text="Please fill your answer here.">
      <formula>NOT(ISERROR(SEARCH("Please fill your answer here.",B616)))</formula>
    </cfRule>
  </conditionalFormatting>
  <conditionalFormatting sqref="B610:B611">
    <cfRule type="containsText" dxfId="41" priority="39" operator="containsText" text="Please fill your answer here.">
      <formula>NOT(ISERROR(SEARCH("Please fill your answer here.",B610)))</formula>
    </cfRule>
  </conditionalFormatting>
  <conditionalFormatting sqref="B535">
    <cfRule type="containsText" dxfId="40" priority="38" operator="containsText" text="Please fill your answer here.">
      <formula>NOT(ISERROR(SEARCH("Please fill your answer here.",B535)))</formula>
    </cfRule>
  </conditionalFormatting>
  <conditionalFormatting sqref="B534">
    <cfRule type="containsText" dxfId="39" priority="37" operator="containsText" text="Please fill your answer here.">
      <formula>NOT(ISERROR(SEARCH("Please fill your answer here.",B534)))</formula>
    </cfRule>
  </conditionalFormatting>
  <conditionalFormatting sqref="B735">
    <cfRule type="containsText" dxfId="38" priority="36" operator="containsText" text="Please fill your answer here.">
      <formula>NOT(ISERROR(SEARCH("Please fill your answer here.",B735)))</formula>
    </cfRule>
  </conditionalFormatting>
  <conditionalFormatting sqref="B215:B216">
    <cfRule type="containsText" dxfId="37" priority="35" operator="containsText" text="Please fill your answer here.">
      <formula>NOT(ISERROR(SEARCH("Please fill your answer here.",B215)))</formula>
    </cfRule>
  </conditionalFormatting>
  <conditionalFormatting sqref="B318">
    <cfRule type="containsText" dxfId="36" priority="34" operator="containsText" text="Please fill your answer here.">
      <formula>NOT(ISERROR(SEARCH("Please fill your answer here.",B318)))</formula>
    </cfRule>
  </conditionalFormatting>
  <conditionalFormatting sqref="B317">
    <cfRule type="containsText" dxfId="35" priority="33" operator="containsText" text="Please fill your answer here.">
      <formula>NOT(ISERROR(SEARCH("Please fill your answer here.",B317)))</formula>
    </cfRule>
  </conditionalFormatting>
  <conditionalFormatting sqref="B878">
    <cfRule type="containsText" dxfId="34" priority="32" operator="containsText" text="Please fill your answer here.">
      <formula>NOT(ISERROR(SEARCH("Please fill your answer here.",B878)))</formula>
    </cfRule>
  </conditionalFormatting>
  <conditionalFormatting sqref="B877">
    <cfRule type="containsText" dxfId="33" priority="31" operator="containsText" text="Please fill your answer here.">
      <formula>NOT(ISERROR(SEARCH("Please fill your answer here.",B877)))</formula>
    </cfRule>
  </conditionalFormatting>
  <conditionalFormatting sqref="B90:B92">
    <cfRule type="containsText" dxfId="32" priority="30" operator="containsText" text="Please fill your answer here.">
      <formula>NOT(ISERROR(SEARCH("Please fill your answer here.",B90)))</formula>
    </cfRule>
  </conditionalFormatting>
  <conditionalFormatting sqref="B258:B259">
    <cfRule type="containsText" dxfId="31" priority="29" operator="containsText" text="Please fill your answer here.">
      <formula>NOT(ISERROR(SEARCH("Please fill your answer here.",B258)))</formula>
    </cfRule>
  </conditionalFormatting>
  <conditionalFormatting sqref="A474:E474 I474">
    <cfRule type="expression" dxfId="30" priority="241">
      <formula>$B474="Dimension 2: Impact is completed"</formula>
    </cfRule>
    <cfRule type="expression" dxfId="29" priority="242">
      <formula>$B474="Dimension 2: Impact contains missing answers"</formula>
    </cfRule>
    <cfRule type="containsText" dxfId="28" priority="243" operator="containsText" text="This section contains missing answers">
      <formula>NOT(ISERROR(SEARCH("This section contains missing answers",A474)))</formula>
    </cfRule>
  </conditionalFormatting>
  <conditionalFormatting sqref="B77">
    <cfRule type="containsText" dxfId="27" priority="28" operator="containsText" text="Please fill your answer here.">
      <formula>NOT(ISERROR(SEARCH("Please fill your answer here.",B77)))</formula>
    </cfRule>
  </conditionalFormatting>
  <conditionalFormatting sqref="B268 B272">
    <cfRule type="containsText" dxfId="26" priority="27" operator="containsText" text="Please fill your answer here.">
      <formula>NOT(ISERROR(SEARCH("Please fill your answer here.",B268)))</formula>
    </cfRule>
  </conditionalFormatting>
  <conditionalFormatting sqref="B295:B296">
    <cfRule type="containsText" dxfId="25" priority="26" operator="containsText" text="Please fill your answer here.">
      <formula>NOT(ISERROR(SEARCH("Please fill your answer here.",B295)))</formula>
    </cfRule>
  </conditionalFormatting>
  <conditionalFormatting sqref="B596:B597">
    <cfRule type="containsText" dxfId="24" priority="25" operator="containsText" text="Please fill your answer here.">
      <formula>NOT(ISERROR(SEARCH("Please fill your answer here.",B596)))</formula>
    </cfRule>
  </conditionalFormatting>
  <conditionalFormatting sqref="B826:B827">
    <cfRule type="containsText" dxfId="23" priority="24" operator="containsText" text="Please fill your answer here.">
      <formula>NOT(ISERROR(SEARCH("Please fill your answer here.",B826)))</formula>
    </cfRule>
  </conditionalFormatting>
  <conditionalFormatting sqref="B729:B730">
    <cfRule type="containsText" dxfId="22" priority="23" operator="containsText" text="Please fill your answer here.">
      <formula>NOT(ISERROR(SEARCH("Please fill your answer here.",B729)))</formula>
    </cfRule>
  </conditionalFormatting>
  <conditionalFormatting sqref="B52:B53">
    <cfRule type="containsText" dxfId="21" priority="22" operator="containsText" text="Please fill your answer here.">
      <formula>NOT(ISERROR(SEARCH("Please fill your answer here.",B52)))</formula>
    </cfRule>
  </conditionalFormatting>
  <conditionalFormatting sqref="B95:B96">
    <cfRule type="containsText" dxfId="20" priority="21" operator="containsText" text="Please fill your answer here.">
      <formula>NOT(ISERROR(SEARCH("Please fill your answer here.",B95)))</formula>
    </cfRule>
  </conditionalFormatting>
  <conditionalFormatting sqref="B139">
    <cfRule type="containsText" dxfId="19" priority="20" operator="containsText" text="Please fill your answer here.">
      <formula>NOT(ISERROR(SEARCH("Please fill your answer here.",B139)))</formula>
    </cfRule>
  </conditionalFormatting>
  <conditionalFormatting sqref="B140">
    <cfRule type="containsText" dxfId="18" priority="19" operator="containsText" text="Please fill your answer here.">
      <formula>NOT(ISERROR(SEARCH("Please fill your answer here.",B140)))</formula>
    </cfRule>
  </conditionalFormatting>
  <conditionalFormatting sqref="F262:H262">
    <cfRule type="expression" dxfId="17" priority="10">
      <formula>$B262="Dimension 1: Policy is completed"</formula>
    </cfRule>
    <cfRule type="expression" dxfId="16" priority="11">
      <formula>$B262="Dimension 1: Policy contains missing answers"</formula>
    </cfRule>
    <cfRule type="containsText" dxfId="15" priority="12" operator="containsText" text="This section contains missing answers">
      <formula>NOT(ISERROR(SEARCH("This section contains missing answers",F262)))</formula>
    </cfRule>
  </conditionalFormatting>
  <conditionalFormatting sqref="F792:H792">
    <cfRule type="expression" dxfId="14" priority="13">
      <formula>$B792="Dimension 3: Portal is completed"</formula>
    </cfRule>
    <cfRule type="expression" dxfId="13" priority="14">
      <formula>$B792="Dimension 3: Portal contains missing answers"</formula>
    </cfRule>
    <cfRule type="containsText" dxfId="12" priority="15" operator="containsText" text="This section contains missing answers">
      <formula>NOT(ISERROR(SEARCH("This section contains missing answers",F792)))</formula>
    </cfRule>
  </conditionalFormatting>
  <conditionalFormatting sqref="F474:H474">
    <cfRule type="expression" dxfId="11" priority="16">
      <formula>$B474="Dimension 2: Impact is completed"</formula>
    </cfRule>
    <cfRule type="expression" dxfId="10" priority="17">
      <formula>$B474="Dimension 2: Impact contains missing answers"</formula>
    </cfRule>
    <cfRule type="containsText" dxfId="9" priority="18" operator="containsText" text="This section contains missing answers">
      <formula>NOT(ISERROR(SEARCH("This section contains missing answers",F474)))</formula>
    </cfRule>
  </conditionalFormatting>
  <conditionalFormatting sqref="F1007:H1007">
    <cfRule type="expression" dxfId="8" priority="7">
      <formula>$B1007="Dimension 4: Quality is completed"</formula>
    </cfRule>
    <cfRule type="expression" dxfId="7" priority="8">
      <formula>$B1007="Dimension 4: Quality contains missing answers"</formula>
    </cfRule>
    <cfRule type="containsText" dxfId="6" priority="9" operator="containsText" text="This section contains missing answers">
      <formula>NOT(ISERROR(SEARCH("This section contains missing answers",F1007)))</formula>
    </cfRule>
  </conditionalFormatting>
  <conditionalFormatting sqref="E2">
    <cfRule type="expression" dxfId="5" priority="4">
      <formula>$B2="This section is completed"</formula>
    </cfRule>
    <cfRule type="expression" dxfId="4" priority="5">
      <formula>$B2="This section contains missing answers"</formula>
    </cfRule>
    <cfRule type="containsText" dxfId="3" priority="6" operator="containsText" text="This section contains missing answers">
      <formula>NOT(ISERROR(SEARCH("This section contains missing answers",E2)))</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1048576 G113:I113 G172:I172 G261:I261 G264:I264 G267:I267 G320:I320 G354:I355 G386:I386 G417:I417 G448:I448 G473:I473 G476:I476 G479:I479 G599:I599 G676:I676 G737:I737 G791:I791 G794:I794 G797:I797 G829:I829 G890:I890 G955:I955 G6:I6 G1006:I1006 D1006:E1006 D6:E6 D955:E955 D890:E890 D829:E829 D797:E797 D794:E794 D791:E791 D737:E737 D676:E676 D599:E599 D479:E479 D476:E476 D473:E473 D448:E448 D417:E417 D386:E386 D354:E355 D320:E320 D267:E267 D264:E264 D261:E261 D172:E172 D113:E113 D3:E3 G3:I3 C3:C74" xr:uid="{CA38B9F8-5A8B-42D8-BD57-043EB7851358}">
      <formula1>"x"</formula1>
    </dataValidation>
  </dataValidations>
  <hyperlinks>
    <hyperlink ref="B150" r:id="rId1" xr:uid="{F7EA91D8-2201-4739-A040-2865077A1AA2}"/>
    <hyperlink ref="B237" r:id="rId2" display="https://data.egov.bg/organisation/dataset/c920d804-aa2a-4919-a968-35fe36605648_x000a__x000a_The Institute of Public Administration organized in the period from June 2021 to May 2022  the following trainings: _x000a_Analysis and Visualisation of Databases -435 trainees._x000a_Practical work with open data - upgrading training-114 trainees._x000a_Open data in management. Quality and impact of open data. - 39 trainees._x000a_High value datasets - 106 trainees._x000a_Protection of personal data in a digital environment - 1033 trainees._x000a_Information and network security in support of public administration reforms - 199 trainees._x000a_E-Government - 371 trainees._x000a_Interoperability and information security - 123 trainees." xr:uid="{EC560A6A-A10A-4BA7-8964-27B59E7E8733}"/>
    <hyperlink ref="B278" r:id="rId3" display="https://e-gov.bg/wps/portal/agency/home/data/data" xr:uid="{CCF2B96B-963C-42A5-A658-C6F9AF9D83ED}"/>
    <hyperlink ref="B576" r:id="rId4" xr:uid="{39ABF4CD-2E8C-4A69-A8C6-66137267CC8B}"/>
    <hyperlink ref="B586" r:id="rId5" xr:uid="{6C79B2B6-2DD6-4D64-9926-62D9BC213737}"/>
    <hyperlink ref="B741" r:id="rId6" xr:uid="{95BAD6F5-0D03-4B8A-8006-9B69A7325E97}"/>
    <hyperlink ref="B43" r:id="rId7" display="https://inspire.egov.bg/_x000a_A National Spatial Data Portal providing Spatial Data Services to national and European users is in operation since 2021. The Portal is linked to the European Geo-spatial Portal. It provides public assess to sharing interoparable spatial data, in full compliance with the INSPIRE Directive. _x000a__x000a_National Updated eGovernment Strategy2019-2025 - https://e-gov.bg/wps/wcm/connect/e-gov.bg-18083/1506d64e-0f16-4954-ba0b-dfd77ae58184/%D0%A1%D1%82%D1%80%D0%B0%D1%82%D0%B5%D0%B3%D0%B8%D1%8F+%D0%B7%D0%B0+%D1%80%D0%B0%D0%B7%D0%B2%D0%B8%D1%82%D0%B8%D0%B5+%D0%BD%D0%B0+%D0%B5%D0%BB%D0%B5%D0%BA%D1%82%D1%80%D0%BE%D0%BD%D0%BD%D0%BE%D1%82%D0%BE+%D1%83%D0%BF%D1%80%D0%B0%D0%B2%D0%BB%D0%B5%D0%BD%D0%B8%D0%B5+2019-2025.pdf?MOD=AJPERES&amp;CVID=nyx-ndJ&amp;useDefaultText=0&amp;useDefaultDesc=0_x000a_The development of the National Spatial Data Portal is listed among the priority measures in the Strategy. " xr:uid="{7752E50C-F9FC-43D7-8436-8D27AB6AEB34}"/>
    <hyperlink ref="B301" r:id="rId8" xr:uid="{067C10D5-3A98-451E-BD11-A33C43C3A1F7}"/>
    <hyperlink ref="B520" r:id="rId9" xr:uid="{55C51D67-090E-4998-9162-41B550B15DB9}"/>
    <hyperlink ref="B535" r:id="rId10" xr:uid="{F46340EA-835C-434B-8495-6D928BFF4C5C}"/>
    <hyperlink ref="B571" r:id="rId11" display="https://data.egov.bg/dataviz?section=17&amp;item=46_x000a_It presents data that is mainly used by the Union of Car Importers in Bulgaria and is an example of the usability of data for the benefit of citizens and businesses, which until recently was not available for free use by the primary data controller." xr:uid="{BAF7F5C1-3082-4335-AD93-105419C7AF6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156F6A-7636-4686-9D6A-1C5679064299}"/>
</file>

<file path=customXml/itemProps2.xml><?xml version="1.0" encoding="utf-8"?>
<ds:datastoreItem xmlns:ds="http://schemas.openxmlformats.org/officeDocument/2006/customXml" ds:itemID="{1DFF4C5F-71C3-4B9C-BD79-1FB36675B0B2}"/>
</file>

<file path=customXml/itemProps3.xml><?xml version="1.0" encoding="utf-8"?>
<ds:datastoreItem xmlns:ds="http://schemas.openxmlformats.org/officeDocument/2006/customXml" ds:itemID="{AE13CB6C-99E8-467D-8857-5311660AFD8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2022-12-08T12:59:01Z</dcterms:created>
  <dcterms:modified xsi:type="dcterms:W3CDTF">2022-12-13T16:01:30Z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