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494BC953-3D6B-466F-B4B0-C0C32FC51A11}" xr6:coauthVersionLast="47" xr6:coauthVersionMax="47" xr10:uidLastSave="{B1368EE8-EDD2-44BE-A921-26ED85F46F8C}"/>
  <bookViews>
    <workbookView xWindow="-108" yWindow="-108" windowWidth="23256" windowHeight="12456" xr2:uid="{98EAA722-6256-4A0E-97E4-E3E98198B420}"/>
  </bookViews>
  <sheets>
    <sheet name="Czech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0" i="1" s="1"/>
  <c r="F891"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804" i="1"/>
  <c r="F803" i="1"/>
  <c r="F799" i="1"/>
  <c r="F798" i="1"/>
  <c r="F797"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599" i="1" s="1"/>
  <c r="F609" i="1"/>
  <c r="F608" i="1"/>
  <c r="F604" i="1"/>
  <c r="F603" i="1"/>
  <c r="F601" i="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9" i="1"/>
  <c r="F418" i="1"/>
  <c r="F417" i="1" s="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5" i="1" s="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42" i="1"/>
  <c r="F138" i="1"/>
  <c r="F137" i="1"/>
  <c r="F136" i="1"/>
  <c r="F135" i="1"/>
  <c r="F134" i="1"/>
  <c r="F133" i="1"/>
  <c r="F129" i="1"/>
  <c r="F128" i="1"/>
  <c r="F127" i="1"/>
  <c r="F126" i="1"/>
  <c r="F125" i="1"/>
  <c r="F124" i="1"/>
  <c r="F123" i="1"/>
  <c r="F122"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476" i="1" l="1"/>
  <c r="F794" i="1"/>
  <c r="F354" i="1"/>
  <c r="F264" i="1" s="1"/>
  <c r="F2" i="1" s="1"/>
</calcChain>
</file>

<file path=xl/sharedStrings.xml><?xml version="1.0" encoding="utf-8"?>
<sst xmlns="http://schemas.openxmlformats.org/spreadsheetml/2006/main" count="1352" uniqueCount="693">
  <si>
    <t>Czech Republic</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</si>
  <si>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</si>
  <si>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</si>
  <si>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</si>
  <si>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</si>
  <si>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</si>
  <si>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</si>
  <si>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</si>
  <si>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</si>
  <si>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</si>
  <si>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</si>
  <si>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</si>
  <si>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</si>
  <si>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</si>
  <si>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</si>
  <si>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</si>
  <si>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Czech National Open Data Policy is defined by the Free Access to Information Act No. 106/1999 Coll. that enables public bodies to publish their data in open and machine readable formats. It introduces the term “open data” and underlines the role of National Open Data Portal as its main information platform for open data in the Czech Republic. It is obliged by the Free Access of Information Act that all public bodies that publish open data, have to catalog it into the National Open Data Portal. Moreover, Free Access to Information Act No. 106/1999 Coll. defines data which must be mandatorily published as open data. The previous government regulation No. 425/2016 Coll. with a list of datasets was replaced by the new obligation defined in section 5a of the Free Access to Information Act No. 106/1999 Coll. The Open Data Directive transposition that is leading to the amendment of the Act No. 106/1999 Coll. was approved by the Parliament at the 1st Parliamentary Hearing in June 2022 and should come into force in near future.
The obligations related to the Public Data Fund, which should be provided by guaranteed open data, are defined in Act No. 111/2009 Coll., on Basic Registers. In addition, the General Purpose of the Public Sector Data Management Act is being prepared, which aims to implement the principles of public sector data management.</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</si>
  <si>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</si>
  <si>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</si>
  <si>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</si>
  <si>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</si>
  <si>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The National Open Data Strategy is defined by the national digitisation strategy Digital Czechia adopted in 2018 and the main document that sets out the basic framework for this strategy called Information Conception. Open Data Strategy is fragmented into several principles and main goals of the Conception since it is not seen as a self-sustaining policy, but one of the building blocks of the digitization process. OD Strategy is supported primarily by the Principles P4 called Openness and Transparency and P13 called Open Data by Default of the Conception and the main objective 1.5 Development of the National Open Data Catalog and 5.10 Public Data Fund that strengthen the position of the open data both practically by supporting its position in data sharing process and legislatively by introducing the Open Data by Default principle. The Public Data Fund should provide guaranteed open data that users can rely on. In the first phase, these should be the code lists. See https://www.digitalnicesko.cz/informacni-koncepce-cr/ and
https://archi.gov.cz/en:ikcr.
</t>
  </si>
  <si>
    <t xml:space="preserve">Has this national strategy/policy been updated in the past 24 months? </t>
  </si>
  <si>
    <t xml:space="preserve">o If yes, please briefly describe the main changes. </t>
  </si>
  <si>
    <t xml:space="preserve">The Free Access to Information Act No. 106/1999 Coll. and Act No. 111/2009 Coll. on Basic Registers were updated in July 2021 by Act No. 261/2021 Coll., which defined new obligations in open data publication and in fulfillment the base Register of Rights and Duties, i.e. to distinguish public and non-public data. The Information Conception including all its parts is regularly updated through changes in the National Architecture of eGovernment that is regularly approved at the meeting of the Working Group on ICT Architecture and Management under the Council of Government for Information Society. One of the main changes related to open data was the update of the National Architecture Plan in the section Czech Republic Public Administration Data Sharing (https://archi.gov.cz/en:nap:sdileni_udaju), Public Data Fund (https://archi.gov.cz/en:nap:verejny_datovy_fond) and Open data section (https://archi.gov.cz/en:nap:otevrena_data). </t>
  </si>
  <si>
    <t>Is there any further open data policy/strategy at regional or local level?</t>
  </si>
  <si>
    <t>o If yes, please provide the URL and title of the document(s) and briefly describe.</t>
  </si>
  <si>
    <t>Yes, there are several regional or local Open Data Strategies, usually as a part of an overall development/smart/digitalisation strategy. For example: Action Plan 2050 for the City of Brno (https://brno2050.cz/wp-content/uploads/2018/12/Strategie_BRNO_2050_AP-2020_pracovn%C3%AD-verze_31-10-2018_web.pdf ), Smart Prague 2030 Strategy (https://smartprague.eu/files/koncepce_smartprague.pdf), Smart City Strategy of the City Uherský Brod (https://www.ub.cz/Public/docs/KOMPAS/Strategie_Smart_City.pdf ), or Smart Bohemian Region Strategy 2019-2023 (https://www.kraj-jihocesky.cz/sites/default/files/inline-files/SRJK_finalni%20verze%20dokumentu_pro%20zverejneni.pdf).</t>
  </si>
  <si>
    <t>Does the national strategy/policy include an action plan with measures to be implemented in the open data field?</t>
  </si>
  <si>
    <t xml:space="preserve">no </t>
  </si>
  <si>
    <t>o If yes, please briefly describe the main measures described by the action plan.</t>
  </si>
  <si>
    <t>See Information Conception and Implementation Plans of IC. https://www.mvcr.cz/webpm/clanek/rada-vlady-pro-informacni-spolecnost.aspx?q=Y2hudW09Ng%3d%3d 
The main measures to be implemented are:
Development of the National Open Data Catalog
Development of open formal standards for quality open data
Promotion of open data among the public
Update of Government Regulation 425/2016 Coll., on the list of information published as open data
Expansion of number of CZSO open data sets
Compilation of publication plans for open data by individual central public authorities
Publication of data on current activities, management and public administration, ideally in the form of barometers with the support of open data according to the definition of Act No. 106/2000 Coll.
The conversion of already published public data (by law) into open data (classes 3 and above)
Publication of open data in the Public Data Fund
Open data of the Ministry of the Environment</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</si>
  <si>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</si>
  <si>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</si>
  <si>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</si>
  <si>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</si>
  <si>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National Recovery and Resilience Plan is designed with commitments related to implementation act of HVDs (OD Directive) and thus it has already reckon with the publication of dynamic data in the cathegory of Mobility. Moreover, amendment of the Act No. 106/1999 Coll. (approved by the Parliament at the 1st Parliamentary Hearing) introduces the provision of dynamic data as open data and one of the mains is to ensure the usability of dynamic information that can carry high social and economic value. https://www.psp.cz/sqw/text/tiskt.sqw?O=9&amp;CT=222&amp;CT1=0</t>
  </si>
  <si>
    <t>6b</t>
  </si>
  <si>
    <t>Does the national strategy/policy outline measures to incentivise the publication of and access to geo-spatial data?</t>
  </si>
  <si>
    <t xml:space="preserve">Geo-spatial data is data that contains information on properties that are linked to a position on earth. </t>
  </si>
  <si>
    <t>The amendment of the Free Access to Information Act No. 106/1999 Sb. empowers the public bodies to publish geo-spatial data as open data (free of charge, machine readable, via API) in accordance with the EU Directive 2019/1024. Moreover, the objective 5.11 of the Information Conception fosters the development and operation of information systems managing geo-spatial data with the further development of geo-spatial information as open data.</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</si>
  <si>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</si>
  <si>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</si>
  <si>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</si>
  <si>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Please fill your answer here.</t>
  </si>
  <si>
    <t>6d</t>
  </si>
  <si>
    <t>Does the national strategy/policy foster the discoverability of the aforementioned types of data from your country on data.europa.eu?</t>
  </si>
  <si>
    <t>o If yes, please briefly describe how.</t>
  </si>
  <si>
    <t>The National Open Data Portal created in accordance with Information Conception of the Czech Republic and legislatively enforced by the Act No. 106/1999 Coll., directly and automatically sends all metadata to the European Data Portal,aforementioned types of data included. For the process see: https://docs.google.com/presentation/d/1PtaZCXN3VBlAgXdeE6y4-qjPP3aPGJHs3Re6wI84jFc/edit#slide=id.ge280a34ec0_0_6 (slide 20). Regarding the geospatial and dynamic data, open data providers are, in accordance with the metadata standards, obliged to describe the format of data and key words to ensure their discoverability at the Portal. Citizen-generated data are not part of the Czech National Open Data Portal, therefore are not automatically sent to the European Data Portal.</t>
  </si>
  <si>
    <t>Does the national strategy/policy outline measures to support the re-use of open data by the public sector?</t>
  </si>
  <si>
    <t xml:space="preserve">These  measures should promote concepts such as data-driven government, policy-making and decision-making. </t>
  </si>
  <si>
    <t xml:space="preserve">Yes, the Information Conception of the Czech Republic fosters the existence of the Public Data Fund. The Public Data Fund should provide guaranteed open data (in the first phase the code lists). To support the re-use of data in the Public Data Fund, a notification hub will be created, which will send notifications of data changes. Due to new obligations related to fulfillment the base Register of Rights and Duties, the data users will have an overview which public data are collected following the agendas and gain the link to the dataset in the National Open Data Catalog. See Goal  5.10 of the Conception at https://archi.gov.cz/en:ikcr#sub-objective_510develop_open_data_and_public_data_and_public_services or https://archi.gov.cz/en:nap:verejny_datovy_fond.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</si>
  <si>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</si>
  <si>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</si>
  <si>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The Information Conception of the Czech Republic fosters the existence of the Public Data Fund. The Public Data Fund should provide guaranteed open data (in the first phase the code lists). Due to new obligations related to fulfillment the base register of rights and duties, the data users will have an overview which public data are collected following the agendas and gain the link to the dataset in the National Open Data Catalog. See Goal  5.10 of the Conception at https://archi.gov.cz/en:ikcr#sub-objective_510develop_open_data_and_public_data_and_public_services or https://archi.gov.cz/en:nap:verejny_datovy_fond </t>
  </si>
  <si>
    <t>9a</t>
  </si>
  <si>
    <t>Does the national strategy mandate carrying out and maintaining a data inventory by public bodies, whether at national or local levels?</t>
  </si>
  <si>
    <t>o If yes, please briefly specify.</t>
  </si>
  <si>
    <t>In the Czech Republic there is an inventory called The Register of Rights and Duties - a register that provides a basic overview of the agendas carried out by public authorities and the related data. According to the Act No. 111/2009 Coll., public authorities are obliged to identify what data in agenda is classified and to distinguish public and non-public data. A new methodology for defining data in the agenda is now being developed, according to which organisations should proceed. The objective 3.04 of the Information Conception is aimed at improving, updating and validating the content of the Register.</t>
  </si>
  <si>
    <t>9b</t>
  </si>
  <si>
    <t xml:space="preserve">If yes, do these data inventories also include the data collected by public bodies that cannot be published as open data? </t>
  </si>
  <si>
    <t>According to the Act No. 111/2009 Coll., public authorities are obliged to identify what data in agenda is classified, it means public as well as non-public data. Only public data are supposed to be open by default and published in the National Open Data Portal (Catalog).</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</si>
  <si>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</si>
  <si>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</si>
  <si>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</si>
  <si>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</si>
  <si>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</si>
  <si>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</si>
  <si>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</si>
  <si>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</si>
  <si>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</si>
  <si>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</si>
  <si>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</si>
  <si>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</si>
  <si>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</si>
  <si>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</si>
  <si>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The answer is edited after the consultation with Giulia Carsaniga from data.europa.eu team.</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</si>
  <si>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</si>
  <si>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</si>
  <si>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</si>
  <si>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In autumn 2021 the National Open Data Team distributed a questionnaire to 300 open data users from different fields as part of the analysis needed for the new open data communication strategy. Some of the questions were specifically dedicated to their HVDs preferences. The materials the strategy is based on will be disponible online to the public once the strategy is finalized here: data.gov.cz/kodi. In connection with the final form of HVDs regulation currently being prepared we carry out consultations with main stakeholders focused on the prioritization process so the regulation will be implemented as soon as possible. Moreover, we plan to carry out regular consultations (every three months at the regular Open Data Working Group Meetings) after the implementing act is approved to discuss, prioritize and supervise the entire process. Regarding the stakeholders from the general and professional public, the national open data team will participate in three different conferences focused on this topic only this year to collect feedback. Moreover, at the end of the November we organize our own Open Data Conference which will include a broad consultation focused on the above-mentioned topic. </t>
  </si>
  <si>
    <t>10c</t>
  </si>
  <si>
    <t>Are you preparing to make sure that public bodies holding high-value datatsets will denote those datasets as such in their metadata, following the publication of the related EU implementing act?</t>
  </si>
  <si>
    <t>o If yes, please specify how.</t>
  </si>
  <si>
    <t>We are currently working with an option of update the metadata structure in the registration form for the datasets in the National Open Data Catalog so it will be clear at the first sight that they are part of HVDs.  At the same time, we hope (and we prefer) that the European Commission will standardize this process to ensure better data interoperability and re-use, as well as to uniform transcription into the European Open Data Portal.</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</si>
  <si>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</si>
  <si>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</si>
  <si>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</si>
  <si>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</si>
  <si>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</si>
  <si>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</si>
  <si>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</si>
  <si>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</si>
  <si>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The data about clima and environment are part of the HVDs and their publication as open data is part of the duties arising from the amendment of the Act No. 106/1999 Coll. Moreover, one of the partial objectives of the Information Conception of the Czech Republic is specifically dedicated to the environmental open data - see the objective 5.10 here https://www.digitalnicesko.cz/informacni-koncepce-cr or https://archi.gov.cz/en:ikcr.</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</si>
  <si>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</si>
  <si>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</si>
  <si>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One of the partial objectives of the Information Conception of the Czech Republic is specifically dedicated to the evaluation of high schools and universities using data form the Interconnected Data Fund (open data included) - see 5.10. Moreover, the objective 1.5  specifically defines the necessity to develop the National Open Data Portal to enahnace quantity and especially the quality of the content of published open data as the key to building advanced services leading to a knowledge-based society.</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</si>
  <si>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</si>
  <si>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</si>
  <si>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</si>
  <si>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</si>
  <si>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</si>
  <si>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</si>
  <si>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</si>
  <si>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</si>
  <si>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The principle P4 of the Information Conception of the Czech Republic called Openness  and Transparency specifically enhances that public authorities have to share information and data with each other and must
give citizens and businesses access to control, it must allow users to monitor the administrative processes that take place and must involve stakeholders in the design and delivery of services
(for example companies, researchers and non-profit organizations) and work with them.</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</si>
  <si>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</si>
  <si>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</si>
  <si>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</si>
  <si>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</si>
  <si>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</si>
  <si>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Several partial objectives from the main objective 1.5 of the Information Conception are focused on the process of creation of common standards - called Open Formal Norms - for open data publishing to ensure interoperability of open data. See https://data.gov.cz/ofn/.</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</si>
  <si>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</si>
  <si>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</si>
  <si>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</si>
  <si>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</si>
  <si>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National Open Data Coordinator is the main lead of Open Data Working Group which operates under the Council of Government for Information Society (government advisory and coordination body for reforms of digitisation of Czech public administration). The group consists of 20 Open Data Coordinators from ministries and other Czech public bodies. Open data providers held consultations with different types of stakeholders by themselves. According to the results from the questionnaire on the state and progress of open data that is every year sent out from the National Open Data Team to the open data providers, 20 (of a total of 46 that participated in the questionnaire) held regular consultations with different types of stakeholders. Moreover, private and civic sector are usually involved through specific consultations as for example HVDs (Škoda Auto Digilab, Geobusiness , ICT Operator or T-mobile ČR were consulted regarding HVDs issue on January 2020) or COVID-19 data (in March and May 2021 public authority UZIS organized 2 consultations for all the mentioned groups of relevant stakeholders).</t>
  </si>
  <si>
    <t xml:space="preserve">What is the model used for governing open data in your country? </t>
  </si>
  <si>
    <t>top-down</t>
  </si>
  <si>
    <t>bottom-up</t>
  </si>
  <si>
    <t>hybrid</t>
  </si>
  <si>
    <t>o Could you briefly describe why this model was chosen/ works best for your country?</t>
  </si>
  <si>
    <t>At the beginning of the process of data opening, a bottom-up approach worked in the Czech Republic - a few providers decided to open data in a good quality as a result of small local iniciatives. Subsequently, a public body (the National Open Data Team) was created within the hybrid governance model to assist these providers, but still without support of legislation. Currently, the data opening takes place within the top-down model, where the obligation to open data is anchored by the principle of open data by default, and all affected entities must participate in the process, cooperate with the National Open Data Team and publish open data in the National Open Data Catalog.</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</si>
  <si>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</si>
  <si>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</si>
  <si>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</si>
  <si>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</si>
  <si>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</si>
  <si>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</si>
  <si>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By most initiatives we mean all initiatives we know of (unfortunately there is currently no legislation forcing regional or local bodies to inform us about their open data initiatives). The activities of the National Open Data Team (consultations, trainings, technical support, networking, e-learning, participation in the Working Group, data quality evaluation, promotion of activities to the public etc.) are open both to national ad local/regional initiatives. In 2022, for example, extensive support was provided to municipalities and regions, which had to comply with the new obligation to publish open data of official boards. For all activities see data.gov.cz.</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</si>
  <si>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</si>
  <si>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</si>
  <si>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</si>
  <si>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</si>
  <si>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</si>
  <si>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</si>
  <si>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</si>
  <si>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</si>
  <si>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</si>
  <si>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There is currently more than 6000 of municipalities in the Czech Republic. Thinking of this number, there is only few public bodies participating on data opening process. However, with Act. 261/2021 Coll. the obligation publish open data of offcial boards for all municipalities with extended powers and regional municipalities (219 of data providers) came into force. When it comes to open data initiatives there are several of them on regional/local level. For example:
Brno - https://data.brno.cz/    
Hradec Králové Region - https://www.datakhk.cz/
Prague - https://www.pragozor.cz/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</si>
  <si>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</si>
  <si>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</si>
  <si>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</si>
  <si>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xml:space="preserve">The National Open Data Coordinator is the main lead of Open Data Working Group which operates under the Council of Government for Information Society (government advisory and coordination body for reforms of digitisation of Czech public administration). The functioning of the Council of Government for Information Society is available online on the website of Ministry of the Interior (https://www.mvcr.cz/clanek/rada-vlady-pro-informacni-spolecnost.aspx?q=Y2hudW09MQ%3d%3d). The description of functioning and resposible persons (Open Data Team leader included) is part of the Annual Report of the Council available here: https://www.mvcr.cz/clanek/rada-vlady-pro-informacni-spolecnost.aspx?q=Y2hudW09Mw%3d%3d. </t>
  </si>
  <si>
    <t>Is a document describing the responsibilities and working approach of the national (and eventually regional and/or local) open data team publicly available?</t>
  </si>
  <si>
    <t>The up-to date information about the reposabilities, working approach, activities and strategies of the National Open Data Team is  part of the respective Annual Reports on the State of Open Data available on the data.gov.cz - https://data.gov.cz/v%C3%BDro%C4%8Dn%C3%AD-zpr%C3%A1vy/.</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</si>
  <si>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</si>
  <si>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</si>
  <si>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team maintaining the national portal is an integral part of the National Open Data Team.</t>
  </si>
  <si>
    <t>Does the governance model include the appointment of official roles in civil service that are dedicated to open data (e.g., open data officers)?</t>
  </si>
  <si>
    <t>o If yes, please describe how this task is fulfilled at public body level.</t>
  </si>
  <si>
    <t xml:space="preserve">First of all, for the process of opening data in a public body, a public body has to appoint an open data chief officer (coordinator/officer/steward) who is in charge of open data implementation. The open data officer prepares with the cooperation of public servants an internal directive, which set the roles of data stewards, data officers, and head of institution in order to ensure the process of opening data smoothly. The main task is to prepare an open data publication list (plan) with selected datasets with identified risks and benefits along with a time framework for publication. You can see more about the process and roles within the institution open data management in our Czech national guidelines on the National Open Data Portal – See https://opendata.gov.cz/standardy:vytvoreni-publikacniho-planu. </t>
  </si>
  <si>
    <t xml:space="preserve">Is there a regular exchange of knowledge or experiences between the national open data team and the wider network of open data officers?  </t>
  </si>
  <si>
    <t>The National Open Data Coordinator is the main lead of Open Data Working Group which operates under the Council of Government for Information Society (government advisory and coordination body for reforms of digitisation of Czech public administration). The group consists of 20 Open Data Coordinators from ministries and other Czech public bodies. Meetings are held every three months. Information about the working of the group are available in the respective Annual Reports of the State of Open Data here: https://data.gov.cz/v%C3%BDro%C4%8Dn%C3%AD-zpr%C3%A1vy/. Moreover, the National Open Data team and open data providers publish articles on the Open Data Portal. Experience and good practice are shared in this way. See https://data.gov.cz/články/</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</si>
  <si>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</si>
  <si>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</si>
  <si>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There are several regular/annual events dedicated to the exchange of experineces between public sector and open data re-users. Open Data Expo organized by the civil sector oragnisation OSF Prague (https://osf.cz/pandemic-open-data-expo/), the annual conference of the National Open Data Team (https://opendata.gov.cz/edu:konference:start) or the open data hackathon organized by public sector organisations (https://www.hackujstat.cz/). Moreover, public body UZIS annualy organizes webinar/conference about open health data (https://nzis-open.uzis.cz/) for public bodies, journalists, academics, civil society and busines.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</si>
  <si>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</si>
  <si>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</si>
  <si>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</si>
  <si>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</si>
  <si>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One of the main tasks of the public body open data coordinators is to prepare an open data publication list (plan) with selected datasets with identified risks and benefits along with a time framework for publication. You can see more about the process and roles within the institution open data management in our Czech national guidelines on the National Open Data Portal – See https://opendata.gov.cz/standardy:vytvoreni-publikacniho-planu. </t>
  </si>
  <si>
    <t>22a</t>
  </si>
  <si>
    <t>Are there processes to ensure that the open data policies/strategy previously mentioned are implemented (e.g., monitoring)?</t>
  </si>
  <si>
    <t>o If yes, please specify the process(es).</t>
  </si>
  <si>
    <t>I don't know</t>
  </si>
  <si>
    <t xml:space="preserve">At the level of public bodies, there are monitoring activities of the National Open Data Team, especially through the Working Group and the data quality and data accessibility measurements at the Portal (see the respective Annual Reports of the State of Open Data here: https://data.gov.cz/v%C3%BDro%C4%8Dn%C3%AD-zpr%C3%A1vy/). At the level of the overall implementation of the Information Conception (and Digital Czechia programme), there are Implementation Reports published to monitor the fulfillment of objectives (see: https://www.mvcr.cz/webpm/clanek/rada-vlady-pro-informacni-spolecnost.aspx?q=Y2hudW09Ng%3d%3d) . </t>
  </si>
  <si>
    <t>22b</t>
  </si>
  <si>
    <t xml:space="preserve">If yes, would you describe the status of implementation as satisfactory/neutral/unsatisfactory? </t>
  </si>
  <si>
    <t>Satisfactory</t>
  </si>
  <si>
    <t>Neutral</t>
  </si>
  <si>
    <t>Unsatisfactory</t>
  </si>
  <si>
    <t>o Please motivate your answer.</t>
  </si>
  <si>
    <t>Almost all public authorities fulfill open data obligations arising from legislation. However, without legislative support, there are only a few bodies that take their own initiatives based on open data users demand.</t>
  </si>
  <si>
    <t>23a</t>
  </si>
  <si>
    <t>Are there any processes in place to asses if public sector bodies are charging for data above marginal cost?</t>
  </si>
  <si>
    <t>In the case that public authorities charge unjustified fees for data that users believe should be publicly available, these requirements can be reviewed by a court that assesses the legitimacy of both parties' requests. However, by the Act No. 106/1999 Coll., all open data is published free of charge.</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</si>
  <si>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</si>
  <si>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</si>
  <si>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</si>
  <si>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</si>
  <si>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</si>
  <si>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</si>
  <si>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</si>
  <si>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</si>
  <si>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</si>
  <si>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</si>
  <si>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</si>
  <si>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</si>
  <si>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</si>
  <si>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</si>
  <si>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</si>
  <si>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Missing strong political leadership both at the level of the government and at the level of individual public officies.
2. Insuffucient overview of what data public bodies collect to carry out respective agendas and their inadequate description.
3. Lack of personal and financial capacities at the level of the National Open Data Team and at the level of public bodies.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</si>
  <si>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</si>
  <si>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</si>
  <si>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</si>
  <si>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1. The Government appointed in december 2021 prepared a digital transformation plan that aims to unify digitization leadership of the Czech Republic and improve the fulfillment of the objectives of the Information Conception, data agenda included (see https://www.hlidacstatu.cz/data/Detail/veklep/ALBSCF9EW8D).
2. The National Open Data Team in the cooperation with the Department of Chief Architect at the Ministry of the Interior prepared the specific methodology for defining the data in respective agendas of public bodies based on semantic vocabularies and semantic modeling. In September 2022 a respective training for public authorities will take place (https://data.gov.cz/vzdělávání/prezenční/#modelování-významu-dat-ve-veřejné-správě).
3. One of the expected results of the digital transformation (see activity 1) is an increase in personal capacities. Regarding finantial capacities, the National Recovery and Resilience Plan which is currently in the implementation process, provides the new action plan with particular investments and reforms related to the open data.</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</si>
  <si>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</si>
  <si>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</si>
  <si>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</si>
  <si>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</si>
  <si>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The National Open Data Team provides several activities to introduce open data policy into all public bodies. :
- trainings for civil servants (https://data.gov.cz/vzdělávání/prezenční/)
- webinars ( https://data.gov.cz/vzdělávání/on-line/)
- online materials and e-learning (https://opendata.gov.cz/standardy:start; https://data.gov.cz/vzdělávání/e-learning/)
- and consultations.
In 2021 62 trainings for public official were organized, 1168 persons participated in the learning activities and 27 consultations were provided.</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</si>
  <si>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</si>
  <si>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</si>
  <si>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</si>
  <si>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</si>
  <si>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In addition to personal and online consultations, e-learning focused on specific technical aspects of data publishing (dynamic data included) is available (see https://data.gov.cz/vzdělávání/e-learning/technické-aspekty-otevřených-dat/).</t>
  </si>
  <si>
    <t>25c</t>
  </si>
  <si>
    <t>Are there activities to assist geo-spatial data holders in their publication process?</t>
  </si>
  <si>
    <t xml:space="preserve"> Geo-spatial data is data that contains information on properties that are linked to a position on earth.</t>
  </si>
  <si>
    <t>In addition to personal and online consultations, e-learning focused of specific technical aspects of data publishing (geo-spatial data included) is available (see https://data.gov.cz/vzdělávání/e-learning/technické-aspekty-otevřených-dat/).</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</si>
  <si>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</si>
  <si>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</si>
  <si>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</si>
  <si>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All educational activities are open also to organisations focused on the publications of citizen-generated data. Moreover, there are guidelines on how to open data, how to choose the correct licence, how to take care of personal data etc. See thttps://opendata.gov.cz/start.</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</si>
  <si>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</si>
  <si>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</si>
  <si>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</si>
  <si>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</si>
  <si>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All members of the Open Data Working Group (see Q 16) are supposed to participate in the educational activities of the National Open Data Team.Their participation is regularly (every three months) monitored by the Team and reported in the Annual Reports on the State of Open Data published online (https://data.gov.cz/výroční-zprávy/).  </t>
  </si>
  <si>
    <t>26b</t>
  </si>
  <si>
    <t xml:space="preserve">If yes, do these training activities offer a certification that is formally recognised? </t>
  </si>
  <si>
    <t>o If yes, please briefly describe.</t>
  </si>
  <si>
    <t xml:space="preserve">After succesfully completing the training activity or passing test legated to the respective e-learning lessons, participants will receive a certificate.  </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</si>
  <si>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</si>
  <si>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</si>
  <si>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</si>
  <si>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</si>
  <si>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</si>
  <si>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</si>
  <si>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</si>
  <si>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The list of activites is part of the Annual Reports (see https://data.gov.cz/výroční-zprávy/).
For example there were these events held in 2021:
Open Data Expo - https://osf.cz/pandemic-open-data-expo/ 
March 26 2021 and May 7 2021, OD in the Health Sector - https://data.nzis.cz/news-detail/cs/12-webinar-otevrena-data-ve-zdravotnictvi-26-brezna-2021-/ (webinar organized by the Ministry of Health about re-use of health open data for business, CSOs and journalists)
June 8-10 2021, Czech Evaluation Commpany - https://czecheval.cz/cs/Konference/Konference-
CES-2021---prezentace (Seminar of the National Open Data Team for business and academy)
October 22 2021 - Open Data Hackathon of the Plzen Region
November 6-7 2021 - Open Alt - many seminars for business, CSOs and public sector -
https://archiv.openalt.org/openalt-cz/2021/program_detail.html#track4
November 10 2021 - Open Data in Libraries - https://youtu.be/mrPBsD_sXQw
September - November 2022, Contest for the best applications based on open data - Together We Open
Data (https://osf.cz/programy/ziva-demokracie/nas-stat-nase-data/soutez-spolecne-otevirame-data/)
Moreover, all educational activities are open also to public.</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</si>
  <si>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</si>
  <si>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</si>
  <si>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</si>
  <si>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</si>
  <si>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</si>
  <si>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</si>
  <si>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</si>
  <si>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</si>
  <si>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See Q 27a.</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</si>
  <si>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</si>
  <si>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</si>
  <si>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</si>
  <si>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</si>
  <si>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</si>
  <si>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</si>
  <si>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According to the documentation attached to the amendment to the Act No. 106/1999 Coll. re-use can be defined as the development of applications and services based on open data that are machine readable, with available metadata and legal openness. See https://www.psp.cz/sqw/text/tiskt.sqw?O=9&amp;CT=222&amp;CT1=0.</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</si>
  <si>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</si>
  <si>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</si>
  <si>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</si>
  <si>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</si>
  <si>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</si>
  <si>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</si>
  <si>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Some public bodies participate in hackathons or organise them to support re-use and find out the use of their data. Some public bodies also monitor the results of various competitions, track the number of accesses and downloads of individual datasets on their websites. Some open data providers also try to get feedback directly from data users. Moreover, at the end of 2021 the data users research was launched to identify e.g. which data users use most frequently, what motivates them to use data, or as an assessment of the format and quality of data. The results of this survey will be published on the National Open Data Portal in the second half of 2022. In 2021 the Ministry of Health organized workshops for public where present their open data and re-use of open data (such as visualizations, portals, applications). They were open to the comments and took into account the needs of citizens or entities that use their data.</t>
  </si>
  <si>
    <t>Are there any processes in place to monitor the level of re-use of your country's open data, for example via the national open data portal?</t>
  </si>
  <si>
    <t xml:space="preserve">o If yes, please briefly describe these processes and provide the URLs to support the answer. </t>
  </si>
  <si>
    <t>In 2021 the National Open Data Team prepared an analysis for identification the level of the re-use of open data as a part of the analysis of the open data impact in the Czech Republic. There were at least 62 applications, portals and services based on open data identified. Moreover, according to the questionnaire sent out to all open data providers in 2021, 13 (of a total of 46 that participated
in the questionnaire) providers regularly monitor the re-use of their open data. Results are published in the respective Annual Reports on the State of Open Data in the National Open Data Portal (https://data.gov.cz/výroční-zprávy/).</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</si>
  <si>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</si>
  <si>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</si>
  <si>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</si>
  <si>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The National Open Data Team strongly encourage all public bodies to monitor the re-use of the data. Monitoring is required primarily for the Open Data Working Group members that subsequently have to report the results to the National Open Data Team through annual questionnaire about the state of open data in the Czech Republic.The results are available through the respective Annual Reports on the State of Open Data here: https://data.gov.cz/výroční-zprávy/.</t>
  </si>
  <si>
    <t>Are you preparing to monitor and measure the level of re-use of your country's high-value datasets?</t>
  </si>
  <si>
    <t xml:space="preserve">o If yes, please briefly describe how. </t>
  </si>
  <si>
    <t>The level of data re-use is monitored annually by the national open data team as part of preparing the open data impact analysis. As a result of extensive research, a list of examples of re-use examples is created. The items are categorized by 13 thematic areas and several impact metrics. In connection with the adoption of the Implementing Regulation for HVDs, we have modified the methodology for the next period so the thematic areas are expanded to include new categories reflecting HVDs. In addition, we are currently preparing the development of the open data portal so that individual datasets will be directly linked to the list of re-use examples (which will also be in open data format) - for that reason when reading the metadata for datasets that will be labeled as HVDs, it will be possible to see examples of their practical re-use. In addition, a special form will be implemented in the portal through which the public will be able to report re-use examples.</t>
  </si>
  <si>
    <t xml:space="preserve">Can you please provide a further explanation on the methodology that will be used? </t>
  </si>
  <si>
    <t>The answer is edited.</t>
  </si>
  <si>
    <t>Has your government specified what "impact of open data" means (e.g., in a strategy document)?</t>
  </si>
  <si>
    <t>o If yes, how do you define the impact of open data in your country? Please provide a URL to a public document describing it.</t>
  </si>
  <si>
    <t>The definition of the impact of open data is described in the Methodology for Developing an Analysis of the Impact of Open Data in the Czech Republic. The document was prepared as one of the objectives of the project KODI financed from the Operational Programme Employment and will be published online https://data.gov.cz/kodi/. Impact of open data - Changes of the established ways of behavior and attitudes in the society through the values and services created on the basis of open data and their gradual implementation into the life of the society.</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</si>
  <si>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</si>
  <si>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</si>
  <si>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</si>
  <si>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The methodology is based on an indirect approach that is based on the identification of the value of open data across the whole of Czech society and takes into account various aspects such as the quality of open data, the existence of applications, data enrichment or benefits for providers. </t>
  </si>
  <si>
    <t>Are there studies conducted in the past year that focus on assessing the impact of open data in your country?</t>
  </si>
  <si>
    <t>o If yes, please provide examples and the URLs to such studies to support your answer.</t>
  </si>
  <si>
    <t xml:space="preserve">In accordance with the methodology (see Q 33) an analysis was conducted at the beginning of the year 2022 to better understand the open data impact in the past year. Currently, the National Open Data Team works on the evaluation of the analysis and results interpretation. Final results will be published in October 2022. See Objective C3V11 of the KODI project here: https://data.gov.cz/kodi/. Since 2017, a study of the impacts of open data in the Czech Republic has been carried out every year. However, the methodology was updated in 2021 and now provides a more comprehensive impact assessment.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</si>
  <si>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</si>
  <si>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</si>
  <si>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The collaboration between the government and the academia is embodied in the KODI project led by the National Open Dat Team and financed from the Operational Programme Employment where the majority of the team comes from the academic sector (ex. Faculty of Mathematics and Physics at the Charles University, Faculty of Law at the Masaryk University, or the Prague University of Economics and Business). Moreover there is a regular cooperation between the National Open Data Team and the NGO OSF Prague that organizes annual contest for the best open data applications based on open data Together We Open Data (https://osf.cz/programy/ziva-demokracie/nas-stat-nase-data/soutez-spolecne-otevirame-data/) to identify the examples of open data re-use in the Czech Republic.</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</si>
  <si>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</si>
  <si>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</si>
  <si>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</si>
  <si>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</si>
  <si>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</si>
  <si>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According to the survey (see Surveys) among providers this activity is carried out for example by the City of Bohumín or the Ministry of the Finance. The results of the survey will be published in the Annual Report on the State of Open Data in August 2022.</t>
  </si>
  <si>
    <t>Automated feedback mechanisms tracking users´ access to datasets</t>
  </si>
  <si>
    <t>According to the survey (see Surveys) among providers this activity is carried out for example by the Ministry of the Health, the Czech Statistical Office, the Czech Social Security Administration, the Czech Telecomunication Office.</t>
  </si>
  <si>
    <t>Surveys</t>
  </si>
  <si>
    <t xml:space="preserve">The National Open Data Team carried out a survey among open data providers as a part of the open data impact measurement and the preparation of the Annual Report on the State of Open Data. </t>
  </si>
  <si>
    <t>Interviews/workshops with re-users</t>
  </si>
  <si>
    <t>According to the survey (see Surveys) among providers this activity is carried out by for example the City of Brno, the City of Hradec, the Industrial Property Office, the State Institute for Drug Control, the City of Ostrava.</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</si>
  <si>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</si>
  <si>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</si>
  <si>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</si>
  <si>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</si>
  <si>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The National Open Data Team regularly participates at the events organized by the NGO OSF Prague called Open Data Beer/Lime to better uderstand users´needs with an objective to connect open data users and providers. The Ministry of Health due to COVID19 decided to annualy organize information session/conference with health data users to better understand their expectations. </t>
  </si>
  <si>
    <t xml:space="preserve">Social media sentiment analysis </t>
  </si>
  <si>
    <t xml:space="preserve">The National Open Data Team collects the users´feedback at the Twitter that was identified as a main social media instruments for communication with open data users. </t>
  </si>
  <si>
    <t>According to the survey (see Q 37) the City of Brno, the City of Hradec, the Industrial Property Office, the State Institute for Drug Control, the City of Ostrava conducted several interviews with the users to better understand their needs. Moreover, in 2021 the National Open Data Team sent out a questionnaire to more than 300 open data users
(business, civil society organisations, data journalists, public sector organisations) asking, among other
things, about their open data needs. The questionnaire and its results are part of the big
project called The Analysis and Research of the Open Data Market in the Czech Republic. After the end of
the project, the final results and recommendation will be published here: https://data.gov.cz/kodi/.</t>
  </si>
  <si>
    <t>39a</t>
  </si>
  <si>
    <t>Have any public bodies in your country developed any systematic way of gathering re-use cases?</t>
  </si>
  <si>
    <t xml:space="preserve">o If yes, please provide a brief explanation of the process: How does the gathering happen? </t>
  </si>
  <si>
    <t>The National Open Data Team from the Ministry of the Interior every year carries out a survey among open data providers as a part of the open data impact measurement and the preparation of the Annual Report on the State of Open Data to monitor the re-use cases. Moreover, every year participates in the contest organized by the NGO OSF Prague that organizes annual contest for the best open data applications based on open data Together We Open Data (https://osf.cz/programy/ziva-demokracie/nas-stat-nase-data/soutez-spolecne-otevirame-data/) to identify the examples of open data re-use in the Czech Republic.</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</si>
  <si>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</si>
  <si>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</si>
  <si>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</si>
  <si>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The National Open Data Team from the Ministry of the Interior in the open data impact measurement classifies the re-use cases into the following categories: Information providing, New services and products,  Media portals and Others. </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</si>
  <si>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</si>
  <si>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</si>
  <si>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</si>
  <si>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</si>
  <si>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</si>
  <si>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The impact of open data as a way to ensure principles of open government (opennes, transparency and activity monitoring and effectiveness) is taken into account by the impact study carried out in accordance with the Methodology for developing an analysis of the impact of open data in the Czech Republic. The methodology was updated in 2020 and now provides a more comprehensive impact assessment. The results of the study will be disponible in October 2022 and available online here: https://data.gov.cz/kodi/. However, thanks to the ongoing study, we have collected the re-use examples, see below.</t>
  </si>
  <si>
    <t>Unclear when the results will be disposable: here it says 2023 while before you wrote 2022?</t>
  </si>
  <si>
    <t>The answer is edited. The 2023 year was a typo.</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</si>
  <si>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</si>
  <si>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</si>
  <si>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The Czech Telecommunication Office uses own open data to foster efficiency and effectiveness ot their services. For example hrough open data CTO control operating system for economic and property management - they use data to carry out logic checks that cannot be done by system itself (they check weather the invoice was not paid before its delivery date etc.) and subsequently the relevant department do the remedy. CTO open data are also used by the users to control for example the validity of their individual authorisation for amateur service stations. When they are not able to find themselves on the list, they inform CTO. Thanks to this they discovered several shortcomings in the control processes.
Moreover, thanks to data about public procurement and the register of public contract, the public authorities are able to compare common prices for services provided by the private sector and spend resources more efficiently, or to check if they meet the formal requirements for the public contracts (application Hlídač státu draws attention to irregularities). </t>
  </si>
  <si>
    <t>Is the use of open data in your country having an impact on transparency and accountability of public administrations?</t>
  </si>
  <si>
    <t xml:space="preserve">The published data are used in several important applications monitoring the activities of public administration and creating pressure to increase its transaprency and accountability. 
Hlídač státu using the data from the Register of Contracts draws attention to irregularities in spending public resources. https://www.hlidacstatu.cz/
Mapa exekucí draws attention to the (often illegal) activities of the Chamber of Bailiffs which leads to a review of decisions. http://mapaexekuci.cz/
Voting in City Decin increases transaprency of elected representatives.  https://hlasovani.mmdecin.cz/#!/Menu </t>
  </si>
  <si>
    <t xml:space="preserve">Is the use of open data in your country having an impact on policy-making processes (i.e. are public administrations making use of the data as evidence for the problem identification and policy formulation)? </t>
  </si>
  <si>
    <t>Yes, in specific cases, public administrations use open data as an evidence for the problem and in accordance with it they formulate respective policy or strategy. One of the examples is the migration situation caused by the war in Ukraine when data about the number of migrants and their distribution between regions were published. After data opening became very visible that refugees´ distribution was uneven so the strategy had to be adjusted to better reflect the situation (we published an article about the data - https://data.gov.cz/články/uprchlíci-v-datech). Another example is connected to the educational data. The Czech School Inspectorate used this data for making a big analysis of conditions, course and results of education that led to the changes in policy of the Ministry of Education, Youth and Sports.</t>
  </si>
  <si>
    <t>Is the use of open data in your country having an impact on decision-making processes (i.e. are public administrations making use of the data as evidence to be included in their daily operations)?</t>
  </si>
  <si>
    <t>During the COVID19 pandemic situation we faced insufficient data sharing between the national and regional/local level about the number of infected or vaccinated people etc. After the public pressure to publish this data as open data, municipalities receive the access to the data through the National Open Data Portal and could formulate their own policies in accordance with the situation and its changes in time. Another example is the Region of Hradec Králové where by data opening and by publishing them on their Data Portal not only in form of datasets, but especially by visualizing them, they were able to support the use of data in everyday decision-making processes of officials dealing with their daily agendas.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</si>
  <si>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</si>
  <si>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</si>
  <si>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</si>
  <si>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</si>
  <si>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The social impact of open data is taken into account by the impact study carried out in accordance with the Methodology for developing an analysis of the impact of open data in the Czech Republic. The methodology was updated in 2020 and now provides a more comprehensive impact assessment. The results of the study will be disponible in October 2022 and available online here: https://data.gov.cz/kodi/. However, thanks to the ongoing study, we have collected the re-use examples, see below.</t>
  </si>
  <si>
    <t>Same concern as Q40</t>
  </si>
  <si>
    <t xml:space="preserve">Is the use of open data in your country having an impact on society´s ability to reduce inequality and better include minorities, migrants, and/or refugees (e.g., from the Ukrainian war)? </t>
  </si>
  <si>
    <t>One of the example is the project Mapy bez bariér (Barrier-Free Map; https://mapybezbarier.cz/en) that publishes open data itself and helps people with limited mobility to plan their trips and holiday travels. Another example is the use of data from the Czech School Inspectorate (https://data.gov.cz/datov%C3%A9-sady?zobraz-v%C3%ADce=12&amp;poskytovatel=https%3A%2F%2Frpp-opendata.egon.gov.cz%2Fodrpp%2Fzdroj%2Forg%C3%A1n-ve%C5%99ejn%C3%A9-moci%2F00638994) used by the project Inkluzivní škola (Inclusive School) that draws  attention to the numbers of foreign speaking students without sufficient knowledge of the languageof instruction and the necessity to deal with this issue while building the inclusion policy. Last but not least, the project called The Map of Autism visualizes statistical data on the number of people with autism spectrum disorders for the purposes of the care allowance. The project publish open data itself (https://mapaautismu.cz/).</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</si>
  <si>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</si>
  <si>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</si>
  <si>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The project called Prázdné domy (The Empty Houses; https://prazdnedomy.cz/) uses several types of open data and draws attention to long-term empty houses that present difficulties for their location, attract negative social phenomena and reduce the value of the surrounding properties. Another example is the application Brownfieldy v Brně (Brownfields in Brno) created by the city itself that uses the map visualization of brownfields for supporting the importance of brownfields revitalization at the Brno City Hall. Last but not least, the City of Prague created the series of dashboards about the housing issues based on open data (for datasets see respective dashboards) here https://www.pragozor.cz/housing. The portal uses data to support the City housing strategies and to justifies the City´s plans.</t>
  </si>
  <si>
    <t xml:space="preserve">Is the use of open data in your country having an impact on the society´s level of awareness on health and wellbeing related issues (also but not only in light of the COVID-19 pandemic)? </t>
  </si>
  <si>
    <t>The City of Prague created the series of dashboards about the health issues and accessibility of health care  based on open data (for datasets see respective dashboards here https://www.pragozor.cz/health) to draw attention - among other thing - to the trend that growing share of seniors in society means and increase in the importantce of accessibility of health and social care. Another example is the project for informing public (and academia, journalists) about the up-dated numbers related to COVID19 pandemic through data opening, data visualizations, dashboards etc. to elevate society´s level of awareness. See here: https://onemocneni-aktualne.mzcr.cz/covid-19?utm_source=general&amp;utm_medium=widget&amp;utm_campaign=covid-19. Last but not least, the organisation Open Dat Lab leads ongoing project called Dostupnost lékařské péče v ČR (Availibility of Medical Care in the Czech Republic) analyzing open data to inform about health care trends. For more information see: https://github.com/opendatalabcz/mapa-zdravi .</t>
  </si>
  <si>
    <t>Is the use of open data in your country having an impact on the society´s level of education and skills (e.g., data literacy)?</t>
  </si>
  <si>
    <t>The project called Léková encyklopedie (The Drug Encyclopedia) represents a modern source of information on drugs to support the drug literacy between doctors and other healcare professionals and to educate laymen who want to get information about perscription drugs. Project uses data from the State Institute for Drug Control. See here: http://lekovaencyklopedie.cz/EncyclopediaApp/#home. Another example is already mentioned project Mapa vzdělávacího ne/úspěchu that focuses on the links between level of education and social issues and draw attention to the huge inequalities at the level of education between regions. See https://www.mapavzdelavani.cz/. Last but not least, the Czech School Inspectorate published data that were never before available through portal Vzdělávání v datech (Education in Data) to support the management of education system on evidence-based principle to continuously increase its quality and efficiency in relation to all relevant contexts. See https://www.vzdelavanivdatech.cz/.</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</si>
  <si>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</si>
  <si>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</si>
  <si>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</si>
  <si>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There is currently a project called NERP - National Environmental Reporting Platformthat focuses on available sources of environmental data and tries to streamline their collection and processing and to analyze their impact on the social, political and legislative requirementscasued by the climate and environmental changes - https://nerp.cenia.cz/. The project will be finished in 2023.
At the local level, the impact can be seen, for example in Prague, where the City displays environmental open data via dashboards on the Pragozor portal and then briefly explains how city responds to these trends with its activities - such as the impact of growth of temperatures in the city on planting new trees.
https://www.pragozor.cz/natural-environment.
Moreover, the environmental impact of open data is also taken into account by the impact study carried out in accordance with The Methodology for developing an analysis of the impact of open data in the Czech Republic. The results of the study will be disponible in October 2022 and available online here https://data.gov.cz/kodi/. </t>
  </si>
  <si>
    <t xml:space="preserve">Is the use of open data in your country having an impact on the level of protection of biodiversity (e.g., maintaining a good air and water quality)? </t>
  </si>
  <si>
    <t xml:space="preserve">Web application Můžu dýchat? (Can I Breathe?) visualizes real-time data from air quality sensors in the City of Brno and it is based on the belief that everyone creates air quality through their activities and by them can have an impact on it. Therefore website offers tips that citizens can use every day in accordance with the current situation. See https://muzudychat.cz/.
 Another example is the information system called VODA (WATER) that offers a unified and understandable presentation of information related to water management and provides reliable and relevant information in the field of water and builds a simple and an open system that contributes to improving governance in water management. Moreover, the website contains information that allows everyone to get an overview of who is the administrator of a particular watercourse and who is responsible for its maintenance. The public can thus control these processes. See https://www.voda.gov.cz/?page=Home. 
</t>
  </si>
  <si>
    <t xml:space="preserve">Is the use of open data in your country having an impact on the achievement of more environment-friendly cities (e.g., environment-friendly transport systems, waste management etc.)? </t>
  </si>
  <si>
    <t xml:space="preserve">Web applications Znečistovatelé pod lupou (Polluters under a Magnifying Glass) offers information about who and what toxic substances produces in area so citizens can protect their health and make steps to reduce the amount of harmful substances in the environment through pressure to legislation and public opinion. See https://znecistovatele.cz/.
Another example is application Kam s ním? (Where to Put It?) that offers easy and fast search for places in area where citizens can legally "get rid" of unwanted things and waste. Thus app help to reduce the amount of waste that ends up in landfills, incinerators and, in the worst case, in black dumps in nature. See https://www.kamsnim.cz/about. 
Application PragueDash makes Prague data available for everyday use by the average citizens, among other things, it visualizes container filling data so the citizens can decide when and where to throw away waste and recyle it. See https://play.google.com/store/apps/details?id=cz.smallhill.praguedash. </t>
  </si>
  <si>
    <t xml:space="preserve">Is the use of open data in your country having an impact on the fight of climate change and the response to connected disasters? </t>
  </si>
  <si>
    <t>One of the biggest projects focused on open data and climate change is called Envidata - an analysis of publicly available environmental data. The aim of the website is to provide the public with environmental data in a clear, comprehensible and interactive form that captures and teaches. Information helps to understand and illustrate the changes that are taking place in the field of the environment and can help to solve the key environmental problems we face not only now, but especially in the future. Author cooperates with the media to spread the analysis to the public and public organizations such as Czech Hydrometeorological Institute to transform results from analyzes into real environmental policies. See https://www.envidata.cz/index.php
Another big portal dedicated to the data and climate changes is called Fakta o klimatu (Climate Facts) that seeks to improve the societal debate on climate change. Project strives to provide comprehensible data to the general public and to visually processes scientific information so that climate decision-making is based on current and validated data and can lead to innovative solutions to the climate crisis. See https://faktaoklimatu.cz/.
At the local level, the impact can be seen, for example in Prague, where the City displays environmental open data via dashboards on the Pragozor portal and then briefly explains how city responds to these trends with its activities - such as the impact of growth of temperatures in the city on planting new trees.
https://www.pragozor.cz/natural-environment</t>
  </si>
  <si>
    <t xml:space="preserve">Is the use of open data in your country having an impact on the consumption of energy based on fuel and the switch to renewables? </t>
  </si>
  <si>
    <t xml:space="preserve">Project Cirkulární Brno (Circular Brno) is a map visualization of objects (shops, bazars, re-use centres etc.) that are part of the so called circular economy. Tha aim of the project is to help city residents to be more sustainable when shopipng and to choose products and services that have the least possible negative impact on the environment. See https://mestobrno.maps.arcgis.com/apps/MapSeries/index.html?appid=c37d7803c9094482a466549433d91eba.
Another example is an analysis prepared by the Smart Prague Office together with the Prague Data Platform Golemio that is focused on data about energy consumption in buildings owned by the City of Prague. Dashboards focus on the potential for savings due to the introduction of cost-saving measures (insulation, window replacement, LED lighting, more efficient heating sources etc.). See https://golemio.cz/data/energetika.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</si>
  <si>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</si>
  <si>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</si>
  <si>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</si>
  <si>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The economic impact of open data is taken into account by the impact study carried out in accordance with the Methodology for developing an analysis of the impact of open data in the Czech Republic. The methodology was updated in 2020 and now provides a more comprehensive impact assessment. The results of the study will be disponible in October 2022 and available online here: https://data.gov.cz/kodi/. However, thanks to the ongoing study, we have collected the re-use examples, see below.</t>
  </si>
  <si>
    <t>Same concern as Q40 and Q45</t>
  </si>
  <si>
    <t xml:space="preserve">Is the use of open data in your country having an impact on the level of employment? </t>
  </si>
  <si>
    <t xml:space="preserve">The Ministry of Labour and Social Affairs publishes the dataset called the Vacancies in the Czech Republic, which also serves as the basis for the vacancy search portal managed by the Labor Office with the aim to help people choose a suitable job position and decrease the level of unemployment. See https://www.uradprace.cz/volna-mista-v-cr.
Another example is a project called The Unemployment Map that processes data on employment in the Czech Republic, visualizes them on a map and uses them as a basis for various analyzes such as the influence of COVID19 on precarious workers, the impact of legislative changes on social benefits or how low unemployment changes the situation of households with children in material need. See https://www.mapanezamestnanosti.cz/. 
 </t>
  </si>
  <si>
    <t xml:space="preserve">Is the use of open data in your country having an impact on the level of innovation and the adoption of new technologies? </t>
  </si>
  <si>
    <t xml:space="preserve">The Information System VaVaI gathers data (including open data) on research, development and innovation supported by public budgets in the Czech Republic. Providing free access to scientific outputs online is one way to turn the huge potential of public investment into productivity, competitiveness and growth. See https://www.isvavai.cz/open-data. 
Another example is an application called ANLUPA, which helps anyone looking for sources of funding for their research, experimental development and innovation projects. The application is intended mainly for users from the ranks of researchers and academics and doctoral students at universities and research institutes. However, it will also serve innovators from small or large companies and the non-profit sector, those who are interested in cooperating with the research sphere. See https://www.anlupa.cz/pages/about. </t>
  </si>
  <si>
    <t xml:space="preserve">Is the use of open data in your country having an impact on the level of entrepreneurship (especially of women and minorities) and business creation (especially with Small- and Medium-sized Enterprises)? </t>
  </si>
  <si>
    <t>In autumn 2021 the National Open Data Team distributed a questionnaire to 300 open data users from different fields (public sector, business, media, CSOs) as part of the analysis needed for the new open data communication strategy. The materials the strategy is based on will be disponible online in October 2022 to the public once the strategy is finalized here: data.gov.cz/kodi . Of the 300 respondents to the questionnaire, 101 were representatives of small and medium-sized enterprises and startups operating (among other things) thanks to open data of public sector. For example: www.mapotic.com, www.powerpatterns.cz, www.ampermeteo.cz or www.hrdlicka.cz. 
Another example is organization Czechitas that is focused on teaching IT skills for women and their subsequent integration into the IT labor market. It organizes the Digital Academy project, which, among other things, teaches data analysis using open data. See https://www.czechitas.cz/o-czechitas. Czechitas also co-organized together with the City of Brno open data hackathon HackujBrno in 2022.</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</si>
  <si>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</si>
  <si>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</si>
  <si>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</si>
  <si>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</si>
  <si>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</si>
  <si>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</si>
  <si>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https://data.gov.cz</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</si>
  <si>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</si>
  <si>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</si>
  <si>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</si>
  <si>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</si>
  <si>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</si>
  <si>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</si>
  <si>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</si>
  <si>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</si>
  <si>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SPARQL access point: https://data.gov.cz/sparql
Linked Data Fragments endpoint: https://data.gov.cz/ldf/
GraphQL endpoint: https://data.gov.cz/graphql"</t>
  </si>
  <si>
    <t xml:space="preserve">Does the national portal offer documentation on the use of APIs and other tools that enable working with the aforementioned metadata? </t>
  </si>
  <si>
    <t>https://ofn.gov.cz/rozhraní-katalogů-otevřených-dat/2019-04-04/#položky-metadatového-záznamu</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</si>
  <si>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</si>
  <si>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</si>
  <si>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https://ofn.gov.cz/rozhraní-katalogů-otevřených-dat/2019-04-04/#položky-datová-sada-dokumentace-datové-sad
https://data.gov.cz/formulář/registrace-datové-sady</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</si>
  <si>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</si>
  <si>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</si>
  <si>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</si>
  <si>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</si>
  <si>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</si>
  <si>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</si>
  <si>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</si>
  <si>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</si>
  <si>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</si>
  <si>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</si>
  <si>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 xml:space="preserve">All new information and articles about the open data topics are accessible directly from the homepage of the Portal here https://data.gov.cz/#novinky-ze-světa-otevřených-dat or here https://data.gov.cz/#články-ze-světa-otevřených-dat. </t>
  </si>
  <si>
    <t>Does the national portal offer the possibility for users to receive notifications when new datasets are available on the national portal (RSS, ATOM feeds, email notifications etc)?</t>
  </si>
  <si>
    <t>Information about the changes and new datasets can users receive by connecting to one of the API points: SPARQL endpoint, Linked Data Fragments endpoint or GraphQL endpoint.</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</si>
  <si>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</si>
  <si>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</si>
  <si>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</si>
  <si>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Users can request datasets through form called Open Data Wishlist accessible directly from the home page: https://docs.google.com/forms/d/e/1FAIpQLSdUaVaCITtmHdTGxsU5xPvdzIygOA7wHHaotPRPAbglCF3mpw/viewform.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</si>
  <si>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</si>
  <si>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</si>
  <si>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</si>
  <si>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</si>
  <si>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</si>
  <si>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</si>
  <si>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</si>
  <si>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</si>
  <si>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</si>
  <si>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The requests are regularly analysed and the distributed into categories based on whether it is possible to open them or not. The analysis is part the the Annual Report of the State of Open Data and also available here https://opendata.gov.cz/dokumenty:analýza-opendata-wishlist.</t>
  </si>
  <si>
    <t>70a</t>
  </si>
  <si>
    <t>Does the team monitor the extent to which requests (either via the portal or otherwise) result in the publication of the requested data?</t>
  </si>
  <si>
    <t>o If yes, please describe how this monitoring is conducted.</t>
  </si>
  <si>
    <t>The National Open Data Team monitors this issue through the Open Data Working Group and the questionnare about the state of open data that is sent out to the data providers annualy. Moreover, we compare the data from requests with actual datasets published in the National Open Data Portal.</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</si>
  <si>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</si>
  <si>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</si>
  <si>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</si>
  <si>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</si>
  <si>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Several. Open Data use cases are regularly showed in the form of articles directly on the Portal here: https://data.gov.cz/články/. Then the list of  use cases distributed into categories with a brief description is available in the every Annual Report on the State of Open Data in the Czech Republic also available on the Portal here https://data.gov.cz/výroční-zprávy/. For 2020 see chapter 8.3 (https://data.gov.cz/přílohy/výroční-zprávy/Výroční%20zpráva%20o%20stavu%20otevřených%20dat%20v%20České%20republice%202020.pdf). The 2021 Annual Report will be disponible at the end of summer. Currently we prepare the new system of how to show use cases on the Portal in accordance with the amendment to the Act. No. 106/1999 Coll. (currently approved after 1st Parliamentary hearing) that stipulates that Portal has to provide "information about products and services that use open data and other information".</t>
  </si>
  <si>
    <t xml:space="preserve">Does the national portal reference the datasets that the showcased use cases are based on? </t>
  </si>
  <si>
    <t>o If yes, please provide the URL to this feature/ to an example documenting this feature.</t>
  </si>
  <si>
    <t>Does the national portal provide the possibility for users to submit their own use cases?</t>
  </si>
  <si>
    <t>Does the national portal offer a preview function for tabular data?</t>
  </si>
  <si>
    <t>o If yes, please provide the URL to an example documenting this feature.</t>
  </si>
  <si>
    <t>Does the national portal offer a preview function for geospatial data?</t>
  </si>
  <si>
    <t>Are you preparing to promote the publication of high-value datasets on your national portal (e.g., by adding filtering features, editorial features, changes to navigation)?</t>
  </si>
  <si>
    <t>We are preparing the possibility to add filtering features (for example special label or key words filtering) to the Portal. But as already said, we prefer that the European Commission establishes a standardized process of how to do this, so the process is unified across the Member States and promotes data interoperability. Moreover, we prepare the series of articles based on HVDs (their thematic topics, technical requirements, publication plans etc.) with cooperation with data providers.</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</si>
  <si>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</si>
  <si>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</si>
  <si>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</si>
  <si>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</si>
  <si>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</si>
  <si>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The National Open Data Team uses the Google Search Consol Insights to have a general overview of the number of searches or clicks , or their geographical origin. We do not use cookies or Google Analytics instruments as we do not think that this kind of activity is in accordance with open data principles, especially the possibility of free (unconditional) sharing and re-use of data. If data is to be open, sharing it is an objective and therefore does not make sense restrict it in any way. Moreover, using third-party cookies especially legated to the Google instruments means to send data about users to the countries outside EU where we have no control over. However, several data providers monitor their local portal´s traffic (for example the Czech Social Security Administration,  the Ministry of Labour and Social Issues, the Czech Statistical Office, the  State Administration of Land Surveying and Cadastr, the Ministry of Agricutlure, the Ministry of Health, the Czech Telecommunication Office, Region Hradec Králové, the City of Brno). It is even more accurate way of how to measure number od dataset downloads etc. since the National Open Data Portal is a catalog and first point of contact to open data usually only at the beginning - as far as we know from the users´needs survey, many users after it access the data via local portal of respective open data providers.</t>
  </si>
  <si>
    <t>80a</t>
  </si>
  <si>
    <t>Are traffic and usage statistics used to better understand users´ behaviour and needs and to update the portal accordingly?</t>
  </si>
  <si>
    <t xml:space="preserve">o If yes, what insights did you gain last year from the reviews of these analytics? </t>
  </si>
  <si>
    <t xml:space="preserve">The Portal is updated in accordance with the requirements from direct feedback and with the results from the survey about open data users´ needs. Users want especially: for the Portal to store history; better information on the examples of open data re-use; regular information on the new datasets disponible at the Portal. </t>
  </si>
  <si>
    <t>80b</t>
  </si>
  <si>
    <t>Do you perform further activities to better understand users´ behaviour and needs (e.g., web analytics, surveys, or analysis of social media feeds)?</t>
  </si>
  <si>
    <t>o If yes, please specify which activities.</t>
  </si>
  <si>
    <t>At the end of 2021 the data users research was launched to identify e.g. which data users use most frequently, what motivates them to use data, or as an assessment of the format and quality of data. The results of this survey will be published on the Open Data Portal in October 2022. Moreover, we use Twitter Analytics to analyze performance of the Twitter account of the National Open Data Team- tweet impressions, profile vistis, mentions, followers.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</si>
  <si>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</si>
  <si>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</si>
  <si>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</si>
  <si>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</si>
  <si>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</si>
  <si>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</si>
  <si>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</si>
  <si>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</si>
  <si>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</si>
  <si>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</si>
  <si>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</si>
  <si>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</si>
  <si>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</si>
  <si>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</si>
  <si>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</si>
  <si>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However, according Google Search Console there were 12100 of total clicks from the Google Search in 2021.</t>
  </si>
  <si>
    <t>What percentage of the unique visitors to the national portal is foreign?</t>
  </si>
  <si>
    <t>o Please fill the percentage below and select 'see answer box'.</t>
  </si>
  <si>
    <t>However, according Google Search Console there were almost 5 % of total clicks from abroad.</t>
  </si>
  <si>
    <t>Do you monitor what keywords are used to search for data and content on the portal?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</si>
  <si>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</si>
  <si>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</si>
  <si>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</si>
  <si>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What datasets are the top 5 most frequently consulted on the portal, with 1 being the most popular one? </t>
  </si>
  <si>
    <t>o Please indicate 1 = name dateset X, 2 = name dataset Y etc. and select 'see answer box'</t>
  </si>
  <si>
    <t xml:space="preserve">Do you take measures to optimise the search and discoverability of content (data and editorial)? </t>
  </si>
  <si>
    <t>Based on reports of users not finding what they want and the resultus from the users´needs survey, we gradually improve the full-text search function.</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</si>
  <si>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</si>
  <si>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</si>
  <si>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</si>
  <si>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</si>
  <si>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</si>
  <si>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</si>
  <si>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</si>
  <si>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</si>
  <si>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</si>
  <si>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</si>
  <si>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</si>
  <si>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</si>
  <si>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</si>
  <si>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</si>
  <si>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</si>
  <si>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There are approx. 10 000 public sector data providers (including all municipalities), we have 253 of them in the Portal. Most of them do not have capacity to deal with publishing open data and they are not required by law to publish data (e.g. small villages). However, according to the Act No. 106/1999 Coll. all data that are published as open data has to be registred in the National Open Data Portal.</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</si>
  <si>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</si>
  <si>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</si>
  <si>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</si>
  <si>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</si>
  <si>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</si>
  <si>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</si>
  <si>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The National Open Data Team prepared several tools on how to help with publication process. The list of seminars and webinars can be found on the Open Data Portal (https://data.gov.cz/vzdělávání/prezenční/; https://data.gov.cz/vzdělávání/on-line/). In 2021 there were 62 realized seminars and webinars for open data publishers with more the 1160 participants. In september 2021 e-learning section on the Portal was launched: https://data.gov.cz/vzdělávání/e-learning/. Moreover, The National Open Data Team carries out consultations for all those interesed in data publishing.There were 27 consultations carried out in 2021 (+ countless emails and phone calls that are not part of official consultation numbers). The National Open Data Team has prepared detailed instructions on how to publish data, including examples of good and bad practice. See the portal for providers https://opendata.gov.cz/.</t>
  </si>
  <si>
    <t>93a</t>
  </si>
  <si>
    <t xml:space="preserve">Besides the national open data portal, are there other regional and local portals? </t>
  </si>
  <si>
    <t>o If yes, please provide a complete list and the links to these portals.</t>
  </si>
  <si>
    <t xml:space="preserve">There are several regional or local open data portals in the Czech Republic. See for example:
Brno - https://data.brno.cz/    
Hradec Králové Region - https://www.datakhk.cz/
Plzeň - https://opendata.plzen.eu/ </t>
  </si>
  <si>
    <t>93b</t>
  </si>
  <si>
    <t xml:space="preserve">Are regional and local portals listed above and their data sources discoverable via the national portal? </t>
  </si>
  <si>
    <t xml:space="preserve">o If not applicable, please briefly explain why. </t>
  </si>
  <si>
    <t>All data from the regional and local portals has to be registred and discoverable via national portal.</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</si>
  <si>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</si>
  <si>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</si>
  <si>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</si>
  <si>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</si>
  <si>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</si>
  <si>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</si>
  <si>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For example see:
Positions of public transrpot vehicles - https://data.gov.cz/datov%C3%A1-sada?iri=https%3A%2F%2Fdata.gov.cz%2Fzdroj%2Fdatov%C3%A9-sady%2F44992785%2F867e77653877d289ecfd05049c91079f
Traffic flow - https://data.gov.cz/datov%C3%A1-sada?iri=https%3A%2F%2Fdata.gov.cz%2Fzdroj%2Fdatov%C3%A9-sady%2F44992785%2Fe43a56fd2b22c14fb4520027d66c6bce
Occupancy of parking houses and parking lots - https://data.gov.cz/datov%C3%A1-sada?iri=https%3A%2F%2Fdata.gov.cz%2Fzdroj%2Fdatov%C3%A9-sady%2F44992785%2F5211908d3bf82bd5ef8d210648ab8aee
Air quality - https://data.gov.cz/datov%C3%A1-sada?iri=https%3A%2F%2Fdata.gov.cz%2Fzdroj%2Fdatov%C3%A9-sady%2F44992785%2F878df1f033e55b45c101cc9ea59359f1</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</si>
  <si>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</si>
  <si>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</si>
  <si>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</si>
  <si>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</si>
  <si>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</si>
  <si>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</si>
  <si>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</si>
  <si>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</si>
  <si>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</si>
  <si>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</si>
  <si>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The overview is available here: https://data.gov.cz/poskytovatelé.</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</si>
  <si>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</si>
  <si>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</si>
  <si>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</si>
  <si>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See the Analysis of the requirements from the Open Data Wishlist where the required data were according to the possibility of their publication in the open data form divided into five categories - https://opendata.gov.cz/dokumenty:analýza-opendata-wishlist.</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</si>
  <si>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</si>
  <si>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</si>
  <si>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</si>
  <si>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</si>
  <si>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Portal sustainability is part of the policy defined in the Act no. 106/1999 Coll.and of the strategy called the Information Conception - the objective 1.5 is specifically focused on the Portal development and sustainability.</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</si>
  <si>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</si>
  <si>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</si>
  <si>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</si>
  <si>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</si>
  <si>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The National Open Data Team that manages the Portal, also manages the Twitter account @otevrenadata.</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</si>
  <si>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</si>
  <si>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</si>
  <si>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</si>
  <si>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The National Open Data Team participates in several events where promotes portal´s activities and data availability. For example: Open Data Expo organized by the civil sector oragnisation OSF Prague (https://osf.cz/pandemic-open-data-expo/), the annual conference of the National Open Data Team (https://opendata.gov.cz/edu:konference:start).  The open data hackathon organized by public sector organisations (https://www.hackujstat.cz/) is used to promote availabe open data and datasets to be open. Moreover, the Team regularly informs about activities and data through Twitter account and articles on the Portal.</t>
  </si>
  <si>
    <t>Are the portal’s source code as well as relevant documentation and artifacts made available to the public (e.g., on platforms such as GitHub or GitLab)?</t>
  </si>
  <si>
    <t xml:space="preserve">o If yes, please provide platform name and the URL to the portal’s account on this platform.  </t>
  </si>
  <si>
    <t>GitHub, see here: https://github.com/opendata-mvcr.</t>
  </si>
  <si>
    <t>Was there a user satisfaction survey concerning the national portal conducted in the past year?</t>
  </si>
  <si>
    <t xml:space="preserve">o If yes, please briefly describe the key findings gained through this survey. </t>
  </si>
  <si>
    <t>In autumn 2021 the National Open Data Team distributed a questionnaire to 300 open data users from different fields as part of the analysis needed for the new open data communication strategy. Some of the questions were specifically dedicated to the portal users´ satisfaction. The materials the strategy is based on will be disponible online in October 2022 to the public once the strategy is finalized here: data.gov.cz/kodi .</t>
  </si>
  <si>
    <t>104a</t>
  </si>
  <si>
    <t xml:space="preserve">Is there a process by which the portal is reviewed and improved regularly? </t>
  </si>
  <si>
    <t>o If yes, please briefly describe this process.</t>
  </si>
  <si>
    <t xml:space="preserve">Development plans for the Portal are part of the Implementation Plans of the Information Conception. The fulfillment of the process is carried out by the National Open Data Team. Moreover, every year the Portal is consulted with the Chief Architect Department from the Ministry of the Interior in order to discuss new technical standards and features. For every year there is clear harmonogram with package of new featueres which is then implemented accoording to plan.   </t>
  </si>
  <si>
    <t>104b</t>
  </si>
  <si>
    <t xml:space="preserve">If yes, what is the frequency of these reviews? </t>
  </si>
  <si>
    <t>quarterly</t>
  </si>
  <si>
    <t>bi-annually</t>
  </si>
  <si>
    <t>annually</t>
  </si>
  <si>
    <t>less frequently</t>
  </si>
  <si>
    <t>104c</t>
  </si>
  <si>
    <t>If yes, is the users’ feedback considered in the review process?</t>
  </si>
  <si>
    <t>Users´ feedback is collected by the National Open Data Team and through observations communicated to the Portal development plan and Chief Architect Department.</t>
  </si>
  <si>
    <t>105a</t>
  </si>
  <si>
    <t>Do you monitor via a dashboard the characteristics of the data published on the portal, such as the distribution across categories, static vs. real-time data and how these change over time?</t>
  </si>
  <si>
    <t>The dashboards with characteristics of the published data (quality, distributions, data services, licences) are here: https://oha01.mvcr.gov.cz/kibana/app/dashboards#/view/43389e30-3335-11ec-aeb4-71177d02ba9a?_g=(filters:!()). Moreover, there are dashboards specifically dedicated to the individual data providers that show changes in time. See for example the City of Brno: https://oha01.mvcr.gov.cz/kibana/app/dashboards#/view/4126e360-9bbb-11ec-a3ac-8fa322253aad?_g=(filters:!(('$state':(store:globalState),meta:(alias:!n,disabled:!f,key:'http:%2F%2Fwww.w3.org%2Fns%2Fdqv%23computedOn.keyword',negate:!f,params:(query:'https:%2F%2Frpp-opendata.egon.gov.cz%2Fodrpp%2Fzdroj%2Forg%C3%A1n-ve%C5%99ejn%C3%A9-moci%2F44992785'),type:phrase),query:(match_phrase:('http:%2F%2Fwww.w3.org%2Fns%2Fdqv%23computedOn.keyword':'https:%2F%2Frpp-opendata.egon.gov.cz%2Fodrpp%2Fzdroj%2Forg%C3%A1n-ve%C5%99ejn%C3%A9-moci%2F44992785')))),refreshInterval:(pause:!t,value:0),time:(from:now-1M%2Fd,to:now))</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</si>
  <si>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</si>
  <si>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</si>
  <si>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</si>
  <si>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</si>
  <si>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All dashboards monitoring the quality of data and metadata are available to both the Team and data providers. The Team regularly monitors dashboards and communicate irregularities to data providers, especially to members of the Open Data Working Group, and urges them to improve their performance.</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</si>
  <si>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</si>
  <si>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</si>
  <si>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</si>
  <si>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</si>
  <si>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</si>
  <si>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</si>
  <si>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</si>
  <si>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We do not record metadata which would have to be updated when the data is updated.</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</si>
  <si>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</si>
  <si>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</si>
  <si>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</si>
  <si>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</si>
  <si>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</si>
  <si>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</si>
  <si>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</si>
  <si>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</si>
  <si>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</si>
  <si>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</si>
  <si>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</si>
  <si>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</si>
  <si>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Land surveying and cadastre data - because of the specific way of open data publishing by the State Administration of Land Surveying and Cadastre, the majority (137293 from 143 295 datasets) of data published through Czech National Data Portal is land surveying and cadastre data. In each case, the Portal is updated once a day, so every change at the source is visible on the Portal within 24 hours.</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</si>
  <si>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</si>
  <si>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</si>
  <si>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</si>
  <si>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 xml:space="preserve">We are waiting for common technical specifications to be published, so that we can guide the data publishers to publish their HVDs according those. This way, EU-wide interoperability will be ensured. The is no point in ad-hoc country-to country integrations. </t>
  </si>
  <si>
    <t>4.2 Monitoring and measures</t>
  </si>
  <si>
    <t>111a</t>
  </si>
  <si>
    <t>Do you monitor the quality of the metadata available on your portal?</t>
  </si>
  <si>
    <t>o If yes, please briefly explain how this monitoring takes place. If applicable, please provide the URL to this monitoring mechanism.</t>
  </si>
  <si>
    <t>We monitor the metadata quality on the National Open Data Portal. The mechanism of the metadata quality measurements computed using the specific data representation is described here: https://www.sciencedirect.com/science/article/abs/pii/S1570826818300532?via%3Dihu. The results of monitoring are available in detail here: https://opendata.gov.cz/statistika:datova-kvalita and in the form of dashboards here: https://data.gov.cz/datov%C3%A1-kvalita/#n%C3%A1hled-na-dashboard-nkod.</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</si>
  <si>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</si>
  <si>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</si>
  <si>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</si>
  <si>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</si>
  <si>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The metadata quality information is displayed on the National Open Data Portal here - https://opendata.gov.cz/statistika:datova-kvalita - links to CSV files included. In addition, these metrics are included in the SPARQL endpoint of the portal and they are also part of the UI for each individual metadata record in the Portal. Moreover, both publishers and users can check the metadata quality through dashboards for better undesrtanding of potential deficiencies here: https://oha01.mvcr.gov.cz/kibana/app/dashboards#/view/43389e30-3335-11ec-aeb4-71177d02ba9a?_g=(filters:!()).</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</si>
  <si>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</si>
  <si>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</si>
  <si>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</si>
  <si>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https://opendata.gov.cz/cinnost:stanoveni-podminek-uziti</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</si>
  <si>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</si>
  <si>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</si>
  <si>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 xml:space="preserve">We use in justified cases the CC licences (CC BY 4.0. and CC 0) and in guidelines for open data publishers we explain what licence choose at what conditions. We did not develope our own licence to support uniform use of licences across Europe and we do not see the point in introducing an own licence. </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</si>
  <si>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</si>
  <si>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</si>
  <si>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</si>
  <si>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</si>
  <si>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</si>
  <si>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Recommended. See https://opendata.gov.cz/cinnost:stanoveni-podminek-uziti.</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</si>
  <si>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</si>
  <si>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</si>
  <si>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</si>
  <si>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</si>
  <si>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</si>
  <si>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</si>
  <si>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</si>
  <si>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</si>
  <si>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</si>
  <si>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</si>
  <si>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</si>
  <si>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</si>
  <si>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</si>
  <si>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</si>
  <si>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</si>
  <si>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</si>
  <si>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</si>
  <si>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</si>
  <si>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</si>
  <si>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</si>
  <si>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The National Open Data Team prepared several tools for quality improvement. The list of seminars and webinars can be found on the Open Data Portal (https://data.gov.cz/vzdělávání/prezenční/; https://data.gov.cz/vzdělávání/on-line/). In 2021 there were 62 realized seminars and webinars for open data publishers with more the 1160 participants. Moreover, in september 2021 e-learning section on the Portal was launched (see https://data.gov.cz/vzdělávání/e-learning/).</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</si>
  <si>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</si>
  <si>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</si>
  <si>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</si>
  <si>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The National Open Data Team organizes annual conference with one of the topics focused on the topic of technical aspects of open data. Moreover, open data publishers can find relevant guidelines online in the form of e-learning (https://data.gov.cz/vzdělávání/e-learning/) and the examples of bad practice with instructions on how to avoid them (https://opendata.gov.cz/špatná-praxe:start?s[]=praxe). Last but not least, the Open Data Team regularly helds technical consultations with publishers - in 2021 there were 27 consultations.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</si>
  <si>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</si>
  <si>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</si>
  <si>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</si>
  <si>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The National Open Data Team organizes annual conference with one of the topics focused on the topic of high-quality metadata. On the National Open Data Portal can be found the guideline on how to prepare metadata  for cataloging record based on DCAT-AP standard (https://opendata.gov.cz/cinnost:priprava-katalogizacniho-zaznamu?s[]=dcat) and e-learning course focused on this issue (https://data.gov.cz/vzdělávání/e-learning/). Moreover, the Open Data Team strongly recommends open data publishers to control metadata quality through dashboards that visualize metadata accurancy level (https://oha01.mvcr.gov.cz/kibana/app/dashboards#/view/43389e30-3335-11ec-aeb4-71177d02ba9a?_g=(filters:!())).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</si>
  <si>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</si>
  <si>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</si>
  <si>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</si>
  <si>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</si>
  <si>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 xml:space="preserve">The complete documentation on DCAT-AP is part of the Open Formal Norm on the National Open Data Portal. See https://ofn.gov.cz/rozhraní-katalogů-otevřených-dat/2021-01-11/. </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</si>
  <si>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</si>
  <si>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</si>
  <si>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</si>
  <si>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</si>
  <si>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</si>
  <si>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</si>
  <si>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</si>
  <si>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</si>
  <si>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</si>
  <si>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</si>
  <si>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</si>
  <si>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</si>
  <si>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Yes, it can be found online here: https://ofn.gov.cz/rozhraní-katalogů-otevřených-dat/2021-01-11/. The main reason was standardization of data opening process and support for publications of high-quality metadata and data interoperability. The main differences are:
1. Terms of use of distributions of datasets are structured in a more complex way to be compliant with Czech legislation - see https://opendata.gov.cz/cinnost:stanoveni-podminek-uziti.
2. EuroVoc thesauri added explicitly for theme.
3. Czech cadastre items added explicitly for spatial coverage.</t>
  </si>
  <si>
    <t>124a</t>
  </si>
  <si>
    <t>Do you investigate the most common causes for the lack of DCAT-AP compliance?</t>
  </si>
  <si>
    <t>124b</t>
  </si>
  <si>
    <t>If yes, what are the main causes for the lack of DCAT-AP compliance?</t>
  </si>
  <si>
    <t>o Please list the most common causes below and select 'see answer box'.</t>
  </si>
  <si>
    <t>1. Missing Data theme category. 
2.Missing key words. 
3.Missing distribution format. 
4.Missing license information.</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</si>
  <si>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</si>
  <si>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</si>
  <si>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</si>
  <si>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</si>
  <si>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</si>
  <si>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</si>
  <si>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</si>
  <si>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</si>
  <si>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</si>
  <si>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Given a dataset, we asses wether it uses non-linked open format (CSV, XML, JSON, ...) or is linked data (RDF and outgoing links). Findability is assessed by the dataset's presence in the National Patalog. Accessibility is given by publication of the dataset on the Web and usage of open formats, interoperability is assessed by usage of DCAT-AP for metadata and open formal norms (open specifications) for data. Reusability is assessed by the quality of data documentaion and machine readable schemas.</t>
  </si>
  <si>
    <t>Do you conduct activities to promote and familiarise data providers with ways to ensure higher quality data (such as promoting the model referenced in the previous question)?</t>
  </si>
  <si>
    <t>The National Open Data Team regularly organizes annual conference - several lectures was through years dedicated to linked data and higher quality data. Open data publishers can also find relevant guidelines online (https://opendata.gov.cz/standardy:technicke-standardy-pro-vytvareni-datovych-schemat-na-stupni-5?s[]=linked) or participate in the workshop (https://data.gov.cz/vzdělávání/on-line/#propojená-data). Moreover, the Open Data Team held consultations focused, among other things, on this topic. There were 27 consultations in total held in 2021.</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</si>
  <si>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</si>
  <si>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</si>
  <si>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</si>
  <si>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</si>
  <si>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</si>
  <si>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</si>
  <si>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</si>
  <si>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</si>
  <si>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</si>
  <si>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</si>
  <si>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</si>
  <si>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</si>
  <si>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</si>
  <si>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</si>
  <si>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</si>
  <si>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On the Open Data Portal is available a dashboard application showing the overall metrics  (https://oha01.mvcr.gov.cz/kibana/app/dashboards#/view/43389e30-3335-11ec-aeb4-71177d02ba9a?_g=%28filters:!%28%29%29) and metrics for each data publisher (https://data.gov.cz/poskytovatelé) showing quality of open data deployment in time. The National Open Data Team monitors the quality improvements, discusses them within the Open Data Working Group and describes quality status in the year-on-year comparison in Annual Reports on the State of Open Data. See https://data.gov.cz/výročná-zprávy/.</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</si>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</sst>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color theme="1"/>
      <name val="Calibri"/>
      <family val="2"/>
      <scheme val="minor"/>
    </font>
    <font>
      <b/>
      <sz val="11"/>
      <color theme="0"/>
      <name val="Calibri"/>
      <family val="2"/>
      <scheme val="minor"/>
    </font>
    <font>
      <b/>
      <sz val="11"/>
      <color theme="1"/>
      <name val="Calibri"/>
      <family val="2"/>
      <scheme val="minor"/>
    </font>
    <font>
      <b/>
      <sz val="11"/>
      <color rgb="FF000000"/>
      <name val="Calibri"/>
      <family val="2"/>
      <scheme val="minor"/>
    </font>
    <font>
      <b/>
      <sz val="20"/>
      <name val="Calibri"/>
      <family val="2"/>
      <scheme val="minor"/>
    </font>
    <font>
      <sz val="7"/>
      <color rgb="FF000000"/>
      <name val="Calibri"/>
      <family val="2"/>
      <scheme val="minor"/>
    </font>
    <font>
      <sz val="11"/>
      <color rgb="FF000000"/>
      <name val="Calibri"/>
      <family val="2"/>
      <scheme val="minor"/>
    </font>
    <font>
      <b/>
      <sz val="11"/>
      <name val="Calibri"/>
      <family val="2"/>
      <scheme val="minor"/>
    </font>
    <font>
      <b/>
      <sz val="20"/>
      <color rgb="FF000000"/>
      <name val="Calibri"/>
      <family val="2"/>
      <scheme val="minor"/>
    </font>
    <font>
      <sz val="20"/>
      <color rgb="FF000000"/>
      <name val="Calibri"/>
      <family val="2"/>
      <scheme val="minor"/>
    </font>
    <font>
      <sz val="11"/>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b/>
      <sz val="10"/>
      <name val="Calibri"/>
      <family val="2"/>
      <scheme val="minor"/>
    </font>
    <font>
      <b/>
      <sz val="7"/>
      <name val="Calibri"/>
      <family val="2"/>
      <scheme val="minor"/>
    </font>
    <font>
      <i/>
      <sz val="11"/>
      <color rgb="FF00000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sz val="12"/>
      <color rgb="FF000000"/>
      <name val="Calibri"/>
      <family val="2"/>
      <scheme val="minor"/>
    </font>
    <font>
      <b/>
      <sz val="12"/>
      <color rgb="FF000000"/>
      <name val="Calibri"/>
      <family val="2"/>
      <scheme val="minor"/>
    </font>
    <font>
      <u/>
      <sz val="11"/>
      <name val="Calibri"/>
      <family val="2"/>
      <scheme val="minor"/>
    </font>
    <font>
      <sz val="9"/>
      <name val="Calibri"/>
      <family val="2"/>
      <scheme val="minor"/>
    </font>
    <font>
      <u/>
      <sz val="11"/>
      <color theme="10"/>
      <name val="Calibri"/>
      <family val="2"/>
      <scheme val="minor"/>
    </font>
    <font>
      <sz val="7"/>
      <color theme="1"/>
      <name val="Calibri"/>
      <family val="2"/>
      <scheme val="minor"/>
    </font>
    <font>
      <b/>
      <sz val="14"/>
      <color theme="9"/>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i/>
      <sz val="20"/>
      <color rgb="FF000000"/>
      <name val="Calibri"/>
      <family val="2"/>
      <scheme val="minor"/>
    </font>
    <font>
      <sz val="20"/>
      <color theme="1"/>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i/>
      <sz val="10"/>
      <color theme="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i/>
      <sz val="11"/>
      <color rgb="FF000000"/>
      <name val="Docs-Calibri"/>
    </font>
  </fonts>
  <fills count="21">
    <fill>
      <patternFill patternType="none"/>
    </fill>
    <fill>
      <patternFill patternType="gray125"/>
    </fill>
    <fill>
      <patternFill patternType="solid">
        <fgColor rgb="FF5A9CFF"/>
        <bgColor rgb="FF000000"/>
      </patternFill>
    </fill>
    <fill>
      <patternFill patternType="solid">
        <fgColor rgb="FFFF6052"/>
        <bgColor rgb="FF000000"/>
      </patternFill>
    </fill>
    <fill>
      <patternFill patternType="solid">
        <fgColor rgb="FF002093"/>
        <bgColor rgb="FF000000"/>
      </patternFill>
    </fill>
    <fill>
      <patternFill patternType="solid">
        <fgColor rgb="FFFFE200"/>
        <bgColor rgb="FF000000"/>
      </patternFill>
    </fill>
    <fill>
      <patternFill patternType="solid">
        <fgColor rgb="FF92D050"/>
        <bgColor indexed="64"/>
      </patternFill>
    </fill>
    <fill>
      <patternFill patternType="solid">
        <fgColor rgb="FF7030A0"/>
        <bgColor indexed="64"/>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theme="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indexed="64"/>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26" fillId="0" borderId="0" applyNumberFormat="0" applyFill="0" applyBorder="0" applyAlignment="0" applyProtection="0"/>
  </cellStyleXfs>
  <cellXfs count="214">
    <xf numFmtId="0" fontId="0" fillId="0" borderId="0" xfId="0"/>
    <xf numFmtId="0" fontId="6" fillId="0" borderId="0" xfId="0" applyFont="1" applyAlignment="1">
      <alignment horizontal="left" vertical="top" wrapText="1"/>
    </xf>
    <xf numFmtId="0" fontId="7" fillId="0" borderId="0" xfId="0" applyFont="1"/>
    <xf numFmtId="0" fontId="7" fillId="0" borderId="0" xfId="0" applyFont="1" applyAlignment="1">
      <alignment horizontal="left" vertical="top" wrapText="1"/>
    </xf>
    <xf numFmtId="0" fontId="4" fillId="2" borderId="0" xfId="0" applyFont="1" applyFill="1" applyAlignment="1">
      <alignment horizontal="left" vertical="top" wrapText="1"/>
    </xf>
    <xf numFmtId="0" fontId="9" fillId="0" borderId="0" xfId="0"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11" fillId="2" borderId="0" xfId="0" applyFont="1" applyFill="1" applyAlignment="1">
      <alignment horizontal="left" vertical="top" wrapText="1"/>
    </xf>
    <xf numFmtId="0" fontId="7" fillId="0" borderId="0" xfId="0" applyFont="1" applyAlignment="1">
      <alignment horizontal="center" vertical="top"/>
    </xf>
    <xf numFmtId="0" fontId="0" fillId="0" borderId="0" xfId="0" applyAlignment="1">
      <alignment horizontal="left" vertical="top"/>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12" fillId="0" borderId="0" xfId="0" applyFont="1" applyAlignment="1">
      <alignment horizontal="left" vertical="top" wrapText="1"/>
    </xf>
    <xf numFmtId="0" fontId="7" fillId="0" borderId="1" xfId="0" applyFont="1" applyBorder="1" applyAlignment="1">
      <alignment horizontal="left" vertical="top" wrapText="1"/>
    </xf>
    <xf numFmtId="0" fontId="10" fillId="0" borderId="0" xfId="0" applyFont="1"/>
    <xf numFmtId="0" fontId="13" fillId="0" borderId="0" xfId="0" applyFont="1" applyAlignment="1">
      <alignment horizontal="left" vertical="top" wrapText="1"/>
    </xf>
    <xf numFmtId="0" fontId="7" fillId="0" borderId="0" xfId="0" applyFont="1" applyAlignment="1">
      <alignment horizontal="center" vertical="top" wrapText="1"/>
    </xf>
    <xf numFmtId="0" fontId="14" fillId="0" borderId="0" xfId="0" applyFont="1" applyAlignment="1">
      <alignment horizontal="left" vertical="top" wrapText="1"/>
    </xf>
    <xf numFmtId="0" fontId="26" fillId="0" borderId="0" xfId="1"/>
    <xf numFmtId="0" fontId="10" fillId="0" borderId="0" xfId="0" applyFont="1" applyAlignment="1">
      <alignment horizontal="left" vertical="top"/>
    </xf>
    <xf numFmtId="0" fontId="16" fillId="0" borderId="0" xfId="0" applyFont="1" applyAlignment="1">
      <alignment horizontal="left" vertical="top" wrapText="1"/>
    </xf>
    <xf numFmtId="0" fontId="0" fillId="0" borderId="0" xfId="0" applyAlignment="1">
      <alignment wrapText="1"/>
    </xf>
    <xf numFmtId="0" fontId="7" fillId="0" borderId="0" xfId="0" applyFont="1" applyAlignment="1">
      <alignment vertical="top" wrapText="1"/>
    </xf>
    <xf numFmtId="0" fontId="15" fillId="0" borderId="0" xfId="0" applyFont="1" applyAlignment="1">
      <alignment horizontal="left" vertical="top" wrapText="1"/>
    </xf>
    <xf numFmtId="0" fontId="19" fillId="0" borderId="0" xfId="0" applyFont="1" applyAlignment="1">
      <alignment horizontal="left" vertical="top" wrapText="1"/>
    </xf>
    <xf numFmtId="0" fontId="0" fillId="0" borderId="0" xfId="0" applyAlignment="1">
      <alignment horizontal="right" vertical="top" wrapText="1"/>
    </xf>
    <xf numFmtId="0" fontId="7" fillId="0" borderId="0" xfId="0" applyFont="1" applyAlignment="1">
      <alignment horizontal="right" vertical="top" wrapText="1"/>
    </xf>
    <xf numFmtId="0" fontId="7" fillId="3" borderId="0" xfId="0" applyFont="1" applyFill="1" applyAlignment="1">
      <alignment horizontal="left" vertical="top" wrapText="1"/>
    </xf>
    <xf numFmtId="0" fontId="12" fillId="0" borderId="0" xfId="0" applyFont="1" applyAlignment="1">
      <alignment vertical="top" wrapText="1"/>
    </xf>
    <xf numFmtId="0" fontId="10" fillId="0" borderId="2" xfId="0" applyFont="1" applyBorder="1" applyAlignment="1">
      <alignment vertical="top" wrapText="1"/>
    </xf>
    <xf numFmtId="0" fontId="22" fillId="0" borderId="0" xfId="0" applyFont="1" applyAlignment="1">
      <alignment horizontal="left" vertical="top" wrapText="1"/>
    </xf>
    <xf numFmtId="0" fontId="23" fillId="0" borderId="0" xfId="0" applyFont="1" applyAlignment="1">
      <alignment horizontal="left" vertical="top" wrapText="1"/>
    </xf>
    <xf numFmtId="0" fontId="7" fillId="0" borderId="0" xfId="0" applyFont="1" applyAlignment="1">
      <alignment horizontal="right"/>
    </xf>
    <xf numFmtId="0" fontId="0" fillId="0" borderId="0" xfId="0" applyAlignment="1">
      <alignment horizontal="left" vertical="center" wrapText="1"/>
    </xf>
    <xf numFmtId="0" fontId="10" fillId="0" borderId="0" xfId="0" applyFont="1" applyAlignment="1">
      <alignment horizontal="left" vertical="center" wrapText="1"/>
    </xf>
    <xf numFmtId="0" fontId="4" fillId="4" borderId="0" xfId="0" applyFont="1" applyFill="1" applyAlignment="1">
      <alignment horizontal="left" vertical="top" wrapText="1"/>
    </xf>
    <xf numFmtId="0" fontId="11" fillId="4" borderId="0" xfId="0" applyFont="1" applyFill="1" applyAlignment="1">
      <alignment horizontal="left" vertical="top" wrapText="1"/>
    </xf>
    <xf numFmtId="0" fontId="25" fillId="0" borderId="0" xfId="0" applyFont="1" applyAlignment="1">
      <alignment horizontal="left" vertical="top" wrapText="1"/>
    </xf>
    <xf numFmtId="0" fontId="4" fillId="5" borderId="0" xfId="0" applyFont="1" applyFill="1" applyAlignment="1">
      <alignment horizontal="left" vertical="top" wrapText="1"/>
    </xf>
    <xf numFmtId="0" fontId="4" fillId="5" borderId="0" xfId="0" applyFont="1" applyFill="1" applyAlignment="1">
      <alignment horizontal="right" vertical="top" wrapText="1"/>
    </xf>
    <xf numFmtId="0" fontId="3" fillId="5" borderId="0" xfId="0" applyFont="1" applyFill="1" applyAlignment="1">
      <alignment horizontal="left" vertical="top" wrapText="1"/>
    </xf>
    <xf numFmtId="0" fontId="11" fillId="5" borderId="0" xfId="0" applyFont="1" applyFill="1" applyAlignment="1">
      <alignment horizontal="left" vertical="top" wrapText="1"/>
    </xf>
    <xf numFmtId="0" fontId="7" fillId="5" borderId="0" xfId="0" applyFont="1" applyFill="1" applyAlignment="1">
      <alignment horizontal="right" vertical="top" wrapText="1"/>
    </xf>
    <xf numFmtId="9" fontId="7" fillId="0" borderId="0" xfId="0" applyNumberFormat="1" applyFont="1" applyAlignment="1">
      <alignment horizontal="left" vertical="top"/>
    </xf>
    <xf numFmtId="0" fontId="3" fillId="0" borderId="0" xfId="0" applyFont="1" applyAlignment="1">
      <alignment horizontal="right"/>
    </xf>
    <xf numFmtId="0" fontId="10" fillId="0" borderId="0" xfId="0" applyFont="1" applyAlignment="1">
      <alignment horizontal="right" vertical="top" wrapText="1"/>
    </xf>
    <xf numFmtId="0" fontId="2" fillId="0" borderId="0" xfId="0" applyFont="1" applyAlignment="1">
      <alignment horizontal="center" vertical="top" wrapText="1"/>
    </xf>
    <xf numFmtId="0" fontId="27" fillId="6" borderId="0" xfId="0" applyFont="1" applyFill="1" applyAlignment="1">
      <alignment horizontal="left" vertical="top" wrapText="1"/>
    </xf>
    <xf numFmtId="0" fontId="28" fillId="0" borderId="0" xfId="0" applyFont="1" applyAlignment="1">
      <alignment horizontal="left" vertical="top" wrapText="1"/>
    </xf>
    <xf numFmtId="0" fontId="29" fillId="0" borderId="0" xfId="0" applyFont="1" applyAlignment="1">
      <alignment horizontal="left" vertical="top" wrapText="1"/>
    </xf>
    <xf numFmtId="0" fontId="30" fillId="7" borderId="0" xfId="0" applyFont="1" applyFill="1" applyAlignment="1">
      <alignment horizontal="left" vertical="top" wrapText="1"/>
    </xf>
    <xf numFmtId="0" fontId="3" fillId="0" borderId="0" xfId="0" applyFont="1" applyAlignment="1" applyProtection="1">
      <alignment horizontal="left" vertical="top" wrapText="1"/>
      <protection locked="0"/>
    </xf>
    <xf numFmtId="0" fontId="27" fillId="0" borderId="0" xfId="0" applyFont="1" applyAlignment="1">
      <alignment horizontal="left" vertical="top" wrapText="1"/>
    </xf>
    <xf numFmtId="0" fontId="31" fillId="0" borderId="0" xfId="0" applyFont="1" applyAlignment="1">
      <alignment horizontal="center" vertical="top" wrapText="1"/>
    </xf>
    <xf numFmtId="0" fontId="32" fillId="2" borderId="0" xfId="0" applyFont="1" applyFill="1" applyAlignment="1">
      <alignment horizontal="left" vertical="top" wrapText="1"/>
    </xf>
    <xf numFmtId="0" fontId="32" fillId="2" borderId="0" xfId="0" applyFont="1" applyFill="1" applyAlignment="1">
      <alignment horizontal="right" vertical="top" wrapText="1"/>
    </xf>
    <xf numFmtId="0" fontId="4" fillId="2" borderId="0" xfId="0" applyFont="1" applyFill="1" applyAlignment="1" applyProtection="1">
      <alignment horizontal="left" vertical="top" wrapText="1"/>
      <protection locked="0"/>
    </xf>
    <xf numFmtId="0" fontId="8" fillId="8" borderId="0" xfId="0" applyFont="1" applyFill="1" applyAlignment="1">
      <alignment horizontal="left" vertical="top" wrapText="1"/>
    </xf>
    <xf numFmtId="0" fontId="33" fillId="8" borderId="0" xfId="0" applyFont="1" applyFill="1" applyAlignment="1">
      <alignment horizontal="left" vertical="top" wrapText="1"/>
    </xf>
    <xf numFmtId="0" fontId="34"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0" fillId="9" borderId="0" xfId="0" applyFont="1" applyFill="1" applyAlignment="1">
      <alignment horizontal="left" vertical="top" wrapText="1"/>
    </xf>
    <xf numFmtId="0" fontId="7" fillId="9" borderId="0" xfId="0" applyFont="1" applyFill="1" applyAlignment="1">
      <alignment horizontal="left" vertical="top" wrapText="1"/>
    </xf>
    <xf numFmtId="0" fontId="3" fillId="9" borderId="0" xfId="0" applyFont="1" applyFill="1" applyAlignment="1">
      <alignment horizontal="left" vertical="top" wrapText="1"/>
    </xf>
    <xf numFmtId="0" fontId="6" fillId="9" borderId="0" xfId="0" applyFont="1" applyFill="1" applyAlignment="1">
      <alignment horizontal="right" vertical="top" wrapText="1"/>
    </xf>
    <xf numFmtId="0" fontId="6" fillId="9" borderId="0" xfId="0" applyFont="1" applyFill="1" applyAlignment="1">
      <alignment horizontal="left" vertical="top" wrapText="1"/>
    </xf>
    <xf numFmtId="0" fontId="6" fillId="9" borderId="0" xfId="0" applyFont="1" applyFill="1" applyAlignment="1" applyProtection="1">
      <alignment horizontal="left" vertical="top" wrapText="1"/>
      <protection locked="0"/>
    </xf>
    <xf numFmtId="0" fontId="5" fillId="9" borderId="0" xfId="0" applyFont="1" applyFill="1" applyAlignment="1">
      <alignment horizontal="left" vertical="top" wrapText="1"/>
    </xf>
    <xf numFmtId="0" fontId="23" fillId="9" borderId="0" xfId="0" applyFont="1" applyFill="1" applyAlignment="1">
      <alignment horizontal="left" vertical="top" wrapText="1"/>
    </xf>
    <xf numFmtId="0" fontId="17" fillId="0" borderId="0" xfId="0" applyFont="1" applyAlignment="1">
      <alignment horizontal="left" vertical="top" wrapText="1"/>
    </xf>
    <xf numFmtId="0" fontId="1" fillId="2" borderId="0" xfId="0" applyFont="1" applyFill="1" applyAlignment="1">
      <alignment horizontal="left" vertical="top" wrapText="1"/>
    </xf>
    <xf numFmtId="0" fontId="1" fillId="2" borderId="0" xfId="0" applyFont="1" applyFill="1" applyAlignment="1">
      <alignment horizontal="right" vertical="top" wrapText="1"/>
    </xf>
    <xf numFmtId="0" fontId="11" fillId="2" borderId="0" xfId="0" applyFont="1" applyFill="1" applyAlignment="1" applyProtection="1">
      <alignment horizontal="left" vertical="top" wrapText="1"/>
      <protection locked="0"/>
    </xf>
    <xf numFmtId="0" fontId="22" fillId="10" borderId="0" xfId="0" applyFont="1" applyFill="1" applyAlignment="1">
      <alignment horizontal="left" vertical="top" wrapText="1"/>
    </xf>
    <xf numFmtId="0" fontId="23" fillId="10" borderId="0" xfId="0" applyFont="1" applyFill="1" applyAlignment="1">
      <alignment horizontal="left" vertical="top" wrapText="1"/>
    </xf>
    <xf numFmtId="0" fontId="3" fillId="10" borderId="0" xfId="0" applyFont="1" applyFill="1" applyAlignment="1">
      <alignment horizontal="left" vertical="top" wrapText="1"/>
    </xf>
    <xf numFmtId="0" fontId="7" fillId="0" borderId="1" xfId="0" applyFont="1" applyBorder="1" applyAlignment="1" applyProtection="1">
      <alignment horizontal="left" vertical="top"/>
      <protection locked="0"/>
    </xf>
    <xf numFmtId="0" fontId="7" fillId="0" borderId="0" xfId="0" applyFont="1" applyAlignment="1" applyProtection="1">
      <alignment horizontal="left" vertical="top"/>
      <protection locked="0"/>
    </xf>
    <xf numFmtId="0" fontId="7" fillId="11" borderId="0" xfId="0" applyFont="1" applyFill="1" applyAlignment="1">
      <alignment horizontal="left" vertical="top"/>
    </xf>
    <xf numFmtId="0" fontId="7" fillId="0" borderId="1" xfId="0" applyFont="1" applyBorder="1" applyAlignment="1" applyProtection="1">
      <alignment horizontal="left" vertical="top" wrapText="1"/>
      <protection locked="0"/>
    </xf>
    <xf numFmtId="0" fontId="7" fillId="11" borderId="0" xfId="0" applyFont="1" applyFill="1" applyAlignment="1">
      <alignment horizontal="left" vertical="top" wrapText="1"/>
    </xf>
    <xf numFmtId="49" fontId="10"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0" fillId="0" borderId="0" xfId="0" applyNumberFormat="1" applyFont="1" applyAlignment="1">
      <alignment horizontal="left" vertical="top" wrapText="1"/>
    </xf>
    <xf numFmtId="0" fontId="10" fillId="11" borderId="0" xfId="0" applyFont="1" applyFill="1" applyAlignment="1">
      <alignment horizontal="left" vertical="top" wrapText="1"/>
    </xf>
    <xf numFmtId="0" fontId="13" fillId="0" borderId="1"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35" fillId="0" borderId="0" xfId="0" applyFont="1" applyAlignment="1">
      <alignment horizontal="left" vertical="top" wrapText="1"/>
    </xf>
    <xf numFmtId="0" fontId="36" fillId="0" borderId="0" xfId="0" applyFont="1" applyAlignment="1">
      <alignment vertical="top"/>
    </xf>
    <xf numFmtId="0" fontId="37" fillId="0" borderId="0" xfId="0" applyFont="1" applyAlignment="1">
      <alignment horizontal="left" vertical="top" wrapText="1"/>
    </xf>
    <xf numFmtId="0" fontId="36" fillId="0" borderId="0" xfId="0" applyFont="1" applyAlignment="1">
      <alignment horizontal="center" vertical="top" wrapText="1"/>
    </xf>
    <xf numFmtId="0" fontId="38" fillId="0" borderId="0" xfId="0" applyFont="1" applyAlignment="1" applyProtection="1">
      <alignment horizontal="left" vertical="top" wrapText="1"/>
      <protection locked="0"/>
    </xf>
    <xf numFmtId="0" fontId="39" fillId="0" borderId="0" xfId="0" applyFont="1" applyAlignment="1">
      <alignment vertical="top" wrapText="1"/>
    </xf>
    <xf numFmtId="0" fontId="36" fillId="0" borderId="0" xfId="0" applyFont="1" applyAlignment="1">
      <alignment horizontal="center" vertical="top"/>
    </xf>
    <xf numFmtId="0" fontId="13" fillId="12" borderId="4" xfId="0" applyFont="1" applyFill="1" applyBorder="1" applyAlignment="1">
      <alignment horizontal="left" vertical="top" wrapText="1"/>
    </xf>
    <xf numFmtId="0" fontId="10" fillId="12" borderId="5" xfId="0" applyFont="1" applyFill="1" applyBorder="1" applyAlignment="1">
      <alignment vertical="top" wrapText="1"/>
    </xf>
    <xf numFmtId="0" fontId="40" fillId="13" borderId="1" xfId="0" applyFont="1" applyFill="1" applyBorder="1" applyAlignment="1">
      <alignment horizontal="left" vertical="top" wrapText="1"/>
    </xf>
    <xf numFmtId="0" fontId="15" fillId="13" borderId="1" xfId="0" applyFont="1" applyFill="1" applyBorder="1" applyAlignment="1">
      <alignment horizontal="center" vertical="top" wrapText="1"/>
    </xf>
    <xf numFmtId="0" fontId="15" fillId="13" borderId="1" xfId="0" applyFont="1" applyFill="1" applyBorder="1" applyAlignment="1" applyProtection="1">
      <alignment horizontal="center" vertical="top" wrapText="1"/>
      <protection locked="0"/>
    </xf>
    <xf numFmtId="0" fontId="40" fillId="13" borderId="6" xfId="0" applyFont="1" applyFill="1" applyBorder="1" applyAlignment="1">
      <alignment horizontal="left" vertical="top" wrapText="1"/>
    </xf>
    <xf numFmtId="0" fontId="15" fillId="13" borderId="6" xfId="0" applyFont="1" applyFill="1" applyBorder="1" applyAlignment="1" applyProtection="1">
      <alignment horizontal="center" vertical="top" wrapText="1"/>
      <protection locked="0"/>
    </xf>
    <xf numFmtId="0" fontId="36" fillId="0" borderId="0" xfId="0" applyFont="1" applyAlignment="1">
      <alignment vertical="top" wrapText="1"/>
    </xf>
    <xf numFmtId="0" fontId="7" fillId="0" borderId="1" xfId="0" applyFont="1" applyBorder="1" applyAlignment="1" applyProtection="1">
      <alignment vertical="top"/>
      <protection locked="0"/>
    </xf>
    <xf numFmtId="0" fontId="40" fillId="13" borderId="1" xfId="0" applyFont="1" applyFill="1" applyBorder="1" applyAlignment="1" applyProtection="1">
      <alignment horizontal="center" vertical="top" wrapText="1"/>
      <protection locked="0"/>
    </xf>
    <xf numFmtId="0" fontId="41" fillId="13" borderId="1" xfId="0" applyFont="1" applyFill="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40" fillId="13" borderId="1" xfId="0" applyFont="1" applyFill="1" applyBorder="1" applyAlignment="1" applyProtection="1">
      <alignment horizontal="left" vertical="top" wrapText="1"/>
      <protection locked="0"/>
    </xf>
    <xf numFmtId="0" fontId="40" fillId="13" borderId="0" xfId="0" applyFont="1" applyFill="1" applyAlignment="1">
      <alignment horizontal="left" vertical="top" wrapText="1"/>
    </xf>
    <xf numFmtId="0" fontId="15" fillId="0" borderId="0" xfId="0" applyFont="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1" fillId="13" borderId="0" xfId="0" applyFont="1" applyFill="1" applyAlignment="1">
      <alignment horizontal="left" vertical="top" wrapText="1"/>
    </xf>
    <xf numFmtId="0" fontId="42" fillId="13" borderId="0" xfId="0" applyFont="1" applyFill="1" applyAlignment="1">
      <alignment horizontal="left" vertical="top" wrapText="1"/>
    </xf>
    <xf numFmtId="0" fontId="1" fillId="13" borderId="0" xfId="0" applyFont="1" applyFill="1" applyAlignment="1">
      <alignment horizontal="right" vertical="top" wrapText="1"/>
    </xf>
    <xf numFmtId="0" fontId="42" fillId="13" borderId="0" xfId="0" applyFont="1" applyFill="1" applyAlignment="1" applyProtection="1">
      <alignment horizontal="left" vertical="top" wrapText="1"/>
      <protection locked="0"/>
    </xf>
    <xf numFmtId="0" fontId="22" fillId="14" borderId="0" xfId="0" applyFont="1" applyFill="1" applyAlignment="1">
      <alignment horizontal="left" vertical="top" wrapText="1"/>
    </xf>
    <xf numFmtId="0" fontId="7" fillId="0" borderId="0" xfId="0" applyFont="1" applyAlignment="1" applyProtection="1">
      <alignment vertical="top"/>
      <protection locked="0"/>
    </xf>
    <xf numFmtId="0" fontId="36" fillId="0" borderId="0" xfId="0" applyFont="1" applyAlignment="1">
      <alignment horizontal="left" vertical="top" wrapText="1"/>
    </xf>
    <xf numFmtId="0" fontId="38" fillId="0" borderId="0" xfId="0" applyFont="1" applyAlignment="1">
      <alignment horizontal="left" vertical="top" wrapText="1"/>
    </xf>
    <xf numFmtId="0" fontId="43" fillId="0" borderId="0" xfId="0" applyFont="1" applyAlignment="1">
      <alignment horizontal="left" vertical="top" wrapText="1"/>
    </xf>
    <xf numFmtId="0" fontId="1" fillId="2" borderId="0" xfId="0" applyFont="1" applyFill="1" applyAlignment="1">
      <alignment vertical="top" wrapText="1"/>
    </xf>
    <xf numFmtId="0" fontId="42" fillId="2" borderId="0" xfId="0" applyFont="1" applyFill="1" applyAlignment="1">
      <alignment vertical="top"/>
    </xf>
    <xf numFmtId="0" fontId="1" fillId="2" borderId="0" xfId="0" applyFont="1" applyFill="1" applyAlignment="1">
      <alignment horizontal="right" vertical="top"/>
    </xf>
    <xf numFmtId="0" fontId="42" fillId="2" borderId="0" xfId="0" applyFont="1" applyFill="1" applyAlignment="1">
      <alignment horizontal="left" vertical="top" wrapText="1"/>
    </xf>
    <xf numFmtId="0" fontId="42" fillId="2" borderId="0" xfId="0" applyFont="1" applyFill="1" applyAlignment="1" applyProtection="1">
      <alignment horizontal="left" vertical="top"/>
      <protection locked="0"/>
    </xf>
    <xf numFmtId="0" fontId="0" fillId="14" borderId="0" xfId="0" applyFill="1" applyAlignment="1">
      <alignment horizontal="left" vertical="top" wrapText="1"/>
    </xf>
    <xf numFmtId="0" fontId="1" fillId="13"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2" fillId="0" borderId="0" xfId="0" applyFont="1" applyAlignment="1" applyProtection="1">
      <alignment horizontal="left" vertical="top" wrapText="1"/>
      <protection locked="0"/>
    </xf>
    <xf numFmtId="0" fontId="32" fillId="3" borderId="0" xfId="0" applyFont="1" applyFill="1" applyAlignment="1">
      <alignment horizontal="left" vertical="top" wrapText="1"/>
    </xf>
    <xf numFmtId="0" fontId="32" fillId="3" borderId="0" xfId="0" applyFont="1" applyFill="1" applyAlignment="1">
      <alignment horizontal="right" vertical="top" wrapText="1"/>
    </xf>
    <xf numFmtId="0" fontId="7" fillId="3" borderId="0" xfId="0" applyFont="1" applyFill="1" applyAlignment="1" applyProtection="1">
      <alignment horizontal="left" vertical="top" wrapText="1"/>
      <protection locked="0"/>
    </xf>
    <xf numFmtId="0" fontId="7" fillId="15" borderId="0" xfId="0" applyFont="1" applyFill="1" applyAlignment="1">
      <alignment horizontal="left" vertical="top" wrapText="1"/>
    </xf>
    <xf numFmtId="0" fontId="6" fillId="15" borderId="0" xfId="0" applyFont="1" applyFill="1" applyAlignment="1">
      <alignment horizontal="left" vertical="top" wrapText="1"/>
    </xf>
    <xf numFmtId="0" fontId="3" fillId="12" borderId="0" xfId="0" applyFont="1" applyFill="1" applyAlignment="1">
      <alignment horizontal="left" vertical="top" wrapText="1"/>
    </xf>
    <xf numFmtId="0" fontId="3" fillId="12" borderId="0" xfId="0" applyFont="1" applyFill="1" applyAlignment="1">
      <alignment horizontal="right" vertical="top" wrapText="1"/>
    </xf>
    <xf numFmtId="0" fontId="3" fillId="12" borderId="0" xfId="0" applyFont="1" applyFill="1" applyAlignment="1" applyProtection="1">
      <alignment horizontal="left" vertical="top" wrapText="1"/>
      <protection locked="0"/>
    </xf>
    <xf numFmtId="0" fontId="5" fillId="15" borderId="0" xfId="0" applyFont="1" applyFill="1" applyAlignment="1">
      <alignment horizontal="left" vertical="top" wrapText="1"/>
    </xf>
    <xf numFmtId="0" fontId="1" fillId="3" borderId="0" xfId="0" applyFont="1" applyFill="1" applyAlignment="1">
      <alignment horizontal="left" vertical="top" wrapText="1"/>
    </xf>
    <xf numFmtId="0" fontId="1" fillId="3" borderId="0" xfId="0" applyFont="1" applyFill="1" applyAlignment="1">
      <alignment horizontal="right" vertical="top" wrapText="1"/>
    </xf>
    <xf numFmtId="0" fontId="2" fillId="0" borderId="0" xfId="0" applyFont="1" applyAlignment="1">
      <alignment horizontal="center" vertical="top"/>
    </xf>
    <xf numFmtId="49" fontId="10" fillId="0" borderId="2" xfId="0" applyNumberFormat="1" applyFont="1" applyBorder="1" applyAlignment="1">
      <alignment horizontal="left" vertical="top"/>
    </xf>
    <xf numFmtId="0" fontId="7" fillId="15" borderId="0" xfId="0" applyFont="1" applyFill="1" applyAlignment="1" applyProtection="1">
      <alignment horizontal="left" vertical="top"/>
      <protection locked="0"/>
    </xf>
    <xf numFmtId="0" fontId="7" fillId="0" borderId="1" xfId="0" applyFont="1" applyBorder="1" applyProtection="1">
      <protection locked="0"/>
    </xf>
    <xf numFmtId="0" fontId="1" fillId="16" borderId="0" xfId="0" applyFont="1" applyFill="1" applyAlignment="1">
      <alignment horizontal="left" vertical="top" wrapText="1"/>
    </xf>
    <xf numFmtId="0" fontId="7" fillId="16" borderId="0" xfId="0" applyFont="1" applyFill="1" applyAlignment="1">
      <alignment horizontal="left" vertical="top" wrapText="1"/>
    </xf>
    <xf numFmtId="0" fontId="1" fillId="16" borderId="0" xfId="0" applyFont="1" applyFill="1" applyAlignment="1">
      <alignment horizontal="right" vertical="top" wrapText="1"/>
    </xf>
    <xf numFmtId="0" fontId="7" fillId="16" borderId="0" xfId="0" applyFont="1" applyFill="1" applyAlignment="1" applyProtection="1">
      <alignment horizontal="left" vertical="top" wrapText="1"/>
      <protection locked="0"/>
    </xf>
    <xf numFmtId="0" fontId="15" fillId="15" borderId="1" xfId="0" applyFont="1" applyFill="1" applyBorder="1" applyAlignment="1">
      <alignment horizontal="left" vertical="top" wrapText="1"/>
    </xf>
    <xf numFmtId="0" fontId="18" fillId="15" borderId="1" xfId="0" applyFont="1" applyFill="1" applyBorder="1" applyAlignment="1">
      <alignment horizontal="left" vertical="top" wrapText="1"/>
    </xf>
    <xf numFmtId="0" fontId="15" fillId="15" borderId="1" xfId="0" applyFont="1" applyFill="1" applyBorder="1" applyAlignment="1" applyProtection="1">
      <alignment horizontal="left" vertical="top" wrapText="1"/>
      <protection locked="0"/>
    </xf>
    <xf numFmtId="0" fontId="18" fillId="15"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13" fillId="0" borderId="3" xfId="0" applyFont="1" applyBorder="1" applyAlignment="1" applyProtection="1">
      <alignment horizontal="left" vertical="top" wrapText="1"/>
      <protection locked="0"/>
    </xf>
    <xf numFmtId="0" fontId="38" fillId="0" borderId="3" xfId="0" applyFont="1" applyBorder="1" applyAlignment="1" applyProtection="1">
      <alignment horizontal="left" vertical="top" wrapText="1"/>
      <protection locked="0"/>
    </xf>
    <xf numFmtId="0" fontId="1" fillId="18" borderId="0" xfId="0" applyFont="1" applyFill="1" applyAlignment="1">
      <alignment horizontal="left" vertical="top" wrapText="1"/>
    </xf>
    <xf numFmtId="0" fontId="7" fillId="18" borderId="0" xfId="0" applyFont="1" applyFill="1" applyAlignment="1">
      <alignment horizontal="left" vertical="top" wrapText="1"/>
    </xf>
    <xf numFmtId="0" fontId="1" fillId="18" borderId="0" xfId="0" applyFont="1" applyFill="1" applyAlignment="1">
      <alignment horizontal="right" vertical="top" wrapText="1"/>
    </xf>
    <xf numFmtId="0" fontId="7" fillId="18" borderId="0" xfId="0" applyFont="1" applyFill="1" applyAlignment="1" applyProtection="1">
      <alignment horizontal="left" vertical="top" wrapText="1"/>
      <protection locked="0"/>
    </xf>
    <xf numFmtId="0" fontId="27" fillId="0" borderId="0" xfId="0" applyFont="1" applyAlignment="1">
      <alignment vertical="top" wrapText="1"/>
    </xf>
    <xf numFmtId="0" fontId="7" fillId="16" borderId="0" xfId="0" applyFont="1" applyFill="1" applyAlignment="1">
      <alignment horizontal="right" vertical="top" wrapText="1"/>
    </xf>
    <xf numFmtId="0" fontId="32" fillId="0" borderId="0" xfId="0" applyFont="1" applyAlignment="1">
      <alignment horizontal="center" vertical="top" wrapText="1"/>
    </xf>
    <xf numFmtId="0" fontId="32" fillId="4" borderId="0" xfId="0" applyFont="1" applyFill="1" applyAlignment="1">
      <alignment horizontal="left" vertical="top" wrapText="1"/>
    </xf>
    <xf numFmtId="0" fontId="32"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3" fillId="15" borderId="0" xfId="0" applyFont="1" applyFill="1" applyAlignment="1">
      <alignment horizontal="right" vertical="top" wrapText="1"/>
    </xf>
    <xf numFmtId="0" fontId="3" fillId="15" borderId="0" xfId="0" applyFont="1" applyFill="1" applyAlignment="1">
      <alignment horizontal="left" vertical="top" wrapText="1"/>
    </xf>
    <xf numFmtId="0" fontId="3" fillId="1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 fillId="4" borderId="0" xfId="0" applyFont="1" applyFill="1" applyAlignment="1">
      <alignment horizontal="right" vertical="top" wrapText="1"/>
    </xf>
    <xf numFmtId="0" fontId="11" fillId="4" borderId="0" xfId="0" applyFont="1" applyFill="1" applyAlignment="1" applyProtection="1">
      <alignment horizontal="left" vertical="top" wrapText="1"/>
      <protection locked="0"/>
    </xf>
    <xf numFmtId="0" fontId="36" fillId="0" borderId="0" xfId="0" applyFont="1" applyAlignment="1">
      <alignment horizontal="right" vertical="top" wrapText="1"/>
    </xf>
    <xf numFmtId="0" fontId="1" fillId="19" borderId="0" xfId="0" applyFont="1" applyFill="1" applyAlignment="1">
      <alignment horizontal="left" vertical="top" wrapText="1"/>
    </xf>
    <xf numFmtId="0" fontId="11" fillId="19" borderId="0" xfId="0" applyFont="1" applyFill="1" applyAlignment="1">
      <alignment horizontal="left" vertical="top" wrapText="1"/>
    </xf>
    <xf numFmtId="0" fontId="1" fillId="19" borderId="0" xfId="0" applyFont="1" applyFill="1" applyAlignment="1">
      <alignment horizontal="right" vertical="top" wrapText="1"/>
    </xf>
    <xf numFmtId="0" fontId="11" fillId="19" borderId="0" xfId="0" applyFont="1" applyFill="1" applyAlignment="1" applyProtection="1">
      <alignment horizontal="left" vertical="top" wrapText="1"/>
      <protection locked="0"/>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lignment horizontal="right" vertical="top" wrapText="1"/>
    </xf>
    <xf numFmtId="0" fontId="7" fillId="19" borderId="0" xfId="0" applyFont="1" applyFill="1" applyAlignment="1">
      <alignment horizontal="left" vertical="top" wrapText="1"/>
    </xf>
    <xf numFmtId="0" fontId="7" fillId="19" borderId="0" xfId="0" applyFont="1" applyFill="1" applyAlignment="1" applyProtection="1">
      <alignment horizontal="left" vertical="top" wrapText="1"/>
      <protection locked="0"/>
    </xf>
    <xf numFmtId="0" fontId="4" fillId="5" borderId="0" xfId="0" applyFont="1" applyFill="1" applyAlignment="1" applyProtection="1">
      <alignment horizontal="left" vertical="top" wrapText="1"/>
      <protection locked="0"/>
    </xf>
    <xf numFmtId="0" fontId="11" fillId="5" borderId="0" xfId="0" applyFont="1" applyFill="1" applyAlignment="1" applyProtection="1">
      <alignment horizontal="left" vertical="top" wrapText="1"/>
      <protection locked="0"/>
    </xf>
    <xf numFmtId="0" fontId="45" fillId="0" borderId="0" xfId="0" applyFont="1"/>
    <xf numFmtId="0" fontId="7" fillId="15" borderId="0" xfId="0" applyFont="1" applyFill="1" applyAlignment="1" applyProtection="1">
      <alignment horizontal="left" vertical="top" wrapText="1"/>
      <protection locked="0"/>
    </xf>
    <xf numFmtId="49" fontId="7" fillId="0" borderId="0" xfId="0" applyNumberFormat="1" applyFont="1" applyAlignment="1">
      <alignment vertical="top"/>
    </xf>
    <xf numFmtId="49" fontId="7" fillId="0" borderId="0" xfId="0" applyNumberFormat="1" applyFont="1" applyAlignment="1">
      <alignment horizontal="right" vertical="top"/>
    </xf>
    <xf numFmtId="0" fontId="10" fillId="0" borderId="0" xfId="0" applyFont="1" applyAlignment="1" applyProtection="1">
      <alignment horizontal="left" vertical="top" wrapText="1"/>
      <protection locked="0"/>
    </xf>
    <xf numFmtId="0" fontId="7" fillId="20" borderId="0" xfId="0" applyFont="1" applyFill="1" applyAlignment="1">
      <alignment horizontal="left" vertical="top" wrapText="1"/>
    </xf>
    <xf numFmtId="0" fontId="7" fillId="20" borderId="0" xfId="0" applyFont="1" applyFill="1" applyAlignment="1">
      <alignment horizontal="right" vertical="top" wrapText="1"/>
    </xf>
    <xf numFmtId="0" fontId="7" fillId="20" borderId="0" xfId="0" applyFont="1" applyFill="1" applyAlignment="1" applyProtection="1">
      <alignment horizontal="left" vertical="top" wrapText="1"/>
      <protection locked="0"/>
    </xf>
    <xf numFmtId="0" fontId="4" fillId="6" borderId="0" xfId="0" applyFont="1" applyFill="1" applyAlignment="1">
      <alignment horizontal="center" vertical="top" wrapText="1"/>
    </xf>
    <xf numFmtId="0" fontId="13" fillId="12" borderId="4" xfId="0" applyFont="1" applyFill="1" applyBorder="1" applyAlignment="1">
      <alignment horizontal="left" vertical="top" wrapText="1"/>
    </xf>
    <xf numFmtId="0" fontId="10" fillId="12" borderId="7" xfId="0" applyFont="1" applyFill="1" applyBorder="1" applyAlignment="1">
      <alignment horizontal="left" vertical="top" wrapText="1"/>
    </xf>
    <xf numFmtId="0" fontId="10" fillId="12" borderId="5" xfId="0" applyFont="1" applyFill="1" applyBorder="1" applyAlignment="1">
      <alignment horizontal="left" vertical="top" wrapText="1"/>
    </xf>
    <xf numFmtId="0" fontId="7" fillId="0" borderId="0" xfId="0" applyFont="1" applyAlignment="1">
      <alignment horizontal="left" vertical="top" wrapText="1"/>
    </xf>
    <xf numFmtId="0" fontId="12" fillId="0" borderId="0" xfId="0" applyFont="1" applyAlignment="1">
      <alignment horizontal="left" vertical="top" wrapText="1"/>
    </xf>
    <xf numFmtId="0" fontId="7" fillId="0" borderId="3" xfId="0" applyFont="1" applyBorder="1" applyAlignment="1">
      <alignment horizontal="left" vertical="top" wrapText="1"/>
    </xf>
    <xf numFmtId="0" fontId="27" fillId="0" borderId="0" xfId="0" applyFont="1" applyAlignment="1">
      <alignment horizontal="left" vertical="top" wrapText="1"/>
    </xf>
    <xf numFmtId="0" fontId="13" fillId="17" borderId="4" xfId="0" applyFont="1" applyFill="1" applyBorder="1" applyAlignment="1">
      <alignment horizontal="left" vertical="top" wrapText="1"/>
    </xf>
    <xf numFmtId="0" fontId="10" fillId="17" borderId="7" xfId="0" applyFont="1" applyFill="1" applyBorder="1" applyAlignment="1">
      <alignment horizontal="left" vertical="top" wrapText="1"/>
    </xf>
    <xf numFmtId="0" fontId="10" fillId="17" borderId="5" xfId="0" applyFont="1" applyFill="1" applyBorder="1" applyAlignment="1">
      <alignment horizontal="left" vertical="top" wrapText="1"/>
    </xf>
    <xf numFmtId="0" fontId="7" fillId="0" borderId="3" xfId="0" applyFont="1" applyBorder="1" applyAlignment="1" applyProtection="1">
      <alignment horizontal="left" vertical="top" wrapText="1"/>
      <protection locked="0"/>
    </xf>
    <xf numFmtId="0" fontId="37" fillId="0" borderId="0" xfId="0" applyFont="1" applyAlignment="1">
      <alignment horizontal="left" vertical="top" wrapText="1"/>
    </xf>
    <xf numFmtId="0" fontId="7" fillId="0" borderId="3" xfId="0" applyFont="1" applyBorder="1" applyAlignment="1">
      <alignment horizontal="left" wrapText="1"/>
    </xf>
    <xf numFmtId="0" fontId="12" fillId="0" borderId="0" xfId="0" quotePrefix="1" applyFont="1" applyAlignment="1">
      <alignment horizontal="left" vertical="top" wrapText="1"/>
    </xf>
  </cellXfs>
  <cellStyles count="2">
    <cellStyle name="Hyperlink" xfId="1" builtinId="8"/>
    <cellStyle name="Normal" xfId="0" builtinId="0"/>
  </cellStyles>
  <dxfs count="230">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opendata.gov.cz/cinnost:stanoveni-podminek-uzit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16C6A-28C7-44A1-A987-6698C9CAE498}">
  <dimension ref="A1:O1007"/>
  <sheetViews>
    <sheetView tabSelected="1" workbookViewId="0">
      <selection activeCell="D4" sqref="D4"/>
    </sheetView>
  </sheetViews>
  <sheetFormatPr defaultColWidth="8.5703125" defaultRowHeight="14.45"/>
  <cols>
    <col min="1" max="1" width="5.42578125" style="50" customWidth="1"/>
    <col min="2" max="2" width="90.42578125" style="6" customWidth="1"/>
    <col min="3" max="3" width="3.42578125" style="3" customWidth="1"/>
    <col min="4" max="4" width="46" style="6" customWidth="1"/>
    <col min="5" max="5" width="22.28515625" style="64" customWidth="1"/>
    <col min="6" max="6" width="21.7109375" style="6" customWidth="1"/>
    <col min="7" max="7" width="48.5703125" style="6" customWidth="1"/>
    <col min="8" max="8" width="63.7109375" style="65" customWidth="1"/>
    <col min="9" max="9" width="80.5703125" style="56" customWidth="1"/>
    <col min="10" max="10" width="31.42578125" style="6" hidden="1" customWidth="1"/>
    <col min="11" max="11" width="23" style="6" hidden="1" customWidth="1"/>
    <col min="12" max="14" width="8.5703125" style="6" hidden="1" customWidth="1"/>
    <col min="15" max="15" width="26.28515625" style="6" customWidth="1"/>
    <col min="16" max="16384" width="8.5703125" style="6"/>
  </cols>
  <sheetData>
    <row r="1" spans="1:15" ht="25.9">
      <c r="B1" s="199" t="s">
        <v>0</v>
      </c>
      <c r="C1" s="199"/>
      <c r="D1" s="199"/>
      <c r="E1" s="199"/>
      <c r="F1" s="199"/>
      <c r="G1" s="199"/>
      <c r="H1" s="199"/>
      <c r="I1" s="51"/>
    </row>
    <row r="2" spans="1:15" ht="45.6" customHeight="1">
      <c r="B2" s="52"/>
      <c r="E2" s="53"/>
      <c r="F2" s="54">
        <f>SUM(F3,F264,F476,F794)</f>
        <v>2232</v>
      </c>
      <c r="G2" s="8"/>
      <c r="H2" s="55"/>
    </row>
    <row r="3" spans="1:15" s="63" customFormat="1" ht="25.9">
      <c r="A3" s="57"/>
      <c r="B3" s="58" t="s">
        <v>1</v>
      </c>
      <c r="C3" s="4"/>
      <c r="D3" s="4"/>
      <c r="E3" s="4"/>
      <c r="F3" s="59">
        <f>F6+F113+F172</f>
        <v>605</v>
      </c>
      <c r="G3" s="4"/>
      <c r="H3" s="60"/>
      <c r="I3" s="4"/>
      <c r="J3" s="61"/>
      <c r="K3" s="61"/>
      <c r="L3" s="61"/>
      <c r="M3" s="61">
        <v>650</v>
      </c>
      <c r="N3" s="62">
        <v>0.25</v>
      </c>
      <c r="O3" s="5"/>
    </row>
    <row r="4" spans="1:15" ht="144">
      <c r="B4" s="7" t="s">
        <v>2</v>
      </c>
      <c r="F4" s="29"/>
    </row>
    <row r="5" spans="1:15" ht="15.6">
      <c r="B5" s="66" t="s">
        <v>3</v>
      </c>
      <c r="C5" s="67"/>
      <c r="D5" s="66" t="s">
        <v>4</v>
      </c>
      <c r="E5" s="68"/>
      <c r="F5" s="69"/>
      <c r="G5" s="70"/>
      <c r="H5" s="71"/>
      <c r="I5" s="72" t="s">
        <v>5</v>
      </c>
      <c r="J5" s="70" t="s">
        <v>6</v>
      </c>
      <c r="K5" s="70" t="s">
        <v>7</v>
      </c>
      <c r="L5" s="73"/>
      <c r="M5" s="8"/>
      <c r="N5" s="74"/>
      <c r="O5" s="1"/>
    </row>
    <row r="6" spans="1:15" ht="15.6">
      <c r="B6" s="75" t="s">
        <v>8</v>
      </c>
      <c r="C6" s="10"/>
      <c r="D6" s="10"/>
      <c r="E6" s="10"/>
      <c r="F6" s="76">
        <f>SUM(F7:F112)</f>
        <v>260</v>
      </c>
      <c r="G6" s="10"/>
      <c r="H6" s="77"/>
      <c r="I6" s="10"/>
      <c r="J6" s="78"/>
      <c r="K6" s="79"/>
      <c r="L6" s="80">
        <v>220</v>
      </c>
      <c r="M6" s="1"/>
      <c r="N6" s="1"/>
      <c r="O6" s="1"/>
    </row>
    <row r="7" spans="1:15" s="12" customFormat="1">
      <c r="A7" s="11">
        <v>1</v>
      </c>
      <c r="B7" s="203" t="s">
        <v>9</v>
      </c>
      <c r="C7" s="81" t="s">
        <v>10</v>
      </c>
      <c r="D7" s="13" t="s">
        <v>11</v>
      </c>
      <c r="E7" s="14">
        <v>30</v>
      </c>
      <c r="F7" s="15">
        <f>IF(C7="x",E7,0)</f>
        <v>30</v>
      </c>
      <c r="G7" s="3"/>
      <c r="H7" s="82"/>
      <c r="I7" s="204" t="s">
        <v>12</v>
      </c>
      <c r="J7" s="23"/>
      <c r="K7" s="83"/>
      <c r="O7" s="203"/>
    </row>
    <row r="8" spans="1:15">
      <c r="B8" s="203"/>
      <c r="C8" s="84"/>
      <c r="D8" s="3" t="s">
        <v>13</v>
      </c>
      <c r="E8" s="14">
        <v>0</v>
      </c>
      <c r="F8" s="15">
        <f>IF(C8="x",E8,0)</f>
        <v>0</v>
      </c>
      <c r="G8" s="3"/>
      <c r="H8" s="82"/>
      <c r="I8" s="204"/>
      <c r="J8" s="7"/>
      <c r="K8" s="85"/>
      <c r="O8" s="203"/>
    </row>
    <row r="9" spans="1:15">
      <c r="B9" s="203"/>
      <c r="C9" s="84"/>
      <c r="D9" s="3" t="s">
        <v>14</v>
      </c>
      <c r="E9" s="14">
        <v>30</v>
      </c>
      <c r="F9" s="15">
        <f>IF(C9="x",E9,0)</f>
        <v>0</v>
      </c>
      <c r="G9" s="3"/>
      <c r="H9" s="82"/>
      <c r="I9" s="204"/>
      <c r="J9" s="7"/>
      <c r="K9" s="85"/>
      <c r="O9" s="203"/>
    </row>
    <row r="10" spans="1:15" ht="43.15">
      <c r="B10" s="86" t="s">
        <v>15</v>
      </c>
      <c r="C10" s="87"/>
      <c r="D10" s="88"/>
      <c r="E10" s="14"/>
      <c r="F10" s="15"/>
      <c r="G10" s="3"/>
      <c r="H10" s="82"/>
      <c r="J10" s="88"/>
      <c r="K10" s="89"/>
    </row>
    <row r="11" spans="1:15" ht="201.6">
      <c r="B11" s="90" t="s">
        <v>16</v>
      </c>
      <c r="D11" s="7"/>
      <c r="E11" s="14"/>
      <c r="F11" s="15"/>
      <c r="G11" s="3"/>
      <c r="H11" s="82"/>
      <c r="J11" s="7"/>
      <c r="K11" s="89"/>
    </row>
    <row r="12" spans="1:15">
      <c r="B12" s="7"/>
      <c r="D12" s="7"/>
      <c r="E12" s="14"/>
      <c r="F12" s="15"/>
      <c r="G12" s="3"/>
      <c r="H12" s="82"/>
      <c r="J12" s="7"/>
      <c r="K12" s="89"/>
    </row>
    <row r="13" spans="1:15" ht="14.65" customHeight="1">
      <c r="A13" s="50">
        <v>2</v>
      </c>
      <c r="B13" s="203" t="s">
        <v>17</v>
      </c>
      <c r="C13" s="84" t="s">
        <v>10</v>
      </c>
      <c r="D13" s="3" t="s">
        <v>11</v>
      </c>
      <c r="E13" s="14">
        <v>30</v>
      </c>
      <c r="F13" s="15">
        <f>IF(C13="x",E13,0)</f>
        <v>30</v>
      </c>
      <c r="G13" s="3"/>
      <c r="H13" s="82"/>
      <c r="I13" s="204" t="s">
        <v>18</v>
      </c>
      <c r="J13" s="7"/>
      <c r="K13" s="89"/>
    </row>
    <row r="14" spans="1:15">
      <c r="B14" s="203"/>
      <c r="C14" s="84"/>
      <c r="D14" s="3" t="s">
        <v>13</v>
      </c>
      <c r="E14" s="14">
        <v>0</v>
      </c>
      <c r="F14" s="15">
        <f>IF(C14="x",E14,0)</f>
        <v>0</v>
      </c>
      <c r="G14" s="3"/>
      <c r="H14" s="82"/>
      <c r="I14" s="204"/>
      <c r="J14" s="7"/>
      <c r="K14" s="89"/>
    </row>
    <row r="15" spans="1:15">
      <c r="B15" s="203"/>
      <c r="C15" s="84"/>
      <c r="D15" s="3" t="s">
        <v>19</v>
      </c>
      <c r="E15" s="14">
        <v>30</v>
      </c>
      <c r="F15" s="15">
        <f>IF(C15="x",E15,0)</f>
        <v>0</v>
      </c>
      <c r="G15" s="3"/>
      <c r="H15" s="82"/>
      <c r="I15" s="204"/>
      <c r="J15" s="7"/>
      <c r="K15" s="89"/>
    </row>
    <row r="16" spans="1:15" ht="57.6">
      <c r="B16" s="86" t="s">
        <v>20</v>
      </c>
      <c r="C16" s="87"/>
      <c r="D16" s="88"/>
      <c r="E16" s="14"/>
      <c r="F16" s="15"/>
      <c r="G16" s="3"/>
      <c r="H16" s="82"/>
      <c r="J16" s="88"/>
      <c r="K16" s="89"/>
    </row>
    <row r="17" spans="1:11" ht="172.9">
      <c r="B17" s="90" t="s">
        <v>21</v>
      </c>
      <c r="D17" s="7"/>
      <c r="E17" s="14"/>
      <c r="F17" s="15"/>
      <c r="G17" s="3"/>
      <c r="H17" s="82"/>
      <c r="J17" s="7"/>
      <c r="K17" s="89"/>
    </row>
    <row r="18" spans="1:11">
      <c r="B18" s="7"/>
      <c r="D18" s="7"/>
      <c r="E18" s="14"/>
      <c r="F18" s="15"/>
      <c r="G18" s="3"/>
      <c r="H18" s="82"/>
      <c r="J18" s="7"/>
      <c r="K18" s="89"/>
    </row>
    <row r="19" spans="1:11" s="3" customFormat="1" ht="14.65" customHeight="1">
      <c r="A19" s="20">
        <v>3</v>
      </c>
      <c r="B19" s="203" t="s">
        <v>22</v>
      </c>
      <c r="C19" s="84" t="s">
        <v>10</v>
      </c>
      <c r="D19" s="3" t="s">
        <v>11</v>
      </c>
      <c r="E19" s="14">
        <v>10</v>
      </c>
      <c r="F19" s="15">
        <f>IF(C19="x",E19,0)</f>
        <v>10</v>
      </c>
      <c r="H19" s="82"/>
      <c r="I19" s="204"/>
      <c r="J19" s="7"/>
      <c r="K19" s="85"/>
    </row>
    <row r="20" spans="1:11" s="3" customFormat="1">
      <c r="A20" s="20"/>
      <c r="B20" s="203"/>
      <c r="C20" s="84"/>
      <c r="D20" s="3" t="s">
        <v>13</v>
      </c>
      <c r="E20" s="14">
        <v>0</v>
      </c>
      <c r="F20" s="15">
        <f>IF(C20="x",E20,0)</f>
        <v>0</v>
      </c>
      <c r="H20" s="82"/>
      <c r="I20" s="204"/>
      <c r="J20" s="7"/>
      <c r="K20" s="85"/>
    </row>
    <row r="21" spans="1:11" s="3" customFormat="1">
      <c r="A21" s="20"/>
      <c r="B21" s="7" t="s">
        <v>23</v>
      </c>
      <c r="D21" s="7"/>
      <c r="E21" s="14"/>
      <c r="F21" s="15"/>
      <c r="H21" s="82"/>
      <c r="I21" s="16"/>
      <c r="J21" s="7"/>
      <c r="K21" s="85"/>
    </row>
    <row r="22" spans="1:11" ht="144">
      <c r="B22" s="90" t="s">
        <v>24</v>
      </c>
      <c r="D22" s="7"/>
      <c r="E22" s="14"/>
      <c r="F22" s="15"/>
      <c r="G22" s="3"/>
      <c r="H22" s="82"/>
      <c r="J22" s="7"/>
      <c r="K22" s="89"/>
    </row>
    <row r="23" spans="1:11">
      <c r="B23" s="91"/>
      <c r="D23" s="7"/>
      <c r="E23" s="14"/>
      <c r="F23" s="15"/>
      <c r="G23" s="3"/>
      <c r="H23" s="82"/>
      <c r="J23" s="7"/>
      <c r="K23" s="89"/>
    </row>
    <row r="24" spans="1:11" s="7" customFormat="1" ht="15.6">
      <c r="A24" s="20">
        <v>4</v>
      </c>
      <c r="B24" s="210" t="s">
        <v>25</v>
      </c>
      <c r="C24" s="84" t="s">
        <v>10</v>
      </c>
      <c r="D24" s="3" t="s">
        <v>11</v>
      </c>
      <c r="E24" s="14">
        <v>10</v>
      </c>
      <c r="F24" s="15">
        <f>IF(C24="x",E24,0)</f>
        <v>10</v>
      </c>
      <c r="G24" s="3"/>
      <c r="H24" s="82"/>
      <c r="I24" s="21"/>
      <c r="K24" s="89"/>
    </row>
    <row r="25" spans="1:11" s="7" customFormat="1">
      <c r="A25" s="20"/>
      <c r="B25" s="210"/>
      <c r="C25" s="84"/>
      <c r="D25" s="3" t="s">
        <v>13</v>
      </c>
      <c r="E25" s="14">
        <v>0</v>
      </c>
      <c r="F25" s="15">
        <f>IF(C25="x",E25,0)</f>
        <v>0</v>
      </c>
      <c r="G25" s="3"/>
      <c r="H25" s="82"/>
      <c r="I25" s="16"/>
      <c r="K25" s="89"/>
    </row>
    <row r="26" spans="1:11" s="7" customFormat="1">
      <c r="A26" s="20"/>
      <c r="B26" s="92"/>
      <c r="C26" s="84"/>
      <c r="D26" s="3" t="s">
        <v>19</v>
      </c>
      <c r="E26" s="14">
        <v>10</v>
      </c>
      <c r="F26" s="15">
        <f>IF(C26="x",E26,0)</f>
        <v>0</v>
      </c>
      <c r="G26" s="3"/>
      <c r="H26" s="82"/>
      <c r="I26" s="16"/>
      <c r="K26" s="89"/>
    </row>
    <row r="27" spans="1:11" s="7" customFormat="1">
      <c r="A27" s="20"/>
      <c r="B27" s="86" t="s">
        <v>26</v>
      </c>
      <c r="C27" s="3"/>
      <c r="E27" s="14"/>
      <c r="F27" s="15"/>
      <c r="G27" s="3"/>
      <c r="H27" s="82"/>
      <c r="I27" s="16"/>
      <c r="K27" s="89"/>
    </row>
    <row r="28" spans="1:11" s="7" customFormat="1" ht="115.15">
      <c r="A28" s="20"/>
      <c r="B28" s="90" t="s">
        <v>27</v>
      </c>
      <c r="C28" s="3"/>
      <c r="E28" s="14"/>
      <c r="F28" s="15"/>
      <c r="G28" s="3"/>
      <c r="H28" s="82"/>
      <c r="I28" s="16"/>
      <c r="K28" s="89"/>
    </row>
    <row r="29" spans="1:11">
      <c r="B29" s="91"/>
      <c r="D29" s="7"/>
      <c r="E29" s="14"/>
      <c r="F29" s="15"/>
      <c r="G29" s="3"/>
      <c r="H29" s="82"/>
      <c r="J29" s="7"/>
      <c r="K29" s="89"/>
    </row>
    <row r="30" spans="1:11" s="3" customFormat="1" ht="14.65" customHeight="1">
      <c r="A30" s="20">
        <v>5</v>
      </c>
      <c r="B30" s="203" t="s">
        <v>28</v>
      </c>
      <c r="C30" s="84" t="s">
        <v>10</v>
      </c>
      <c r="D30" s="3" t="s">
        <v>11</v>
      </c>
      <c r="E30" s="14">
        <v>25</v>
      </c>
      <c r="F30" s="15">
        <f>IF(C30="x",E30,0)</f>
        <v>25</v>
      </c>
      <c r="H30" s="82"/>
      <c r="I30" s="204"/>
      <c r="J30" s="7"/>
      <c r="K30" s="85"/>
    </row>
    <row r="31" spans="1:11" s="3" customFormat="1">
      <c r="A31" s="20"/>
      <c r="B31" s="203"/>
      <c r="C31" s="84"/>
      <c r="D31" s="3" t="s">
        <v>29</v>
      </c>
      <c r="E31" s="14">
        <v>0</v>
      </c>
      <c r="F31" s="15">
        <f>IF(C31="x",E31,0)</f>
        <v>0</v>
      </c>
      <c r="H31" s="82"/>
      <c r="I31" s="204"/>
      <c r="J31" s="7"/>
      <c r="K31" s="85"/>
    </row>
    <row r="32" spans="1:11">
      <c r="B32" s="7" t="s">
        <v>30</v>
      </c>
      <c r="D32" s="7"/>
      <c r="E32" s="14"/>
      <c r="F32" s="15"/>
      <c r="G32" s="3"/>
      <c r="H32" s="82"/>
      <c r="J32" s="7"/>
      <c r="K32" s="89"/>
    </row>
    <row r="33" spans="1:11" s="3" customFormat="1" ht="201.6">
      <c r="A33" s="20"/>
      <c r="B33" s="90" t="s">
        <v>31</v>
      </c>
      <c r="D33" s="7"/>
      <c r="E33" s="14"/>
      <c r="F33" s="15"/>
      <c r="H33" s="82"/>
      <c r="I33" s="16"/>
      <c r="J33" s="7"/>
      <c r="K33" s="85"/>
    </row>
    <row r="34" spans="1:11" s="3" customFormat="1">
      <c r="A34" s="20"/>
      <c r="B34" s="7"/>
      <c r="D34" s="7"/>
      <c r="E34" s="14"/>
      <c r="F34" s="15"/>
      <c r="H34" s="82"/>
      <c r="I34" s="16"/>
      <c r="J34" s="7"/>
      <c r="K34" s="85"/>
    </row>
    <row r="35" spans="1:11" s="7" customFormat="1" ht="14.65" customHeight="1">
      <c r="A35" s="20" t="s">
        <v>32</v>
      </c>
      <c r="B35" s="203" t="s">
        <v>33</v>
      </c>
      <c r="C35" s="84" t="s">
        <v>10</v>
      </c>
      <c r="D35" s="3" t="s">
        <v>11</v>
      </c>
      <c r="E35" s="14">
        <v>15</v>
      </c>
      <c r="F35" s="15">
        <f>IF(C35="x",E35,0)</f>
        <v>15</v>
      </c>
      <c r="G35" s="3"/>
      <c r="H35" s="82"/>
      <c r="I35" s="204" t="s">
        <v>34</v>
      </c>
      <c r="K35" s="89"/>
    </row>
    <row r="36" spans="1:11" s="7" customFormat="1" ht="57.6" customHeight="1">
      <c r="A36" s="20"/>
      <c r="B36" s="203"/>
      <c r="C36" s="84"/>
      <c r="D36" s="3" t="s">
        <v>13</v>
      </c>
      <c r="E36" s="14">
        <v>0</v>
      </c>
      <c r="F36" s="15">
        <f>IF(C36="x",E36,0)</f>
        <v>0</v>
      </c>
      <c r="G36" s="3"/>
      <c r="H36" s="82"/>
      <c r="I36" s="204"/>
      <c r="K36" s="89"/>
    </row>
    <row r="37" spans="1:11" s="3" customFormat="1">
      <c r="A37" s="20"/>
      <c r="B37" s="7" t="s">
        <v>35</v>
      </c>
      <c r="D37" s="93"/>
      <c r="E37" s="94"/>
      <c r="F37" s="15"/>
      <c r="H37" s="82"/>
      <c r="I37" s="95"/>
      <c r="J37" s="7"/>
      <c r="K37" s="85"/>
    </row>
    <row r="38" spans="1:11" ht="86.45">
      <c r="A38" s="20"/>
      <c r="B38" s="90" t="s">
        <v>36</v>
      </c>
      <c r="D38" s="93"/>
      <c r="E38" s="94"/>
      <c r="F38" s="15"/>
      <c r="G38" s="3"/>
      <c r="H38" s="82"/>
      <c r="I38" s="95"/>
      <c r="J38" s="7"/>
      <c r="K38" s="89"/>
    </row>
    <row r="39" spans="1:11">
      <c r="A39" s="96"/>
      <c r="B39" s="97"/>
      <c r="D39" s="93"/>
      <c r="E39" s="94"/>
      <c r="F39" s="15"/>
      <c r="G39" s="3"/>
      <c r="H39" s="82"/>
      <c r="I39" s="95"/>
      <c r="J39" s="7"/>
      <c r="K39" s="89"/>
    </row>
    <row r="40" spans="1:11" s="7" customFormat="1">
      <c r="A40" s="20" t="s">
        <v>37</v>
      </c>
      <c r="B40" s="203" t="s">
        <v>38</v>
      </c>
      <c r="C40" s="84" t="s">
        <v>10</v>
      </c>
      <c r="D40" s="3" t="s">
        <v>11</v>
      </c>
      <c r="E40" s="14">
        <v>15</v>
      </c>
      <c r="F40" s="15">
        <f>IF(C40="x",E40,0)</f>
        <v>15</v>
      </c>
      <c r="G40" s="3"/>
      <c r="H40" s="82"/>
      <c r="I40" s="204" t="s">
        <v>39</v>
      </c>
      <c r="K40" s="89"/>
    </row>
    <row r="41" spans="1:11" s="7" customFormat="1">
      <c r="A41" s="20"/>
      <c r="B41" s="203"/>
      <c r="C41" s="84"/>
      <c r="D41" s="3" t="s">
        <v>13</v>
      </c>
      <c r="E41" s="14">
        <v>0</v>
      </c>
      <c r="F41" s="15">
        <f>IF(C41="x",E41,0)</f>
        <v>0</v>
      </c>
      <c r="G41" s="3"/>
      <c r="H41" s="82"/>
      <c r="I41" s="204"/>
      <c r="K41" s="89"/>
    </row>
    <row r="42" spans="1:11" s="7" customFormat="1">
      <c r="A42" s="20"/>
      <c r="B42" s="7" t="s">
        <v>35</v>
      </c>
      <c r="C42" s="3"/>
      <c r="E42" s="14"/>
      <c r="F42" s="15"/>
      <c r="G42" s="3"/>
      <c r="H42" s="82"/>
      <c r="I42" s="16"/>
      <c r="K42" s="89"/>
    </row>
    <row r="43" spans="1:11" s="7" customFormat="1" ht="72">
      <c r="A43" s="20"/>
      <c r="B43" s="90" t="s">
        <v>40</v>
      </c>
      <c r="C43" s="3"/>
      <c r="E43" s="14"/>
      <c r="F43" s="15"/>
      <c r="G43" s="3"/>
      <c r="H43" s="82"/>
      <c r="I43" s="16"/>
      <c r="K43" s="89"/>
    </row>
    <row r="44" spans="1:11">
      <c r="A44" s="96"/>
      <c r="B44" s="97"/>
      <c r="D44" s="93"/>
      <c r="E44" s="94"/>
      <c r="F44" s="15"/>
      <c r="G44" s="3"/>
      <c r="H44" s="82"/>
      <c r="I44" s="95"/>
      <c r="J44" s="7"/>
      <c r="K44" s="89"/>
    </row>
    <row r="45" spans="1:11" s="7" customFormat="1">
      <c r="A45" s="20" t="s">
        <v>41</v>
      </c>
      <c r="B45" s="203" t="s">
        <v>42</v>
      </c>
      <c r="C45" s="84"/>
      <c r="D45" s="3" t="s">
        <v>11</v>
      </c>
      <c r="E45" s="14">
        <v>15</v>
      </c>
      <c r="F45" s="15">
        <f>IF(C45="x",E45,0)</f>
        <v>0</v>
      </c>
      <c r="G45" s="3"/>
      <c r="H45" s="82"/>
      <c r="I45" s="204" t="s">
        <v>43</v>
      </c>
      <c r="K45" s="89"/>
    </row>
    <row r="46" spans="1:11" s="7" customFormat="1">
      <c r="A46" s="20"/>
      <c r="B46" s="203"/>
      <c r="C46" s="84" t="s">
        <v>10</v>
      </c>
      <c r="D46" s="3" t="s">
        <v>13</v>
      </c>
      <c r="E46" s="14">
        <v>0</v>
      </c>
      <c r="F46" s="15">
        <f>IF(C46="x",E46,0)</f>
        <v>0</v>
      </c>
      <c r="G46" s="3"/>
      <c r="H46" s="82"/>
      <c r="I46" s="204"/>
      <c r="K46" s="89"/>
    </row>
    <row r="47" spans="1:11" s="7" customFormat="1">
      <c r="A47" s="20"/>
      <c r="B47" s="7" t="s">
        <v>35</v>
      </c>
      <c r="C47" s="3"/>
      <c r="E47" s="14"/>
      <c r="F47" s="15"/>
      <c r="G47" s="3"/>
      <c r="H47" s="82"/>
      <c r="I47" s="16"/>
      <c r="K47" s="89"/>
    </row>
    <row r="48" spans="1:11" s="7" customFormat="1">
      <c r="A48" s="20"/>
      <c r="B48" s="90" t="s">
        <v>44</v>
      </c>
      <c r="C48" s="3"/>
      <c r="E48" s="14"/>
      <c r="F48" s="15"/>
      <c r="G48" s="3"/>
      <c r="H48" s="82"/>
      <c r="I48" s="16"/>
      <c r="K48" s="89"/>
    </row>
    <row r="49" spans="1:11" s="7" customFormat="1">
      <c r="A49" s="20"/>
      <c r="B49" s="91"/>
      <c r="C49" s="3"/>
      <c r="E49" s="14"/>
      <c r="F49" s="15"/>
      <c r="G49" s="3"/>
      <c r="H49" s="82"/>
      <c r="I49" s="16"/>
      <c r="K49" s="89"/>
    </row>
    <row r="50" spans="1:11" s="7" customFormat="1">
      <c r="A50" s="20" t="s">
        <v>45</v>
      </c>
      <c r="B50" s="203" t="s">
        <v>46</v>
      </c>
      <c r="C50" s="84" t="s">
        <v>10</v>
      </c>
      <c r="D50" s="3" t="s">
        <v>11</v>
      </c>
      <c r="E50" s="14">
        <v>10</v>
      </c>
      <c r="F50" s="15">
        <f>IF(C50="x",E50,0)</f>
        <v>10</v>
      </c>
      <c r="G50" s="3"/>
      <c r="H50" s="82"/>
      <c r="I50" s="16"/>
      <c r="K50" s="89"/>
    </row>
    <row r="51" spans="1:11" s="7" customFormat="1">
      <c r="A51" s="20"/>
      <c r="B51" s="203"/>
      <c r="C51" s="84"/>
      <c r="D51" s="3" t="s">
        <v>13</v>
      </c>
      <c r="E51" s="14">
        <v>0</v>
      </c>
      <c r="F51" s="15">
        <f>IF(C51="x",E51,0)</f>
        <v>0</v>
      </c>
      <c r="G51" s="3"/>
      <c r="H51" s="82"/>
      <c r="I51" s="16"/>
      <c r="K51" s="89"/>
    </row>
    <row r="52" spans="1:11" s="7" customFormat="1">
      <c r="A52" s="20"/>
      <c r="B52" s="7" t="s">
        <v>47</v>
      </c>
      <c r="C52" s="3"/>
      <c r="E52" s="14"/>
      <c r="F52" s="15"/>
      <c r="G52" s="3"/>
      <c r="H52" s="82"/>
      <c r="I52" s="16"/>
      <c r="K52" s="89"/>
    </row>
    <row r="53" spans="1:11" s="7" customFormat="1" ht="115.15">
      <c r="A53" s="20"/>
      <c r="B53" s="90" t="s">
        <v>48</v>
      </c>
      <c r="C53" s="3"/>
      <c r="E53" s="14"/>
      <c r="F53" s="15"/>
      <c r="G53" s="3"/>
      <c r="H53" s="82"/>
      <c r="I53" s="16"/>
      <c r="K53" s="89"/>
    </row>
    <row r="54" spans="1:11" s="3" customFormat="1">
      <c r="A54" s="20"/>
      <c r="B54" s="7"/>
      <c r="D54" s="7"/>
      <c r="E54" s="14"/>
      <c r="F54" s="15"/>
      <c r="H54" s="82"/>
      <c r="I54" s="16"/>
      <c r="J54" s="7"/>
      <c r="K54" s="85"/>
    </row>
    <row r="55" spans="1:11" ht="14.65" customHeight="1">
      <c r="A55" s="50">
        <v>7</v>
      </c>
      <c r="B55" s="203" t="s">
        <v>49</v>
      </c>
      <c r="C55" s="84" t="s">
        <v>10</v>
      </c>
      <c r="D55" s="3" t="s">
        <v>11</v>
      </c>
      <c r="E55" s="14">
        <v>15</v>
      </c>
      <c r="F55" s="15">
        <f>IF(C55="x",E55,0)</f>
        <v>15</v>
      </c>
      <c r="G55" s="3"/>
      <c r="H55" s="82"/>
      <c r="I55" s="204" t="s">
        <v>50</v>
      </c>
      <c r="J55" s="7"/>
      <c r="K55" s="89"/>
    </row>
    <row r="56" spans="1:11">
      <c r="B56" s="203"/>
      <c r="C56" s="84"/>
      <c r="D56" s="3" t="s">
        <v>13</v>
      </c>
      <c r="E56" s="14">
        <v>0</v>
      </c>
      <c r="F56" s="15">
        <f>IF(C56="x",E56,0)</f>
        <v>0</v>
      </c>
      <c r="G56" s="3"/>
      <c r="H56" s="82"/>
      <c r="I56" s="204"/>
      <c r="J56" s="7"/>
      <c r="K56" s="89"/>
    </row>
    <row r="57" spans="1:11" s="3" customFormat="1">
      <c r="A57" s="20"/>
      <c r="B57" s="7" t="s">
        <v>35</v>
      </c>
      <c r="D57" s="7"/>
      <c r="E57" s="14"/>
      <c r="F57" s="15"/>
      <c r="H57" s="82"/>
      <c r="I57" s="16"/>
      <c r="J57" s="7"/>
      <c r="K57" s="85"/>
    </row>
    <row r="58" spans="1:11" ht="115.15">
      <c r="B58" s="90" t="s">
        <v>51</v>
      </c>
      <c r="D58" s="7"/>
      <c r="E58" s="14"/>
      <c r="F58" s="15"/>
      <c r="G58" s="3"/>
      <c r="H58" s="82"/>
      <c r="J58" s="7"/>
      <c r="K58" s="89"/>
    </row>
    <row r="59" spans="1:11" s="3" customFormat="1">
      <c r="A59" s="20"/>
      <c r="B59" s="7"/>
      <c r="D59" s="7"/>
      <c r="E59" s="14"/>
      <c r="F59" s="15"/>
      <c r="H59" s="82"/>
      <c r="I59" s="16"/>
      <c r="J59" s="7"/>
      <c r="K59" s="85"/>
    </row>
    <row r="60" spans="1:11" s="13" customFormat="1">
      <c r="A60" s="11">
        <v>8</v>
      </c>
      <c r="B60" s="203" t="s">
        <v>52</v>
      </c>
      <c r="C60" s="81" t="s">
        <v>10</v>
      </c>
      <c r="D60" s="13" t="s">
        <v>11</v>
      </c>
      <c r="E60" s="14">
        <v>15</v>
      </c>
      <c r="F60" s="15">
        <f>IF(C60="x",E60,0)</f>
        <v>15</v>
      </c>
      <c r="G60" s="3"/>
      <c r="H60" s="82"/>
      <c r="I60" s="204" t="s">
        <v>53</v>
      </c>
      <c r="J60" s="23"/>
      <c r="K60" s="83"/>
    </row>
    <row r="61" spans="1:11" s="3" customFormat="1">
      <c r="A61" s="20"/>
      <c r="B61" s="203"/>
      <c r="C61" s="84"/>
      <c r="D61" s="3" t="s">
        <v>13</v>
      </c>
      <c r="E61" s="14">
        <v>0</v>
      </c>
      <c r="F61" s="15">
        <f>IF(C61="x",E61,0)</f>
        <v>0</v>
      </c>
      <c r="H61" s="82"/>
      <c r="I61" s="204"/>
      <c r="J61" s="7"/>
      <c r="K61" s="85"/>
    </row>
    <row r="62" spans="1:11" s="3" customFormat="1">
      <c r="A62" s="20"/>
      <c r="B62" s="7" t="s">
        <v>35</v>
      </c>
      <c r="D62" s="7"/>
      <c r="E62" s="14"/>
      <c r="F62" s="15"/>
      <c r="H62" s="82"/>
      <c r="I62" s="16"/>
      <c r="J62" s="7"/>
      <c r="K62" s="85"/>
    </row>
    <row r="63" spans="1:11" s="3" customFormat="1" ht="100.9">
      <c r="A63" s="20"/>
      <c r="B63" s="90" t="s">
        <v>54</v>
      </c>
      <c r="D63" s="7"/>
      <c r="E63" s="14"/>
      <c r="F63" s="15"/>
      <c r="H63" s="82"/>
      <c r="I63" s="16"/>
      <c r="J63" s="7"/>
      <c r="K63" s="85"/>
    </row>
    <row r="64" spans="1:11" s="3" customFormat="1">
      <c r="A64" s="20"/>
      <c r="B64" s="7"/>
      <c r="D64" s="7"/>
      <c r="E64" s="14"/>
      <c r="F64" s="15"/>
      <c r="H64" s="82"/>
      <c r="I64" s="16"/>
      <c r="J64" s="7"/>
      <c r="K64" s="85"/>
    </row>
    <row r="65" spans="1:11" s="13" customFormat="1">
      <c r="A65" s="11" t="s">
        <v>55</v>
      </c>
      <c r="B65" s="203" t="s">
        <v>56</v>
      </c>
      <c r="C65" s="81" t="s">
        <v>10</v>
      </c>
      <c r="D65" s="13" t="s">
        <v>11</v>
      </c>
      <c r="E65" s="14">
        <v>15</v>
      </c>
      <c r="F65" s="15">
        <f>IF(C65="x",E65,0)</f>
        <v>15</v>
      </c>
      <c r="G65" s="3"/>
      <c r="H65" s="82"/>
      <c r="I65" s="204"/>
      <c r="J65" s="23"/>
      <c r="K65" s="83"/>
    </row>
    <row r="66" spans="1:11">
      <c r="B66" s="203"/>
      <c r="C66" s="84"/>
      <c r="D66" s="3" t="s">
        <v>13</v>
      </c>
      <c r="E66" s="14">
        <v>0</v>
      </c>
      <c r="F66" s="15">
        <f>IF(C66="x",E66,0)</f>
        <v>0</v>
      </c>
      <c r="G66" s="3"/>
      <c r="H66" s="82"/>
      <c r="I66" s="204"/>
      <c r="J66" s="7"/>
      <c r="K66" s="89"/>
    </row>
    <row r="67" spans="1:11">
      <c r="B67" s="7" t="s">
        <v>57</v>
      </c>
      <c r="D67" s="7"/>
      <c r="E67" s="14"/>
      <c r="F67" s="15"/>
      <c r="G67" s="3"/>
      <c r="H67" s="82"/>
      <c r="J67" s="7"/>
      <c r="K67" s="89"/>
    </row>
    <row r="68" spans="1:11" ht="86.45">
      <c r="B68" s="90" t="s">
        <v>58</v>
      </c>
      <c r="D68" s="7"/>
      <c r="E68" s="14"/>
      <c r="F68" s="15"/>
      <c r="G68" s="3"/>
      <c r="H68" s="82"/>
      <c r="J68" s="7"/>
      <c r="K68" s="89"/>
    </row>
    <row r="69" spans="1:11">
      <c r="B69" s="19"/>
      <c r="D69" s="7"/>
      <c r="E69" s="14"/>
      <c r="F69" s="15"/>
      <c r="G69" s="3"/>
      <c r="H69" s="82"/>
      <c r="J69" s="7"/>
      <c r="K69" s="89"/>
    </row>
    <row r="70" spans="1:11" s="13" customFormat="1">
      <c r="A70" s="11" t="s">
        <v>59</v>
      </c>
      <c r="B70" s="203" t="s">
        <v>60</v>
      </c>
      <c r="C70" s="81" t="s">
        <v>10</v>
      </c>
      <c r="D70" s="13" t="s">
        <v>11</v>
      </c>
      <c r="E70" s="14">
        <v>10</v>
      </c>
      <c r="F70" s="15">
        <f>IF(C70="x",E70,0)</f>
        <v>10</v>
      </c>
      <c r="G70" s="3"/>
      <c r="H70" s="82"/>
      <c r="I70" s="204"/>
      <c r="J70" s="23"/>
      <c r="K70" s="83"/>
    </row>
    <row r="71" spans="1:11">
      <c r="B71" s="203"/>
      <c r="C71" s="84"/>
      <c r="D71" s="3" t="s">
        <v>13</v>
      </c>
      <c r="E71" s="14">
        <v>0</v>
      </c>
      <c r="F71" s="15">
        <f>IF(C71="x",E71,0)</f>
        <v>0</v>
      </c>
      <c r="G71" s="3"/>
      <c r="H71" s="82"/>
      <c r="I71" s="204"/>
      <c r="J71" s="7"/>
      <c r="K71" s="89"/>
    </row>
    <row r="72" spans="1:11">
      <c r="B72" s="7" t="s">
        <v>57</v>
      </c>
      <c r="D72" s="7"/>
      <c r="E72" s="14"/>
      <c r="F72" s="15"/>
      <c r="G72" s="3"/>
      <c r="H72" s="82"/>
      <c r="J72" s="7"/>
      <c r="K72" s="89"/>
    </row>
    <row r="73" spans="1:11" ht="43.15">
      <c r="B73" s="90" t="s">
        <v>61</v>
      </c>
      <c r="D73" s="7"/>
      <c r="E73" s="14"/>
      <c r="F73" s="15"/>
      <c r="G73" s="3"/>
      <c r="H73" s="82"/>
      <c r="J73" s="7"/>
      <c r="K73" s="89"/>
    </row>
    <row r="74" spans="1:11">
      <c r="B74" s="19"/>
      <c r="D74" s="7"/>
      <c r="E74" s="14"/>
      <c r="F74" s="15"/>
      <c r="G74" s="3"/>
      <c r="H74" s="82"/>
      <c r="J74" s="7"/>
      <c r="K74" s="89"/>
    </row>
    <row r="75" spans="1:11" s="13" customFormat="1" ht="24.6" customHeight="1">
      <c r="A75" s="11" t="s">
        <v>62</v>
      </c>
      <c r="B75" s="205" t="s">
        <v>63</v>
      </c>
      <c r="C75" s="17" t="s">
        <v>10</v>
      </c>
      <c r="D75" s="13" t="s">
        <v>11</v>
      </c>
      <c r="E75" s="15">
        <v>20</v>
      </c>
      <c r="F75" s="15">
        <f>IF(C75="x",E75,0)</f>
        <v>20</v>
      </c>
      <c r="G75" s="3"/>
      <c r="H75" s="82"/>
      <c r="I75" s="98"/>
      <c r="J75" s="23"/>
      <c r="K75" s="83"/>
    </row>
    <row r="76" spans="1:11" s="13" customFormat="1" ht="20.25" customHeight="1">
      <c r="A76" s="99"/>
      <c r="B76" s="205"/>
      <c r="C76" s="17"/>
      <c r="D76" s="3" t="s">
        <v>13</v>
      </c>
      <c r="E76" s="14">
        <v>0</v>
      </c>
      <c r="F76" s="15">
        <f>IF(C76="x",E76,0)</f>
        <v>0</v>
      </c>
      <c r="G76" s="3"/>
      <c r="H76" s="82"/>
      <c r="I76" s="98"/>
      <c r="J76" s="23"/>
      <c r="K76" s="83"/>
    </row>
    <row r="77" spans="1:11" s="13" customFormat="1" ht="20.25" customHeight="1">
      <c r="A77" s="99"/>
      <c r="B77" s="23" t="s">
        <v>64</v>
      </c>
      <c r="C77" s="3"/>
      <c r="E77" s="14"/>
      <c r="F77" s="15"/>
      <c r="G77" s="3"/>
      <c r="H77" s="82"/>
      <c r="I77" s="98"/>
      <c r="J77" s="23"/>
      <c r="K77" s="83"/>
    </row>
    <row r="78" spans="1:11" s="13" customFormat="1" ht="20.25" customHeight="1">
      <c r="A78" s="99"/>
      <c r="B78" s="100" t="s">
        <v>65</v>
      </c>
      <c r="C78" s="101"/>
      <c r="E78" s="14"/>
      <c r="F78" s="15"/>
      <c r="G78" s="3"/>
      <c r="H78" s="82"/>
      <c r="I78" s="98"/>
      <c r="J78" s="23"/>
      <c r="K78" s="83"/>
    </row>
    <row r="79" spans="1:11" s="13" customFormat="1" ht="20.25" customHeight="1">
      <c r="A79" s="99"/>
      <c r="B79" s="102" t="s">
        <v>66</v>
      </c>
      <c r="C79" s="103"/>
      <c r="E79" s="14"/>
      <c r="F79" s="15"/>
      <c r="G79" s="3"/>
      <c r="H79" s="82"/>
      <c r="I79" s="98"/>
      <c r="J79" s="23"/>
      <c r="K79" s="83"/>
    </row>
    <row r="80" spans="1:11" s="13" customFormat="1" ht="20.25" customHeight="1">
      <c r="A80" s="99"/>
      <c r="B80" s="102" t="s">
        <v>67</v>
      </c>
      <c r="C80" s="104" t="s">
        <v>10</v>
      </c>
      <c r="E80" s="14"/>
      <c r="F80" s="15"/>
      <c r="G80" s="3"/>
      <c r="H80" s="82"/>
      <c r="I80" s="98"/>
      <c r="J80" s="23"/>
      <c r="K80" s="83"/>
    </row>
    <row r="81" spans="1:11" s="13" customFormat="1" ht="20.25" customHeight="1">
      <c r="A81" s="99"/>
      <c r="B81" s="102" t="s">
        <v>68</v>
      </c>
      <c r="C81" s="104" t="s">
        <v>10</v>
      </c>
      <c r="E81" s="14"/>
      <c r="F81" s="15"/>
      <c r="G81" s="3"/>
      <c r="H81" s="82"/>
      <c r="I81" s="98"/>
      <c r="J81" s="23"/>
      <c r="K81" s="83"/>
    </row>
    <row r="82" spans="1:11" s="13" customFormat="1" ht="20.25" customHeight="1">
      <c r="A82" s="99"/>
      <c r="B82" s="102" t="s">
        <v>69</v>
      </c>
      <c r="C82" s="104" t="s">
        <v>10</v>
      </c>
      <c r="E82" s="14"/>
      <c r="F82" s="15"/>
      <c r="G82" s="3"/>
      <c r="H82" s="82"/>
      <c r="I82" s="98"/>
      <c r="J82" s="23"/>
      <c r="K82" s="83"/>
    </row>
    <row r="83" spans="1:11" s="13" customFormat="1" ht="20.25" customHeight="1">
      <c r="A83" s="99"/>
      <c r="B83" s="102" t="s">
        <v>70</v>
      </c>
      <c r="C83" s="104" t="s">
        <v>10</v>
      </c>
      <c r="E83" s="14"/>
      <c r="F83" s="15"/>
      <c r="G83" s="3"/>
      <c r="H83" s="82"/>
      <c r="I83" s="98"/>
      <c r="J83" s="23"/>
      <c r="K83" s="83"/>
    </row>
    <row r="84" spans="1:11" s="13" customFormat="1" ht="20.25" customHeight="1">
      <c r="A84" s="99"/>
      <c r="B84" s="102" t="s">
        <v>71</v>
      </c>
      <c r="C84" s="104" t="s">
        <v>10</v>
      </c>
      <c r="E84" s="14"/>
      <c r="F84" s="15"/>
      <c r="G84" s="3"/>
      <c r="H84" s="82"/>
      <c r="I84" s="98"/>
      <c r="J84" s="23"/>
      <c r="K84" s="83"/>
    </row>
    <row r="85" spans="1:11" s="13" customFormat="1" ht="20.25" customHeight="1" thickBot="1">
      <c r="A85" s="99"/>
      <c r="B85" s="105" t="s">
        <v>72</v>
      </c>
      <c r="C85" s="106" t="s">
        <v>10</v>
      </c>
      <c r="E85" s="14"/>
      <c r="F85" s="15"/>
      <c r="G85" s="3"/>
      <c r="H85" s="82"/>
      <c r="I85" s="98"/>
      <c r="J85" s="23"/>
      <c r="K85" s="83"/>
    </row>
    <row r="86" spans="1:11" s="13" customFormat="1">
      <c r="A86" s="99"/>
      <c r="B86" s="107"/>
      <c r="C86" s="82"/>
      <c r="E86" s="14"/>
      <c r="F86" s="15"/>
      <c r="G86" s="3"/>
      <c r="H86" s="82"/>
      <c r="I86" s="16"/>
      <c r="J86" s="23"/>
      <c r="K86" s="83"/>
    </row>
    <row r="87" spans="1:11" s="13" customFormat="1" ht="14.65" customHeight="1">
      <c r="A87" s="11" t="s">
        <v>73</v>
      </c>
      <c r="B87" s="203" t="s">
        <v>74</v>
      </c>
      <c r="C87" s="84" t="s">
        <v>10</v>
      </c>
      <c r="D87" s="3" t="s">
        <v>75</v>
      </c>
      <c r="E87" s="15">
        <v>10</v>
      </c>
      <c r="F87" s="15">
        <f>IF(C87="x",E87,0)</f>
        <v>10</v>
      </c>
      <c r="G87" s="3"/>
      <c r="H87" s="82" t="s">
        <v>76</v>
      </c>
      <c r="I87" s="204" t="s">
        <v>77</v>
      </c>
      <c r="J87" s="23"/>
      <c r="K87" s="83"/>
    </row>
    <row r="88" spans="1:11" s="13" customFormat="1">
      <c r="A88" s="11"/>
      <c r="B88" s="203"/>
      <c r="C88" s="84"/>
      <c r="D88" s="3" t="s">
        <v>78</v>
      </c>
      <c r="E88" s="15">
        <v>5</v>
      </c>
      <c r="F88" s="15">
        <f>IF(C88="x",E88,0)</f>
        <v>0</v>
      </c>
      <c r="G88" s="3"/>
      <c r="H88" s="82"/>
      <c r="I88" s="204"/>
      <c r="J88" s="23"/>
      <c r="K88" s="83"/>
    </row>
    <row r="89" spans="1:11" s="13" customFormat="1">
      <c r="A89" s="11"/>
      <c r="B89" s="203"/>
      <c r="C89" s="84"/>
      <c r="D89" s="3" t="s">
        <v>13</v>
      </c>
      <c r="E89" s="14">
        <v>0</v>
      </c>
      <c r="F89" s="15">
        <f>IF(C89="x",E89,0)</f>
        <v>0</v>
      </c>
      <c r="G89" s="3"/>
      <c r="H89" s="82"/>
      <c r="I89" s="204"/>
      <c r="J89" s="23"/>
      <c r="K89" s="83"/>
    </row>
    <row r="90" spans="1:11" s="13" customFormat="1">
      <c r="A90" s="11"/>
      <c r="B90" s="7" t="s">
        <v>79</v>
      </c>
      <c r="C90" s="3"/>
      <c r="D90" s="7"/>
      <c r="E90" s="24"/>
      <c r="F90" s="15"/>
      <c r="G90" s="3"/>
      <c r="H90" s="82"/>
      <c r="I90" s="16"/>
      <c r="J90" s="23"/>
      <c r="K90" s="83"/>
    </row>
    <row r="91" spans="1:11" s="13" customFormat="1" ht="172.9">
      <c r="A91" s="11"/>
      <c r="B91" s="91" t="s">
        <v>80</v>
      </c>
      <c r="C91" s="3"/>
      <c r="D91" s="7"/>
      <c r="E91" s="24"/>
      <c r="F91" s="15"/>
      <c r="G91" s="3"/>
      <c r="H91" s="82"/>
      <c r="I91" s="16"/>
      <c r="J91" s="23"/>
      <c r="K91" s="83"/>
    </row>
    <row r="92" spans="1:11" s="13" customFormat="1">
      <c r="A92" s="11"/>
      <c r="B92" s="91"/>
      <c r="C92" s="3"/>
      <c r="D92" s="7"/>
      <c r="E92" s="24"/>
      <c r="F92" s="15"/>
      <c r="G92" s="3"/>
      <c r="H92" s="82"/>
      <c r="I92" s="16"/>
      <c r="J92" s="23"/>
      <c r="K92" s="83"/>
    </row>
    <row r="93" spans="1:11" s="13" customFormat="1" ht="14.65" customHeight="1">
      <c r="A93" s="11" t="s">
        <v>81</v>
      </c>
      <c r="B93" s="203" t="s">
        <v>82</v>
      </c>
      <c r="C93" s="84" t="s">
        <v>10</v>
      </c>
      <c r="D93" s="3" t="s">
        <v>11</v>
      </c>
      <c r="E93" s="15">
        <v>15</v>
      </c>
      <c r="F93" s="15">
        <f>IF(C93="x",E93,0)</f>
        <v>15</v>
      </c>
      <c r="G93" s="3"/>
      <c r="H93" s="82"/>
      <c r="I93" s="16"/>
      <c r="J93" s="23"/>
      <c r="K93" s="83"/>
    </row>
    <row r="94" spans="1:11" s="13" customFormat="1">
      <c r="A94" s="11"/>
      <c r="B94" s="203"/>
      <c r="C94" s="84"/>
      <c r="D94" s="3" t="s">
        <v>13</v>
      </c>
      <c r="E94" s="15">
        <v>0</v>
      </c>
      <c r="F94" s="15">
        <f>IF(C94="x",E94,0)</f>
        <v>0</v>
      </c>
      <c r="G94" s="3"/>
      <c r="H94" s="82"/>
      <c r="I94" s="16"/>
      <c r="J94" s="23"/>
      <c r="K94" s="83"/>
    </row>
    <row r="95" spans="1:11" s="13" customFormat="1">
      <c r="A95" s="11"/>
      <c r="B95" s="7" t="s">
        <v>83</v>
      </c>
      <c r="C95" s="3"/>
      <c r="D95" s="7"/>
      <c r="E95" s="14"/>
      <c r="F95" s="15"/>
      <c r="G95" s="3"/>
      <c r="H95" s="82"/>
      <c r="I95" s="16"/>
      <c r="J95" s="23"/>
      <c r="K95" s="83"/>
    </row>
    <row r="96" spans="1:11" s="13" customFormat="1" ht="72">
      <c r="A96" s="11"/>
      <c r="B96" s="91" t="s">
        <v>84</v>
      </c>
      <c r="C96" s="3"/>
      <c r="D96" s="7"/>
      <c r="E96" s="24"/>
      <c r="F96" s="15"/>
      <c r="G96" s="3"/>
      <c r="H96" s="82"/>
      <c r="I96" s="16"/>
      <c r="J96" s="23"/>
      <c r="K96" s="83"/>
    </row>
    <row r="97" spans="1:11" s="13" customFormat="1">
      <c r="A97" s="11"/>
      <c r="B97" s="26"/>
      <c r="C97" s="82"/>
      <c r="E97" s="14"/>
      <c r="F97" s="15"/>
      <c r="G97" s="3"/>
      <c r="H97" s="82"/>
      <c r="I97" s="16"/>
      <c r="J97" s="23"/>
      <c r="K97" s="83"/>
    </row>
    <row r="98" spans="1:11" s="7" customFormat="1" ht="28.9">
      <c r="A98" s="20" t="s">
        <v>85</v>
      </c>
      <c r="B98" s="92" t="s">
        <v>86</v>
      </c>
      <c r="C98" s="108" t="s">
        <v>10</v>
      </c>
      <c r="D98" s="14" t="s">
        <v>11</v>
      </c>
      <c r="E98" s="14">
        <v>15</v>
      </c>
      <c r="F98" s="15">
        <f>IF(C98="x",E98,0)</f>
        <v>15</v>
      </c>
      <c r="G98" s="3"/>
      <c r="H98" s="82"/>
      <c r="I98" s="16"/>
      <c r="K98" s="89"/>
    </row>
    <row r="99" spans="1:11" ht="28.9">
      <c r="B99" s="7" t="s">
        <v>87</v>
      </c>
      <c r="C99" s="108"/>
      <c r="D99" s="14" t="s">
        <v>13</v>
      </c>
      <c r="E99" s="14">
        <v>0</v>
      </c>
      <c r="F99" s="15">
        <f>IF(C99="x",E99,0)</f>
        <v>0</v>
      </c>
      <c r="G99" s="3"/>
      <c r="H99" s="82"/>
      <c r="J99" s="7"/>
      <c r="K99" s="89"/>
    </row>
    <row r="100" spans="1:11">
      <c r="B100" s="200" t="s">
        <v>88</v>
      </c>
      <c r="C100" s="201"/>
      <c r="D100" s="202"/>
      <c r="E100" s="14"/>
      <c r="F100" s="15"/>
      <c r="G100" s="3"/>
      <c r="H100" s="82"/>
      <c r="J100" s="7"/>
      <c r="K100" s="89"/>
    </row>
    <row r="101" spans="1:11" ht="12.6" customHeight="1">
      <c r="B101" s="102" t="s">
        <v>89</v>
      </c>
      <c r="C101" s="102" t="s">
        <v>90</v>
      </c>
      <c r="D101" s="102" t="s">
        <v>91</v>
      </c>
      <c r="E101" s="14"/>
      <c r="F101" s="15"/>
      <c r="G101" s="3"/>
      <c r="H101" s="82"/>
      <c r="J101" s="7"/>
      <c r="K101" s="89"/>
    </row>
    <row r="102" spans="1:11" ht="124.15">
      <c r="B102" s="102" t="s">
        <v>92</v>
      </c>
      <c r="C102" s="109"/>
      <c r="D102" s="110" t="s">
        <v>93</v>
      </c>
      <c r="E102" s="14"/>
      <c r="F102" s="15"/>
      <c r="G102" s="3"/>
      <c r="H102" s="82"/>
      <c r="I102" s="111" t="s">
        <v>94</v>
      </c>
      <c r="J102" s="7"/>
      <c r="K102" s="89"/>
    </row>
    <row r="103" spans="1:11" ht="138">
      <c r="B103" s="102" t="s">
        <v>95</v>
      </c>
      <c r="C103" s="109"/>
      <c r="D103" s="110" t="s">
        <v>96</v>
      </c>
      <c r="E103" s="14"/>
      <c r="F103" s="15"/>
      <c r="G103" s="3"/>
      <c r="H103" s="82"/>
      <c r="I103" s="111" t="s">
        <v>97</v>
      </c>
      <c r="J103" s="7"/>
      <c r="K103" s="89"/>
    </row>
    <row r="104" spans="1:11" ht="41.45">
      <c r="B104" s="102" t="s">
        <v>98</v>
      </c>
      <c r="C104" s="112"/>
      <c r="D104" s="110"/>
      <c r="E104" s="14"/>
      <c r="F104" s="15"/>
      <c r="G104" s="3"/>
      <c r="H104" s="82"/>
      <c r="I104" s="111" t="s">
        <v>99</v>
      </c>
      <c r="J104" s="7"/>
      <c r="K104" s="89"/>
    </row>
    <row r="105" spans="1:11" ht="55.15">
      <c r="B105" s="102" t="s">
        <v>100</v>
      </c>
      <c r="C105" s="112"/>
      <c r="D105" s="110"/>
      <c r="E105" s="14"/>
      <c r="F105" s="15"/>
      <c r="G105" s="3"/>
      <c r="H105" s="82"/>
      <c r="I105" s="111" t="s">
        <v>101</v>
      </c>
      <c r="J105" s="7"/>
      <c r="K105" s="89"/>
    </row>
    <row r="106" spans="1:11" ht="69">
      <c r="B106" s="102" t="s">
        <v>102</v>
      </c>
      <c r="C106" s="112"/>
      <c r="D106" s="110"/>
      <c r="E106" s="3"/>
      <c r="F106" s="15"/>
      <c r="G106" s="3"/>
      <c r="H106" s="82"/>
      <c r="I106" s="111" t="s">
        <v>103</v>
      </c>
      <c r="J106" s="7"/>
      <c r="K106" s="89"/>
    </row>
    <row r="107" spans="1:11" ht="138">
      <c r="B107" s="113" t="s">
        <v>104</v>
      </c>
      <c r="C107" s="112"/>
      <c r="D107" s="110" t="s">
        <v>105</v>
      </c>
      <c r="E107" s="3"/>
      <c r="F107" s="15"/>
      <c r="G107" s="3"/>
      <c r="H107" s="82"/>
      <c r="I107" s="111" t="s">
        <v>106</v>
      </c>
      <c r="J107" s="7"/>
      <c r="K107" s="89"/>
    </row>
    <row r="108" spans="1:11">
      <c r="B108" s="27"/>
      <c r="C108" s="114"/>
      <c r="D108" s="115"/>
      <c r="E108" s="3"/>
      <c r="F108" s="15"/>
      <c r="G108" s="3"/>
      <c r="H108" s="82"/>
      <c r="I108" s="28"/>
      <c r="J108" s="7"/>
      <c r="K108" s="89"/>
    </row>
    <row r="109" spans="1:11" s="7" customFormat="1" ht="27.6">
      <c r="A109" s="20" t="s">
        <v>107</v>
      </c>
      <c r="B109" s="27" t="s">
        <v>108</v>
      </c>
      <c r="C109" s="108" t="s">
        <v>10</v>
      </c>
      <c r="D109" s="14" t="s">
        <v>11</v>
      </c>
      <c r="E109" s="15">
        <v>0</v>
      </c>
      <c r="F109" s="15">
        <f>IF(C109="x",E109,0)</f>
        <v>0</v>
      </c>
      <c r="G109" s="3"/>
      <c r="H109" s="82"/>
      <c r="I109" s="28"/>
      <c r="K109" s="89"/>
    </row>
    <row r="110" spans="1:11" s="7" customFormat="1">
      <c r="A110" s="20"/>
      <c r="B110" s="7" t="s">
        <v>109</v>
      </c>
      <c r="C110" s="108"/>
      <c r="D110" s="14" t="s">
        <v>13</v>
      </c>
      <c r="E110" s="14">
        <v>0</v>
      </c>
      <c r="F110" s="15">
        <f>IF(C110="x",E110,0)</f>
        <v>0</v>
      </c>
      <c r="G110" s="3"/>
      <c r="H110" s="82"/>
      <c r="I110" s="111" t="s">
        <v>110</v>
      </c>
      <c r="K110" s="89"/>
    </row>
    <row r="111" spans="1:11" s="7" customFormat="1" ht="43.15">
      <c r="A111" s="20"/>
      <c r="B111" s="90" t="s">
        <v>111</v>
      </c>
      <c r="C111" s="114"/>
      <c r="D111" s="116"/>
      <c r="E111" s="117"/>
      <c r="F111" s="15"/>
      <c r="G111" s="3"/>
      <c r="H111" s="82"/>
      <c r="I111" s="111"/>
      <c r="K111" s="89"/>
    </row>
    <row r="112" spans="1:11">
      <c r="B112" s="27"/>
      <c r="C112" s="114"/>
      <c r="D112" s="115"/>
      <c r="E112" s="3"/>
      <c r="F112" s="15"/>
      <c r="G112" s="3"/>
      <c r="H112" s="82"/>
      <c r="I112" s="28"/>
      <c r="J112" s="7"/>
      <c r="K112" s="89"/>
    </row>
    <row r="113" spans="1:15" ht="15.6">
      <c r="B113" s="118" t="s">
        <v>112</v>
      </c>
      <c r="C113" s="119"/>
      <c r="D113" s="119"/>
      <c r="E113" s="119"/>
      <c r="F113" s="120">
        <f>SUM(F114:F171)</f>
        <v>170</v>
      </c>
      <c r="G113" s="119"/>
      <c r="H113" s="121"/>
      <c r="I113" s="119"/>
      <c r="J113" s="122"/>
      <c r="K113" s="79"/>
      <c r="L113" s="80">
        <v>220</v>
      </c>
      <c r="M113" s="1"/>
      <c r="N113" s="1"/>
      <c r="O113" s="1"/>
    </row>
    <row r="114" spans="1:15" ht="14.65" customHeight="1">
      <c r="A114" s="20">
        <v>12</v>
      </c>
      <c r="B114" s="203" t="s">
        <v>113</v>
      </c>
      <c r="C114" s="108" t="s">
        <v>10</v>
      </c>
      <c r="D114" s="14" t="s">
        <v>11</v>
      </c>
      <c r="E114" s="14">
        <v>30</v>
      </c>
      <c r="F114" s="15">
        <f>IF(C114="x",E114,0)</f>
        <v>30</v>
      </c>
      <c r="G114" s="3"/>
      <c r="H114" s="82"/>
      <c r="I114" s="204" t="s">
        <v>114</v>
      </c>
    </row>
    <row r="115" spans="1:15">
      <c r="B115" s="203"/>
      <c r="C115" s="108"/>
      <c r="D115" s="14" t="s">
        <v>13</v>
      </c>
      <c r="E115" s="14">
        <v>0</v>
      </c>
      <c r="F115" s="15">
        <f>IF(C115="x",E115,0)</f>
        <v>0</v>
      </c>
      <c r="G115" s="3"/>
      <c r="H115" s="82"/>
      <c r="I115" s="204"/>
    </row>
    <row r="116" spans="1:15">
      <c r="B116" s="7" t="s">
        <v>115</v>
      </c>
      <c r="D116" s="3"/>
      <c r="E116" s="3"/>
      <c r="F116" s="15"/>
      <c r="G116" s="3"/>
      <c r="H116" s="82"/>
      <c r="J116" s="7"/>
      <c r="K116" s="89"/>
    </row>
    <row r="117" spans="1:15" ht="158.44999999999999">
      <c r="B117" s="90" t="s">
        <v>116</v>
      </c>
      <c r="D117" s="3"/>
      <c r="E117" s="3"/>
      <c r="F117" s="15"/>
      <c r="G117" s="3"/>
      <c r="H117" s="82"/>
      <c r="J117" s="7"/>
      <c r="K117" s="89"/>
    </row>
    <row r="118" spans="1:15">
      <c r="B118" s="91"/>
      <c r="D118" s="3"/>
      <c r="E118" s="3"/>
      <c r="F118" s="15"/>
      <c r="G118" s="3"/>
      <c r="H118" s="82"/>
      <c r="J118" s="7"/>
      <c r="K118" s="89"/>
    </row>
    <row r="119" spans="1:15">
      <c r="A119" s="50">
        <v>13</v>
      </c>
      <c r="B119" s="203" t="s">
        <v>117</v>
      </c>
      <c r="C119" s="108" t="s">
        <v>10</v>
      </c>
      <c r="D119" s="26" t="s">
        <v>118</v>
      </c>
      <c r="E119" s="26">
        <v>0</v>
      </c>
      <c r="F119" s="15">
        <f t="shared" ref="F119:F129" si="0">IF(C119="x",E119,0)</f>
        <v>0</v>
      </c>
      <c r="G119" s="3"/>
      <c r="H119" s="82"/>
    </row>
    <row r="120" spans="1:15">
      <c r="B120" s="203"/>
      <c r="C120" s="108"/>
      <c r="D120" s="14" t="s">
        <v>119</v>
      </c>
      <c r="E120" s="14">
        <v>0</v>
      </c>
      <c r="F120" s="15">
        <f t="shared" si="0"/>
        <v>0</v>
      </c>
      <c r="G120" s="3"/>
      <c r="H120" s="82"/>
    </row>
    <row r="121" spans="1:15">
      <c r="B121" s="203"/>
      <c r="C121" s="108"/>
      <c r="D121" s="14" t="s">
        <v>120</v>
      </c>
      <c r="E121" s="14">
        <v>0</v>
      </c>
      <c r="F121" s="15">
        <f t="shared" si="0"/>
        <v>0</v>
      </c>
      <c r="G121" s="3"/>
      <c r="H121" s="82"/>
    </row>
    <row r="122" spans="1:15">
      <c r="B122" s="7" t="s">
        <v>121</v>
      </c>
      <c r="D122" s="3"/>
      <c r="E122" s="3"/>
      <c r="F122" s="15">
        <f t="shared" si="0"/>
        <v>0</v>
      </c>
      <c r="G122" s="3"/>
      <c r="H122" s="82"/>
      <c r="J122" s="7"/>
      <c r="K122" s="89"/>
    </row>
    <row r="123" spans="1:15" ht="100.9">
      <c r="B123" s="90" t="s">
        <v>122</v>
      </c>
      <c r="D123" s="3"/>
      <c r="E123" s="3"/>
      <c r="F123" s="15">
        <f t="shared" si="0"/>
        <v>0</v>
      </c>
      <c r="G123" s="3"/>
      <c r="H123" s="82"/>
      <c r="J123" s="7"/>
      <c r="K123" s="89"/>
    </row>
    <row r="124" spans="1:15">
      <c r="B124" s="19"/>
      <c r="D124" s="3"/>
      <c r="E124" s="3"/>
      <c r="F124" s="15">
        <f t="shared" si="0"/>
        <v>0</v>
      </c>
      <c r="G124" s="3"/>
      <c r="H124" s="82"/>
      <c r="I124" s="28"/>
      <c r="J124" s="7"/>
      <c r="K124" s="89"/>
    </row>
    <row r="125" spans="1:15" s="7" customFormat="1">
      <c r="A125" s="20">
        <v>14</v>
      </c>
      <c r="B125" s="203" t="s">
        <v>123</v>
      </c>
      <c r="C125" s="108"/>
      <c r="D125" s="26" t="s">
        <v>124</v>
      </c>
      <c r="E125" s="26">
        <v>20</v>
      </c>
      <c r="F125" s="15">
        <f t="shared" si="0"/>
        <v>0</v>
      </c>
      <c r="G125" s="3"/>
      <c r="H125" s="82"/>
      <c r="I125" s="213" t="s">
        <v>125</v>
      </c>
    </row>
    <row r="126" spans="1:15" s="7" customFormat="1">
      <c r="A126" s="20"/>
      <c r="B126" s="203"/>
      <c r="C126" s="108" t="s">
        <v>10</v>
      </c>
      <c r="D126" s="26" t="s">
        <v>126</v>
      </c>
      <c r="E126" s="26">
        <v>15</v>
      </c>
      <c r="F126" s="15">
        <f t="shared" si="0"/>
        <v>15</v>
      </c>
      <c r="G126" s="3"/>
      <c r="H126" s="82"/>
      <c r="I126" s="213"/>
    </row>
    <row r="127" spans="1:15" s="7" customFormat="1">
      <c r="A127" s="20"/>
      <c r="B127" s="203"/>
      <c r="C127" s="108"/>
      <c r="D127" s="14" t="s">
        <v>127</v>
      </c>
      <c r="E127" s="14">
        <v>10</v>
      </c>
      <c r="F127" s="15">
        <f t="shared" si="0"/>
        <v>0</v>
      </c>
      <c r="G127" s="3"/>
      <c r="H127" s="82"/>
      <c r="I127" s="204"/>
    </row>
    <row r="128" spans="1:15" s="7" customFormat="1">
      <c r="A128" s="20"/>
      <c r="B128" s="203"/>
      <c r="C128" s="108"/>
      <c r="D128" s="14" t="s">
        <v>13</v>
      </c>
      <c r="E128" s="14">
        <v>0</v>
      </c>
      <c r="F128" s="15">
        <f t="shared" si="0"/>
        <v>0</v>
      </c>
      <c r="G128" s="3"/>
      <c r="H128" s="82"/>
      <c r="I128" s="204"/>
    </row>
    <row r="129" spans="1:11" s="7" customFormat="1">
      <c r="A129" s="20"/>
      <c r="B129" s="203"/>
      <c r="C129" s="108"/>
      <c r="D129" s="14" t="s">
        <v>19</v>
      </c>
      <c r="E129" s="14">
        <v>20</v>
      </c>
      <c r="F129" s="15">
        <f t="shared" si="0"/>
        <v>0</v>
      </c>
      <c r="G129" s="3"/>
      <c r="H129" s="82"/>
      <c r="I129" s="204"/>
    </row>
    <row r="130" spans="1:11" s="7" customFormat="1" ht="28.9">
      <c r="A130" s="20"/>
      <c r="B130" s="7" t="s">
        <v>128</v>
      </c>
      <c r="C130" s="3"/>
      <c r="D130" s="3"/>
      <c r="E130" s="3"/>
      <c r="F130" s="15"/>
      <c r="G130" s="3"/>
      <c r="H130" s="82"/>
      <c r="I130" s="16"/>
      <c r="K130" s="89"/>
    </row>
    <row r="131" spans="1:11" s="7" customFormat="1" ht="100.9">
      <c r="A131" s="20"/>
      <c r="B131" s="90" t="s">
        <v>129</v>
      </c>
      <c r="C131" s="3"/>
      <c r="D131" s="3"/>
      <c r="E131" s="3"/>
      <c r="F131" s="15"/>
      <c r="G131" s="3"/>
      <c r="H131" s="82"/>
      <c r="I131" s="16"/>
      <c r="K131" s="89"/>
    </row>
    <row r="132" spans="1:11">
      <c r="B132" s="91"/>
      <c r="D132" s="3"/>
      <c r="E132" s="3"/>
      <c r="F132" s="15"/>
      <c r="G132" s="3"/>
      <c r="H132" s="82"/>
      <c r="J132" s="7"/>
      <c r="K132" s="89"/>
    </row>
    <row r="133" spans="1:11">
      <c r="A133" s="50">
        <v>15</v>
      </c>
      <c r="B133" s="203" t="s">
        <v>130</v>
      </c>
      <c r="C133" s="108"/>
      <c r="D133" s="14" t="s">
        <v>131</v>
      </c>
      <c r="E133" s="14">
        <v>20</v>
      </c>
      <c r="F133" s="15">
        <f t="shared" ref="F133:F138" si="1">IF(C133="x",E133,0)</f>
        <v>0</v>
      </c>
      <c r="G133" s="3"/>
      <c r="H133" s="82"/>
      <c r="I133" s="56" t="s">
        <v>132</v>
      </c>
    </row>
    <row r="134" spans="1:11">
      <c r="B134" s="203"/>
      <c r="C134" s="108"/>
      <c r="D134" s="14" t="s">
        <v>133</v>
      </c>
      <c r="E134" s="14">
        <v>15</v>
      </c>
      <c r="F134" s="15">
        <f t="shared" si="1"/>
        <v>0</v>
      </c>
      <c r="G134" s="3"/>
      <c r="H134" s="82"/>
    </row>
    <row r="135" spans="1:11">
      <c r="B135" s="203"/>
      <c r="C135" s="108"/>
      <c r="D135" s="14" t="s">
        <v>134</v>
      </c>
      <c r="E135" s="14">
        <v>10</v>
      </c>
      <c r="F135" s="15">
        <f t="shared" si="1"/>
        <v>0</v>
      </c>
      <c r="G135" s="3"/>
      <c r="H135" s="82"/>
    </row>
    <row r="136" spans="1:11">
      <c r="B136" s="203"/>
      <c r="C136" s="108" t="s">
        <v>10</v>
      </c>
      <c r="D136" s="14" t="s">
        <v>135</v>
      </c>
      <c r="E136" s="14">
        <v>5</v>
      </c>
      <c r="F136" s="15">
        <f t="shared" si="1"/>
        <v>5</v>
      </c>
      <c r="G136" s="3"/>
      <c r="H136" s="82"/>
    </row>
    <row r="137" spans="1:11">
      <c r="B137" s="203"/>
      <c r="C137" s="108"/>
      <c r="D137" s="14" t="s">
        <v>136</v>
      </c>
      <c r="E137" s="14">
        <v>0</v>
      </c>
      <c r="F137" s="15">
        <f t="shared" si="1"/>
        <v>0</v>
      </c>
      <c r="G137" s="3"/>
      <c r="H137" s="82"/>
    </row>
    <row r="138" spans="1:11">
      <c r="B138" s="3"/>
      <c r="C138" s="108"/>
      <c r="D138" s="14" t="s">
        <v>137</v>
      </c>
      <c r="E138" s="14">
        <v>20</v>
      </c>
      <c r="F138" s="15">
        <f t="shared" si="1"/>
        <v>0</v>
      </c>
      <c r="G138" s="3"/>
      <c r="H138" s="82"/>
    </row>
    <row r="139" spans="1:11">
      <c r="B139" s="7" t="s">
        <v>138</v>
      </c>
      <c r="C139" s="123"/>
      <c r="D139" s="14"/>
      <c r="E139" s="14"/>
      <c r="F139" s="15"/>
      <c r="G139" s="3"/>
      <c r="H139" s="82"/>
    </row>
    <row r="140" spans="1:11" ht="115.15">
      <c r="B140" s="90" t="s">
        <v>139</v>
      </c>
      <c r="C140" s="123"/>
      <c r="D140" s="14"/>
      <c r="E140" s="14"/>
      <c r="F140" s="15"/>
      <c r="G140" s="3"/>
      <c r="H140" s="82"/>
    </row>
    <row r="141" spans="1:11">
      <c r="B141" s="91"/>
      <c r="D141" s="3"/>
      <c r="E141" s="3"/>
      <c r="F141" s="15"/>
      <c r="G141" s="3"/>
      <c r="H141" s="82"/>
      <c r="J141" s="7"/>
      <c r="K141" s="89"/>
    </row>
    <row r="142" spans="1:11">
      <c r="A142" s="50">
        <v>16</v>
      </c>
      <c r="B142" s="203" t="s">
        <v>140</v>
      </c>
      <c r="C142" s="108" t="s">
        <v>10</v>
      </c>
      <c r="D142" s="14" t="s">
        <v>11</v>
      </c>
      <c r="E142" s="14">
        <v>20</v>
      </c>
      <c r="F142" s="15">
        <f>IF(C142="x",E142,0)</f>
        <v>20</v>
      </c>
      <c r="G142" s="3"/>
      <c r="H142" s="82"/>
      <c r="I142" s="206" t="s">
        <v>141</v>
      </c>
    </row>
    <row r="143" spans="1:11" ht="27" customHeight="1">
      <c r="B143" s="203"/>
      <c r="C143" s="108"/>
      <c r="D143" s="14" t="s">
        <v>13</v>
      </c>
      <c r="E143" s="14">
        <v>0</v>
      </c>
      <c r="F143" s="15">
        <f>IF(C143="x",E143,0)</f>
        <v>0</v>
      </c>
      <c r="G143" s="3"/>
      <c r="H143" s="82"/>
      <c r="I143" s="206"/>
    </row>
    <row r="144" spans="1:11">
      <c r="B144" s="7" t="s">
        <v>142</v>
      </c>
      <c r="D144" s="3"/>
      <c r="E144" s="3"/>
      <c r="F144" s="15"/>
      <c r="G144" s="3"/>
      <c r="H144" s="82"/>
      <c r="J144" s="7"/>
      <c r="K144" s="89"/>
    </row>
    <row r="145" spans="1:11" ht="100.9">
      <c r="B145" s="90" t="s">
        <v>143</v>
      </c>
      <c r="D145" s="3"/>
      <c r="E145" s="3"/>
      <c r="F145" s="15"/>
      <c r="G145" s="3"/>
      <c r="H145" s="82"/>
      <c r="J145" s="7"/>
      <c r="K145" s="89"/>
    </row>
    <row r="146" spans="1:11">
      <c r="B146" s="91"/>
      <c r="D146" s="3"/>
      <c r="E146" s="3"/>
      <c r="F146" s="15"/>
      <c r="G146" s="3"/>
      <c r="H146" s="82"/>
      <c r="J146" s="7"/>
      <c r="K146" s="89"/>
    </row>
    <row r="147" spans="1:11" s="7" customFormat="1" ht="19.5" customHeight="1">
      <c r="A147" s="20">
        <v>17</v>
      </c>
      <c r="B147" s="210" t="s">
        <v>144</v>
      </c>
      <c r="C147" s="108" t="s">
        <v>10</v>
      </c>
      <c r="D147" s="14" t="s">
        <v>11</v>
      </c>
      <c r="E147" s="14">
        <v>20</v>
      </c>
      <c r="F147" s="15">
        <f>IF(C147="x",E147,0)</f>
        <v>20</v>
      </c>
      <c r="G147" s="3"/>
      <c r="H147" s="82"/>
      <c r="I147" s="16"/>
      <c r="K147" s="89"/>
    </row>
    <row r="148" spans="1:11" s="7" customFormat="1" ht="12.75" customHeight="1">
      <c r="A148" s="20"/>
      <c r="B148" s="210"/>
      <c r="C148" s="108"/>
      <c r="D148" s="14" t="s">
        <v>13</v>
      </c>
      <c r="E148" s="14">
        <v>0</v>
      </c>
      <c r="F148" s="15">
        <f>IF(C148="x",E148,0)</f>
        <v>0</v>
      </c>
      <c r="G148" s="3"/>
      <c r="H148" s="82"/>
      <c r="I148" s="16"/>
      <c r="K148" s="89"/>
    </row>
    <row r="149" spans="1:11" s="7" customFormat="1">
      <c r="A149" s="20"/>
      <c r="B149" s="91" t="s">
        <v>142</v>
      </c>
      <c r="C149" s="123"/>
      <c r="D149" s="14"/>
      <c r="E149" s="14"/>
      <c r="F149" s="15"/>
      <c r="G149" s="3"/>
      <c r="H149" s="82"/>
      <c r="I149" s="16"/>
      <c r="K149" s="89"/>
    </row>
    <row r="150" spans="1:11" s="7" customFormat="1" ht="43.15">
      <c r="A150" s="20"/>
      <c r="B150" s="90" t="s">
        <v>145</v>
      </c>
      <c r="C150" s="123"/>
      <c r="D150" s="14"/>
      <c r="E150" s="14"/>
      <c r="F150" s="15"/>
      <c r="G150" s="3"/>
      <c r="H150" s="82"/>
      <c r="I150" s="16"/>
      <c r="K150" s="89"/>
    </row>
    <row r="151" spans="1:11" s="7" customFormat="1">
      <c r="A151" s="20"/>
      <c r="B151" s="91"/>
      <c r="C151" s="3"/>
      <c r="D151" s="3"/>
      <c r="E151" s="3"/>
      <c r="F151" s="15"/>
      <c r="G151" s="3"/>
      <c r="H151" s="82"/>
      <c r="I151" s="16"/>
      <c r="K151" s="89"/>
    </row>
    <row r="152" spans="1:11" s="7" customFormat="1" ht="14.65" customHeight="1">
      <c r="A152" s="20">
        <v>18</v>
      </c>
      <c r="B152" s="203" t="s">
        <v>146</v>
      </c>
      <c r="C152" s="108" t="s">
        <v>10</v>
      </c>
      <c r="D152" s="14" t="s">
        <v>11</v>
      </c>
      <c r="E152" s="14">
        <v>20</v>
      </c>
      <c r="F152" s="15">
        <f>IF(C152="x",E152,0)</f>
        <v>20</v>
      </c>
      <c r="G152" s="3"/>
      <c r="H152" s="82"/>
      <c r="I152" s="16"/>
    </row>
    <row r="153" spans="1:11" s="7" customFormat="1">
      <c r="A153" s="20"/>
      <c r="B153" s="203"/>
      <c r="C153" s="108"/>
      <c r="D153" s="14" t="s">
        <v>13</v>
      </c>
      <c r="E153" s="14">
        <v>0</v>
      </c>
      <c r="F153" s="15">
        <f>IF(C153="x",E153,0)</f>
        <v>0</v>
      </c>
      <c r="G153" s="3"/>
      <c r="H153" s="82"/>
      <c r="I153" s="16"/>
    </row>
    <row r="154" spans="1:11" s="7" customFormat="1" ht="28.9">
      <c r="A154" s="20"/>
      <c r="B154" s="7" t="s">
        <v>147</v>
      </c>
      <c r="C154" s="3"/>
      <c r="D154" s="3"/>
      <c r="E154" s="3"/>
      <c r="F154" s="15"/>
      <c r="G154" s="3"/>
      <c r="H154" s="82"/>
      <c r="I154" s="16"/>
      <c r="K154" s="89"/>
    </row>
    <row r="155" spans="1:11" s="7" customFormat="1">
      <c r="A155" s="20"/>
      <c r="B155" s="90" t="s">
        <v>148</v>
      </c>
      <c r="C155" s="3"/>
      <c r="D155" s="3"/>
      <c r="E155" s="3"/>
      <c r="F155" s="15"/>
      <c r="G155" s="3"/>
      <c r="H155" s="82"/>
      <c r="I155" s="16"/>
      <c r="K155" s="89"/>
    </row>
    <row r="156" spans="1:11" s="7" customFormat="1">
      <c r="A156" s="20"/>
      <c r="B156" s="19"/>
      <c r="C156" s="3"/>
      <c r="D156" s="3"/>
      <c r="E156" s="3"/>
      <c r="F156" s="15"/>
      <c r="G156" s="3"/>
      <c r="H156" s="82"/>
      <c r="I156" s="28"/>
      <c r="K156" s="89"/>
    </row>
    <row r="157" spans="1:11" ht="14.65" customHeight="1">
      <c r="A157" s="50">
        <v>19</v>
      </c>
      <c r="B157" s="203" t="s">
        <v>149</v>
      </c>
      <c r="C157" s="108" t="s">
        <v>10</v>
      </c>
      <c r="D157" s="14" t="s">
        <v>11</v>
      </c>
      <c r="E157" s="14">
        <v>20</v>
      </c>
      <c r="F157" s="15">
        <f>IF(C157="x",E157,0)</f>
        <v>20</v>
      </c>
      <c r="G157" s="3"/>
      <c r="H157" s="82"/>
    </row>
    <row r="158" spans="1:11">
      <c r="B158" s="203"/>
      <c r="C158" s="108"/>
      <c r="D158" s="14" t="s">
        <v>13</v>
      </c>
      <c r="E158" s="14">
        <v>0</v>
      </c>
      <c r="F158" s="15">
        <f>IF(C158="x",E158,0)</f>
        <v>0</v>
      </c>
      <c r="G158" s="3"/>
      <c r="H158" s="82"/>
    </row>
    <row r="159" spans="1:11">
      <c r="B159" s="7" t="s">
        <v>150</v>
      </c>
      <c r="D159" s="3"/>
      <c r="E159" s="3"/>
      <c r="F159" s="15"/>
      <c r="G159" s="3"/>
      <c r="H159" s="82"/>
      <c r="J159" s="7"/>
      <c r="K159" s="89"/>
    </row>
    <row r="160" spans="1:11" ht="115.15">
      <c r="B160" s="90" t="s">
        <v>151</v>
      </c>
      <c r="D160" s="3"/>
      <c r="E160" s="3"/>
      <c r="F160" s="15"/>
      <c r="G160" s="3"/>
      <c r="H160" s="82"/>
      <c r="J160" s="7"/>
      <c r="K160" s="89"/>
    </row>
    <row r="161" spans="1:14">
      <c r="B161" s="91"/>
      <c r="D161" s="3"/>
      <c r="E161" s="3"/>
      <c r="F161" s="15"/>
      <c r="G161" s="3"/>
      <c r="H161" s="82"/>
      <c r="J161" s="7"/>
      <c r="K161" s="89"/>
    </row>
    <row r="162" spans="1:14">
      <c r="A162" s="20">
        <v>20</v>
      </c>
      <c r="B162" s="203" t="s">
        <v>152</v>
      </c>
      <c r="C162" s="108" t="s">
        <v>10</v>
      </c>
      <c r="D162" s="14" t="s">
        <v>11</v>
      </c>
      <c r="E162" s="14">
        <v>20</v>
      </c>
      <c r="F162" s="15">
        <f>IF(C162="x",E162,0)</f>
        <v>20</v>
      </c>
      <c r="G162" s="3"/>
      <c r="H162" s="82"/>
      <c r="I162" s="95"/>
    </row>
    <row r="163" spans="1:14" ht="33" customHeight="1">
      <c r="A163" s="96"/>
      <c r="B163" s="203"/>
      <c r="C163" s="108"/>
      <c r="D163" s="14" t="s">
        <v>13</v>
      </c>
      <c r="E163" s="14">
        <v>0</v>
      </c>
      <c r="F163" s="15">
        <f>IF(C163="x",E163,0)</f>
        <v>0</v>
      </c>
      <c r="G163" s="3"/>
      <c r="H163" s="82"/>
      <c r="I163" s="95"/>
    </row>
    <row r="164" spans="1:14" ht="28.9">
      <c r="A164" s="96"/>
      <c r="B164" s="7" t="s">
        <v>147</v>
      </c>
      <c r="D164" s="124"/>
      <c r="E164" s="124"/>
      <c r="F164" s="15"/>
      <c r="G164" s="3"/>
      <c r="H164" s="82"/>
      <c r="I164" s="95"/>
      <c r="J164" s="7"/>
      <c r="K164" s="89"/>
    </row>
    <row r="165" spans="1:14" ht="115.15">
      <c r="A165" s="96"/>
      <c r="B165" s="90" t="s">
        <v>153</v>
      </c>
      <c r="D165" s="124"/>
      <c r="E165" s="124"/>
      <c r="F165" s="15"/>
      <c r="G165" s="3"/>
      <c r="H165" s="82"/>
      <c r="I165" s="95"/>
      <c r="J165" s="7"/>
      <c r="K165" s="89"/>
    </row>
    <row r="166" spans="1:14">
      <c r="A166" s="96"/>
      <c r="B166" s="125"/>
      <c r="D166" s="124"/>
      <c r="E166" s="124"/>
      <c r="F166" s="15"/>
      <c r="G166" s="3"/>
      <c r="H166" s="82"/>
      <c r="I166" s="126"/>
      <c r="J166" s="7"/>
      <c r="K166" s="89"/>
    </row>
    <row r="167" spans="1:14" s="7" customFormat="1" ht="14.65" customHeight="1">
      <c r="A167" s="20">
        <v>21</v>
      </c>
      <c r="B167" s="203" t="s">
        <v>154</v>
      </c>
      <c r="C167" s="108" t="s">
        <v>10</v>
      </c>
      <c r="D167" s="14" t="s">
        <v>11</v>
      </c>
      <c r="E167" s="14">
        <v>20</v>
      </c>
      <c r="F167" s="15">
        <f>IF(C167="x",E167,0)</f>
        <v>20</v>
      </c>
      <c r="G167" s="3"/>
      <c r="H167" s="82"/>
      <c r="I167" s="204" t="s">
        <v>155</v>
      </c>
    </row>
    <row r="168" spans="1:14" s="7" customFormat="1">
      <c r="A168" s="20"/>
      <c r="B168" s="203"/>
      <c r="C168" s="108"/>
      <c r="D168" s="14" t="s">
        <v>13</v>
      </c>
      <c r="E168" s="14">
        <v>0</v>
      </c>
      <c r="F168" s="15">
        <f>IF(C168="x",E168,0)</f>
        <v>0</v>
      </c>
      <c r="G168" s="3"/>
      <c r="H168" s="82"/>
      <c r="I168" s="204"/>
    </row>
    <row r="169" spans="1:14" s="7" customFormat="1" ht="28.9">
      <c r="A169" s="20"/>
      <c r="B169" s="7" t="s">
        <v>147</v>
      </c>
      <c r="C169" s="3"/>
      <c r="D169" s="3"/>
      <c r="E169" s="3"/>
      <c r="F169" s="15"/>
      <c r="G169" s="3"/>
      <c r="H169" s="82"/>
      <c r="I169" s="16"/>
      <c r="K169" s="89"/>
    </row>
    <row r="170" spans="1:14" s="7" customFormat="1" ht="100.9">
      <c r="A170" s="20"/>
      <c r="B170" s="90" t="s">
        <v>156</v>
      </c>
      <c r="C170" s="3"/>
      <c r="D170" s="3"/>
      <c r="E170" s="3"/>
      <c r="F170" s="15"/>
      <c r="G170" s="3"/>
      <c r="H170" s="82"/>
      <c r="I170" s="16"/>
      <c r="K170" s="89"/>
    </row>
    <row r="171" spans="1:14">
      <c r="B171" s="91"/>
      <c r="D171" s="3"/>
      <c r="E171" s="3"/>
      <c r="F171" s="15"/>
      <c r="G171" s="3"/>
      <c r="H171" s="82"/>
      <c r="J171" s="7"/>
      <c r="K171" s="89"/>
    </row>
    <row r="172" spans="1:14" ht="15.6">
      <c r="B172" s="127" t="s">
        <v>157</v>
      </c>
      <c r="C172" s="128"/>
      <c r="D172" s="128"/>
      <c r="E172" s="128"/>
      <c r="F172" s="129">
        <f>SUM(F173:F260)</f>
        <v>175</v>
      </c>
      <c r="G172" s="130"/>
      <c r="H172" s="131"/>
      <c r="I172" s="128"/>
      <c r="J172" s="132"/>
      <c r="K172" s="132"/>
      <c r="L172" s="132"/>
      <c r="M172" s="132"/>
      <c r="N172" s="132"/>
    </row>
    <row r="173" spans="1:14" ht="19.149999999999999">
      <c r="A173" s="20">
        <v>22</v>
      </c>
      <c r="B173" s="203" t="s">
        <v>158</v>
      </c>
      <c r="C173" s="108" t="s">
        <v>10</v>
      </c>
      <c r="D173" s="14" t="s">
        <v>11</v>
      </c>
      <c r="E173" s="14">
        <v>20</v>
      </c>
      <c r="F173" s="15">
        <f>IF(C173="x",E173,0)</f>
        <v>20</v>
      </c>
      <c r="G173" s="3"/>
      <c r="H173" s="82"/>
      <c r="I173" s="16" t="s">
        <v>159</v>
      </c>
    </row>
    <row r="174" spans="1:14">
      <c r="A174" s="96"/>
      <c r="B174" s="203"/>
      <c r="C174" s="108"/>
      <c r="D174" s="14" t="s">
        <v>13</v>
      </c>
      <c r="E174" s="14">
        <v>0</v>
      </c>
      <c r="F174" s="15">
        <f>IF(C174="x",E174,0)</f>
        <v>0</v>
      </c>
      <c r="G174" s="3"/>
      <c r="H174" s="82"/>
    </row>
    <row r="175" spans="1:14" s="7" customFormat="1">
      <c r="A175" s="20"/>
      <c r="B175" s="7" t="s">
        <v>160</v>
      </c>
      <c r="C175" s="3"/>
      <c r="D175" s="3"/>
      <c r="E175" s="3"/>
      <c r="F175" s="15"/>
      <c r="G175" s="3"/>
      <c r="H175" s="82"/>
      <c r="I175" s="16"/>
      <c r="K175" s="89"/>
    </row>
    <row r="176" spans="1:14" s="7" customFormat="1" ht="72">
      <c r="A176" s="20"/>
      <c r="B176" s="90" t="s">
        <v>161</v>
      </c>
      <c r="C176" s="3"/>
      <c r="D176" s="3"/>
      <c r="E176" s="3"/>
      <c r="F176" s="15"/>
      <c r="G176" s="3"/>
      <c r="H176" s="82"/>
      <c r="I176" s="16"/>
      <c r="K176" s="89"/>
    </row>
    <row r="177" spans="1:11">
      <c r="B177" s="19"/>
      <c r="D177" s="3"/>
      <c r="E177" s="3"/>
      <c r="F177" s="15"/>
      <c r="G177" s="3"/>
      <c r="H177" s="82"/>
      <c r="I177" s="28"/>
      <c r="J177" s="7"/>
      <c r="K177" s="89"/>
    </row>
    <row r="178" spans="1:11" ht="14.65" customHeight="1">
      <c r="A178" s="50" t="s">
        <v>162</v>
      </c>
      <c r="B178" s="203" t="s">
        <v>163</v>
      </c>
      <c r="C178" s="108" t="s">
        <v>10</v>
      </c>
      <c r="D178" s="14" t="s">
        <v>11</v>
      </c>
      <c r="E178" s="14">
        <v>15</v>
      </c>
      <c r="F178" s="15">
        <f>IF(C178="x",E178,0)</f>
        <v>15</v>
      </c>
      <c r="G178" s="3"/>
      <c r="H178" s="82"/>
    </row>
    <row r="179" spans="1:11">
      <c r="B179" s="203"/>
      <c r="C179" s="108"/>
      <c r="D179" s="14" t="s">
        <v>13</v>
      </c>
      <c r="E179" s="14">
        <v>0</v>
      </c>
      <c r="F179" s="15">
        <f>IF(C179="x",E179,0)</f>
        <v>0</v>
      </c>
      <c r="G179" s="3"/>
      <c r="H179" s="82"/>
    </row>
    <row r="180" spans="1:11">
      <c r="B180" s="7" t="s">
        <v>164</v>
      </c>
      <c r="C180" s="108"/>
      <c r="D180" s="14" t="s">
        <v>165</v>
      </c>
      <c r="E180" s="30">
        <v>0</v>
      </c>
      <c r="F180" s="15">
        <f>IF(C180="x",E180,0)</f>
        <v>0</v>
      </c>
      <c r="G180" s="3"/>
      <c r="H180" s="82"/>
      <c r="J180" s="7"/>
      <c r="K180" s="89"/>
    </row>
    <row r="181" spans="1:11" ht="100.9">
      <c r="B181" s="90" t="s">
        <v>166</v>
      </c>
      <c r="D181" s="3"/>
      <c r="E181" s="3"/>
      <c r="F181" s="15"/>
      <c r="G181" s="3"/>
      <c r="H181" s="82"/>
      <c r="J181" s="7"/>
      <c r="K181" s="89"/>
    </row>
    <row r="182" spans="1:11">
      <c r="B182" s="19"/>
      <c r="D182" s="3"/>
      <c r="E182" s="3"/>
      <c r="F182" s="15"/>
      <c r="G182" s="3"/>
      <c r="H182" s="82"/>
      <c r="I182" s="28"/>
      <c r="J182" s="7"/>
      <c r="K182" s="89"/>
    </row>
    <row r="183" spans="1:11">
      <c r="A183" s="50" t="s">
        <v>167</v>
      </c>
      <c r="B183" s="203" t="s">
        <v>168</v>
      </c>
      <c r="C183" s="108"/>
      <c r="D183" s="14" t="s">
        <v>169</v>
      </c>
      <c r="E183" s="14">
        <v>0</v>
      </c>
      <c r="F183" s="15">
        <f>IF(C183="x",E183,0)</f>
        <v>0</v>
      </c>
      <c r="G183" s="3"/>
      <c r="H183" s="82"/>
    </row>
    <row r="184" spans="1:11">
      <c r="B184" s="203"/>
      <c r="C184" s="108" t="s">
        <v>10</v>
      </c>
      <c r="D184" s="14" t="s">
        <v>170</v>
      </c>
      <c r="E184" s="14">
        <v>0</v>
      </c>
      <c r="F184" s="15">
        <f>IF(C184="x",E184,0)</f>
        <v>0</v>
      </c>
      <c r="G184" s="3"/>
      <c r="H184" s="82"/>
    </row>
    <row r="185" spans="1:11">
      <c r="B185" s="203"/>
      <c r="C185" s="108"/>
      <c r="D185" s="14" t="s">
        <v>171</v>
      </c>
      <c r="E185" s="14">
        <v>0</v>
      </c>
      <c r="F185" s="15">
        <f>IF(C185="x",E185,0)</f>
        <v>0</v>
      </c>
      <c r="G185" s="3"/>
      <c r="H185" s="82"/>
    </row>
    <row r="186" spans="1:11">
      <c r="B186" s="7" t="s">
        <v>172</v>
      </c>
      <c r="D186" s="3"/>
      <c r="E186" s="3"/>
      <c r="F186" s="15"/>
      <c r="G186" s="3"/>
      <c r="H186" s="82"/>
      <c r="J186" s="7"/>
      <c r="K186" s="89"/>
    </row>
    <row r="187" spans="1:11" ht="43.15">
      <c r="B187" s="90" t="s">
        <v>173</v>
      </c>
      <c r="D187" s="3"/>
      <c r="E187" s="3"/>
      <c r="F187" s="15"/>
      <c r="G187" s="3"/>
      <c r="H187" s="82"/>
      <c r="J187" s="7"/>
      <c r="K187" s="89"/>
    </row>
    <row r="188" spans="1:11">
      <c r="B188" s="19"/>
      <c r="D188" s="3"/>
      <c r="E188" s="3"/>
      <c r="F188" s="15"/>
      <c r="G188" s="3"/>
      <c r="H188" s="82"/>
      <c r="I188" s="28"/>
      <c r="J188" s="7"/>
      <c r="K188" s="89"/>
    </row>
    <row r="189" spans="1:11">
      <c r="A189" s="50" t="s">
        <v>174</v>
      </c>
      <c r="B189" s="203" t="s">
        <v>175</v>
      </c>
      <c r="C189" s="108" t="s">
        <v>10</v>
      </c>
      <c r="D189" s="14" t="s">
        <v>11</v>
      </c>
      <c r="E189" s="14">
        <v>15</v>
      </c>
      <c r="F189" s="15">
        <f>IF(C189="x",E189,0)</f>
        <v>15</v>
      </c>
      <c r="G189" s="3"/>
      <c r="H189" s="82"/>
    </row>
    <row r="190" spans="1:11">
      <c r="B190" s="203"/>
      <c r="C190" s="108"/>
      <c r="D190" s="14" t="s">
        <v>13</v>
      </c>
      <c r="E190" s="14">
        <v>0</v>
      </c>
      <c r="F190" s="15">
        <f>IF(C190="x",E190,0)</f>
        <v>0</v>
      </c>
      <c r="G190" s="3"/>
      <c r="H190" s="82"/>
    </row>
    <row r="191" spans="1:11">
      <c r="B191" s="203"/>
      <c r="C191" s="108"/>
      <c r="D191" s="14" t="s">
        <v>165</v>
      </c>
      <c r="E191" s="14">
        <v>0</v>
      </c>
      <c r="F191" s="15">
        <f>IF(C191="x",E191,0)</f>
        <v>0</v>
      </c>
      <c r="G191" s="3"/>
      <c r="H191" s="82"/>
    </row>
    <row r="192" spans="1:11">
      <c r="B192" s="7" t="s">
        <v>164</v>
      </c>
      <c r="C192" s="123"/>
      <c r="D192" s="14"/>
      <c r="E192" s="14"/>
      <c r="F192" s="15"/>
      <c r="G192" s="3"/>
      <c r="H192" s="82"/>
    </row>
    <row r="193" spans="1:11" ht="43.15">
      <c r="B193" s="90" t="s">
        <v>176</v>
      </c>
      <c r="C193" s="123"/>
      <c r="D193" s="14"/>
      <c r="E193" s="14"/>
      <c r="F193" s="15"/>
      <c r="G193" s="3"/>
      <c r="H193" s="82"/>
    </row>
    <row r="194" spans="1:11">
      <c r="B194" s="19"/>
      <c r="D194" s="3"/>
      <c r="E194" s="3"/>
      <c r="F194" s="15"/>
      <c r="G194" s="3"/>
      <c r="H194" s="82"/>
      <c r="I194" s="28"/>
      <c r="J194" s="7"/>
      <c r="K194" s="89"/>
    </row>
    <row r="195" spans="1:11">
      <c r="A195" s="50" t="s">
        <v>177</v>
      </c>
      <c r="B195" s="203" t="s">
        <v>178</v>
      </c>
      <c r="C195" s="108" t="s">
        <v>10</v>
      </c>
      <c r="D195" s="14" t="s">
        <v>179</v>
      </c>
      <c r="E195" s="14">
        <v>15</v>
      </c>
      <c r="F195" s="15">
        <f>IF(C195="x",E195,0)</f>
        <v>15</v>
      </c>
      <c r="G195" s="3"/>
      <c r="H195" s="82"/>
    </row>
    <row r="196" spans="1:11">
      <c r="B196" s="203"/>
      <c r="C196" s="108"/>
      <c r="D196" s="14" t="s">
        <v>180</v>
      </c>
      <c r="E196" s="14">
        <v>12</v>
      </c>
      <c r="F196" s="15">
        <f>IF(C196="x",E196,0)</f>
        <v>0</v>
      </c>
      <c r="G196" s="3"/>
      <c r="H196" s="82"/>
    </row>
    <row r="197" spans="1:11">
      <c r="B197" s="203"/>
      <c r="C197" s="108"/>
      <c r="D197" s="14" t="s">
        <v>181</v>
      </c>
      <c r="E197" s="14">
        <v>10</v>
      </c>
      <c r="F197" s="15">
        <f>IF(C197="x",E197,0)</f>
        <v>0</v>
      </c>
      <c r="G197" s="3"/>
      <c r="H197" s="82"/>
    </row>
    <row r="198" spans="1:11">
      <c r="B198" s="203"/>
      <c r="C198" s="108"/>
      <c r="D198" s="14" t="s">
        <v>182</v>
      </c>
      <c r="E198" s="14">
        <v>5</v>
      </c>
      <c r="F198" s="15">
        <f>IF(C198="x",E198,0)</f>
        <v>0</v>
      </c>
      <c r="G198" s="3"/>
      <c r="H198" s="82"/>
    </row>
    <row r="199" spans="1:11">
      <c r="B199" s="203"/>
      <c r="C199" s="108"/>
      <c r="D199" s="14" t="s">
        <v>183</v>
      </c>
      <c r="E199" s="14">
        <v>0</v>
      </c>
      <c r="F199" s="15">
        <f>IF(C199="x",E199,0)</f>
        <v>0</v>
      </c>
      <c r="G199" s="3"/>
      <c r="H199" s="82"/>
    </row>
    <row r="200" spans="1:11">
      <c r="B200" s="19"/>
      <c r="D200" s="3"/>
      <c r="E200" s="3"/>
      <c r="F200" s="15"/>
      <c r="G200" s="3"/>
      <c r="H200" s="82"/>
      <c r="I200" s="28"/>
      <c r="J200" s="7"/>
      <c r="K200" s="89"/>
    </row>
    <row r="201" spans="1:11">
      <c r="A201" s="50" t="s">
        <v>184</v>
      </c>
      <c r="B201" s="203" t="s">
        <v>185</v>
      </c>
      <c r="C201" s="108" t="s">
        <v>10</v>
      </c>
      <c r="D201" s="14" t="s">
        <v>186</v>
      </c>
      <c r="E201" s="14">
        <v>10</v>
      </c>
      <c r="F201" s="15">
        <f>IF(C201="x",E201,0)</f>
        <v>10</v>
      </c>
      <c r="G201" s="3"/>
      <c r="H201" s="82" t="s">
        <v>76</v>
      </c>
    </row>
    <row r="202" spans="1:11">
      <c r="B202" s="203"/>
      <c r="C202" s="108"/>
      <c r="D202" s="14" t="s">
        <v>187</v>
      </c>
      <c r="E202" s="14">
        <v>5</v>
      </c>
      <c r="F202" s="15">
        <f>IF(C202="x",E202,0)</f>
        <v>0</v>
      </c>
      <c r="G202" s="3"/>
      <c r="H202" s="82"/>
    </row>
    <row r="203" spans="1:11">
      <c r="B203" s="203"/>
      <c r="C203" s="108"/>
      <c r="D203" s="14" t="s">
        <v>188</v>
      </c>
      <c r="E203" s="14">
        <v>0</v>
      </c>
      <c r="F203" s="15">
        <f>IF(C203="x",E203,0)</f>
        <v>0</v>
      </c>
      <c r="G203" s="3"/>
      <c r="H203" s="82"/>
    </row>
    <row r="204" spans="1:11">
      <c r="B204" s="3"/>
      <c r="C204" s="123"/>
      <c r="D204" s="14"/>
      <c r="E204" s="14"/>
      <c r="F204" s="15"/>
      <c r="G204" s="3"/>
      <c r="H204" s="82"/>
    </row>
    <row r="205" spans="1:11" s="7" customFormat="1" ht="28.9">
      <c r="A205" s="20" t="s">
        <v>189</v>
      </c>
      <c r="B205" s="92" t="s">
        <v>190</v>
      </c>
      <c r="C205" s="3"/>
      <c r="E205" s="14">
        <v>0</v>
      </c>
      <c r="F205" s="15">
        <f>IF(C205="x",E205,0)</f>
        <v>0</v>
      </c>
      <c r="G205" s="3"/>
      <c r="H205" s="82"/>
      <c r="I205" s="28"/>
      <c r="K205" s="89"/>
    </row>
    <row r="206" spans="1:11" s="7" customFormat="1">
      <c r="A206" s="20"/>
      <c r="B206" s="91" t="s">
        <v>191</v>
      </c>
      <c r="C206" s="3"/>
      <c r="E206" s="3"/>
      <c r="F206" s="15"/>
      <c r="G206" s="3"/>
      <c r="H206" s="82"/>
      <c r="I206" s="16"/>
      <c r="K206" s="89"/>
    </row>
    <row r="207" spans="1:11" s="7" customFormat="1" ht="86.45">
      <c r="A207" s="20"/>
      <c r="B207" s="90" t="s">
        <v>192</v>
      </c>
      <c r="C207" s="3"/>
      <c r="E207" s="3"/>
      <c r="F207" s="15"/>
      <c r="G207" s="3"/>
      <c r="H207" s="82"/>
      <c r="I207" s="16"/>
      <c r="K207" s="89"/>
    </row>
    <row r="208" spans="1:11">
      <c r="A208" s="96"/>
      <c r="B208" s="97"/>
      <c r="D208" s="93"/>
      <c r="E208" s="124"/>
      <c r="F208" s="15"/>
      <c r="G208" s="3"/>
      <c r="H208" s="82"/>
      <c r="J208" s="7"/>
      <c r="K208" s="89"/>
    </row>
    <row r="209" spans="1:11" s="7" customFormat="1" ht="28.9">
      <c r="A209" s="20" t="s">
        <v>193</v>
      </c>
      <c r="B209" s="92" t="s">
        <v>194</v>
      </c>
      <c r="C209" s="108" t="s">
        <v>10</v>
      </c>
      <c r="D209" s="14" t="s">
        <v>11</v>
      </c>
      <c r="E209" s="14">
        <v>10</v>
      </c>
      <c r="F209" s="15">
        <f>IF(C209="x",E209,0)</f>
        <v>10</v>
      </c>
      <c r="G209" s="3"/>
      <c r="H209" s="82"/>
      <c r="I209" s="16"/>
      <c r="K209" s="89"/>
    </row>
    <row r="210" spans="1:11" s="7" customFormat="1" ht="28.9">
      <c r="A210" s="20"/>
      <c r="B210" s="91" t="s">
        <v>195</v>
      </c>
      <c r="C210" s="108"/>
      <c r="D210" s="14" t="s">
        <v>13</v>
      </c>
      <c r="E210" s="3"/>
      <c r="F210" s="15"/>
      <c r="G210" s="3"/>
      <c r="H210" s="82"/>
      <c r="I210" s="16"/>
      <c r="K210" s="89"/>
    </row>
    <row r="211" spans="1:11" s="7" customFormat="1" ht="172.9">
      <c r="A211" s="20"/>
      <c r="B211" s="90" t="s">
        <v>196</v>
      </c>
      <c r="C211" s="3"/>
      <c r="E211" s="3"/>
      <c r="F211" s="15"/>
      <c r="G211" s="3"/>
      <c r="H211" s="82"/>
      <c r="I211" s="16"/>
      <c r="K211" s="89"/>
    </row>
    <row r="212" spans="1:11">
      <c r="A212" s="96"/>
      <c r="B212" s="97"/>
      <c r="D212" s="93"/>
      <c r="E212" s="124"/>
      <c r="F212" s="15"/>
      <c r="G212" s="3"/>
      <c r="H212" s="82"/>
      <c r="J212" s="7"/>
      <c r="K212" s="89"/>
    </row>
    <row r="213" spans="1:11">
      <c r="A213" s="20" t="s">
        <v>197</v>
      </c>
      <c r="B213" s="203" t="s">
        <v>198</v>
      </c>
      <c r="C213" s="108" t="s">
        <v>10</v>
      </c>
      <c r="D213" s="14" t="s">
        <v>11</v>
      </c>
      <c r="E213" s="14">
        <v>15</v>
      </c>
      <c r="F213" s="15">
        <f>IF(C213="x",E213,0)</f>
        <v>15</v>
      </c>
      <c r="G213" s="3"/>
      <c r="H213" s="82"/>
      <c r="I213" s="206" t="s">
        <v>199</v>
      </c>
      <c r="J213" s="7"/>
      <c r="K213" s="89"/>
    </row>
    <row r="214" spans="1:11">
      <c r="A214" s="96"/>
      <c r="B214" s="203"/>
      <c r="C214" s="108"/>
      <c r="D214" s="14" t="s">
        <v>13</v>
      </c>
      <c r="E214" s="14">
        <v>0</v>
      </c>
      <c r="F214" s="15">
        <f>IF(C214="x",E214,0)</f>
        <v>0</v>
      </c>
      <c r="G214" s="3"/>
      <c r="H214" s="82"/>
      <c r="I214" s="206"/>
      <c r="J214" s="7"/>
      <c r="K214" s="89"/>
    </row>
    <row r="215" spans="1:11">
      <c r="A215" s="96"/>
      <c r="B215" s="7" t="s">
        <v>200</v>
      </c>
      <c r="D215" s="3"/>
      <c r="E215" s="3"/>
      <c r="F215" s="15"/>
      <c r="G215" s="3"/>
      <c r="H215" s="82"/>
      <c r="J215" s="7"/>
      <c r="K215" s="89"/>
    </row>
    <row r="216" spans="1:11" ht="129.6">
      <c r="A216" s="96"/>
      <c r="B216" s="90" t="s">
        <v>201</v>
      </c>
      <c r="D216" s="3"/>
      <c r="E216" s="3"/>
      <c r="F216" s="15"/>
      <c r="G216" s="3"/>
      <c r="H216" s="82"/>
      <c r="J216" s="7"/>
      <c r="K216" s="89"/>
    </row>
    <row r="217" spans="1:11">
      <c r="A217" s="96"/>
      <c r="B217" s="97"/>
      <c r="D217" s="93"/>
      <c r="E217" s="124"/>
      <c r="F217" s="15"/>
      <c r="G217" s="3"/>
      <c r="H217" s="82"/>
      <c r="J217" s="7"/>
      <c r="K217" s="89"/>
    </row>
    <row r="218" spans="1:11">
      <c r="B218" s="3"/>
      <c r="C218" s="123"/>
      <c r="D218" s="14"/>
      <c r="E218" s="14"/>
      <c r="F218" s="15"/>
      <c r="G218" s="3"/>
      <c r="H218" s="82"/>
    </row>
    <row r="219" spans="1:11" s="7" customFormat="1" ht="39.6" customHeight="1">
      <c r="A219" s="20" t="s">
        <v>202</v>
      </c>
      <c r="B219" s="203" t="s">
        <v>203</v>
      </c>
      <c r="C219" s="108" t="s">
        <v>10</v>
      </c>
      <c r="D219" s="14" t="s">
        <v>11</v>
      </c>
      <c r="E219" s="14">
        <v>10</v>
      </c>
      <c r="F219" s="15">
        <f>IF(C219="x",E219,0)</f>
        <v>10</v>
      </c>
      <c r="G219" s="3"/>
      <c r="H219" s="82"/>
      <c r="I219" s="204" t="s">
        <v>204</v>
      </c>
    </row>
    <row r="220" spans="1:11" s="7" customFormat="1">
      <c r="A220" s="20"/>
      <c r="B220" s="203"/>
      <c r="C220" s="108"/>
      <c r="D220" s="14" t="s">
        <v>13</v>
      </c>
      <c r="E220" s="14">
        <v>0</v>
      </c>
      <c r="F220" s="15">
        <f>IF(C220="x",E220,0)</f>
        <v>0</v>
      </c>
      <c r="G220" s="3"/>
      <c r="H220" s="82"/>
      <c r="I220" s="204"/>
    </row>
    <row r="221" spans="1:11" s="7" customFormat="1">
      <c r="A221" s="20"/>
      <c r="B221" s="7" t="s">
        <v>205</v>
      </c>
      <c r="C221" s="3"/>
      <c r="D221" s="3"/>
      <c r="E221" s="3"/>
      <c r="F221" s="15"/>
      <c r="G221" s="3"/>
      <c r="H221" s="82"/>
      <c r="I221" s="16"/>
      <c r="K221" s="89"/>
    </row>
    <row r="222" spans="1:11" s="7" customFormat="1" ht="43.15">
      <c r="A222" s="20"/>
      <c r="B222" s="90" t="s">
        <v>206</v>
      </c>
      <c r="C222" s="3"/>
      <c r="D222" s="3"/>
      <c r="E222" s="3"/>
      <c r="F222" s="15"/>
      <c r="G222" s="3"/>
      <c r="H222" s="82"/>
      <c r="I222" s="16"/>
      <c r="K222" s="89"/>
    </row>
    <row r="223" spans="1:11" s="7" customFormat="1">
      <c r="A223" s="20"/>
      <c r="B223" s="91"/>
      <c r="C223" s="3"/>
      <c r="D223" s="3"/>
      <c r="E223" s="3"/>
      <c r="F223" s="15"/>
      <c r="G223" s="3"/>
      <c r="H223" s="82"/>
      <c r="I223" s="16"/>
      <c r="K223" s="89"/>
    </row>
    <row r="224" spans="1:11" s="7" customFormat="1">
      <c r="A224" s="20" t="s">
        <v>207</v>
      </c>
      <c r="B224" s="203" t="s">
        <v>208</v>
      </c>
      <c r="C224" s="108" t="s">
        <v>10</v>
      </c>
      <c r="D224" s="14" t="s">
        <v>11</v>
      </c>
      <c r="E224" s="14">
        <v>10</v>
      </c>
      <c r="F224" s="15">
        <f>IF(C224="x",E224,0)</f>
        <v>10</v>
      </c>
      <c r="G224" s="3"/>
      <c r="H224" s="82"/>
      <c r="I224" s="16" t="s">
        <v>209</v>
      </c>
      <c r="K224" s="89"/>
    </row>
    <row r="225" spans="1:11" s="7" customFormat="1">
      <c r="A225" s="20"/>
      <c r="B225" s="203"/>
      <c r="C225" s="108"/>
      <c r="D225" s="14" t="s">
        <v>13</v>
      </c>
      <c r="E225" s="14">
        <v>0</v>
      </c>
      <c r="F225" s="15">
        <f>IF(C225="x",E225,0)</f>
        <v>0</v>
      </c>
      <c r="G225" s="3"/>
      <c r="H225" s="82"/>
      <c r="I225" s="16"/>
      <c r="K225" s="89"/>
    </row>
    <row r="226" spans="1:11" s="7" customFormat="1">
      <c r="A226" s="20"/>
      <c r="B226" s="7" t="s">
        <v>205</v>
      </c>
      <c r="C226" s="3"/>
      <c r="D226" s="3"/>
      <c r="E226" s="3"/>
      <c r="F226" s="15"/>
      <c r="G226" s="3"/>
      <c r="H226" s="82"/>
      <c r="I226" s="16"/>
      <c r="K226" s="89"/>
    </row>
    <row r="227" spans="1:11" s="7" customFormat="1" ht="43.15">
      <c r="A227" s="20"/>
      <c r="B227" s="90" t="s">
        <v>210</v>
      </c>
      <c r="C227" s="3"/>
      <c r="D227" s="3"/>
      <c r="E227" s="3"/>
      <c r="F227" s="15"/>
      <c r="G227" s="3"/>
      <c r="H227" s="82"/>
      <c r="I227" s="16"/>
      <c r="K227" s="89"/>
    </row>
    <row r="228" spans="1:11" s="7" customFormat="1">
      <c r="A228" s="20"/>
      <c r="B228" s="91"/>
      <c r="C228" s="3"/>
      <c r="D228" s="3"/>
      <c r="E228" s="3"/>
      <c r="F228" s="15"/>
      <c r="G228" s="3"/>
      <c r="H228" s="82"/>
      <c r="I228" s="16"/>
      <c r="K228" s="89"/>
    </row>
    <row r="229" spans="1:11" s="7" customFormat="1" ht="19.149999999999999">
      <c r="A229" s="20" t="s">
        <v>211</v>
      </c>
      <c r="B229" s="203" t="s">
        <v>212</v>
      </c>
      <c r="C229" s="108" t="s">
        <v>10</v>
      </c>
      <c r="D229" s="14" t="s">
        <v>11</v>
      </c>
      <c r="E229" s="14">
        <v>10</v>
      </c>
      <c r="F229" s="15">
        <f>IF(C229="x",E229,0)</f>
        <v>10</v>
      </c>
      <c r="G229" s="3"/>
      <c r="H229" s="82"/>
      <c r="I229" s="16" t="s">
        <v>213</v>
      </c>
      <c r="K229" s="89"/>
    </row>
    <row r="230" spans="1:11" s="7" customFormat="1">
      <c r="A230" s="20"/>
      <c r="B230" s="203"/>
      <c r="C230" s="108"/>
      <c r="D230" s="14" t="s">
        <v>13</v>
      </c>
      <c r="E230" s="14">
        <v>0</v>
      </c>
      <c r="F230" s="15">
        <f>IF(C230="x",E230,0)</f>
        <v>0</v>
      </c>
      <c r="G230" s="3"/>
      <c r="H230" s="82"/>
      <c r="I230" s="16"/>
      <c r="K230" s="89"/>
    </row>
    <row r="231" spans="1:11" s="7" customFormat="1">
      <c r="A231" s="20"/>
      <c r="B231" s="7" t="s">
        <v>205</v>
      </c>
      <c r="C231" s="3"/>
      <c r="D231" s="3"/>
      <c r="E231" s="3"/>
      <c r="F231" s="15"/>
      <c r="G231" s="3"/>
      <c r="H231" s="82"/>
      <c r="I231" s="16"/>
      <c r="K231" s="89"/>
    </row>
    <row r="232" spans="1:11" s="7" customFormat="1" ht="43.15">
      <c r="A232" s="20"/>
      <c r="B232" s="90" t="s">
        <v>214</v>
      </c>
      <c r="C232" s="3"/>
      <c r="D232" s="3"/>
      <c r="E232" s="3"/>
      <c r="F232" s="15"/>
      <c r="G232" s="3"/>
      <c r="H232" s="82"/>
      <c r="I232" s="16"/>
      <c r="K232" s="89"/>
    </row>
    <row r="233" spans="1:11">
      <c r="B233" s="19"/>
      <c r="D233" s="3"/>
      <c r="E233" s="3"/>
      <c r="F233" s="15"/>
      <c r="G233" s="3"/>
      <c r="H233" s="82"/>
      <c r="I233" s="28"/>
      <c r="J233" s="7"/>
      <c r="K233" s="89"/>
    </row>
    <row r="234" spans="1:11">
      <c r="A234" s="50" t="s">
        <v>215</v>
      </c>
      <c r="B234" s="203" t="s">
        <v>216</v>
      </c>
      <c r="C234" s="108" t="s">
        <v>10</v>
      </c>
      <c r="D234" s="14" t="s">
        <v>11</v>
      </c>
      <c r="E234" s="14">
        <v>15</v>
      </c>
      <c r="F234" s="15">
        <f>IF(C234="x",E234,0)</f>
        <v>15</v>
      </c>
      <c r="G234" s="3"/>
      <c r="H234" s="82"/>
      <c r="I234" s="206" t="s">
        <v>217</v>
      </c>
    </row>
    <row r="235" spans="1:11">
      <c r="B235" s="203"/>
      <c r="C235" s="108"/>
      <c r="D235" s="14" t="s">
        <v>13</v>
      </c>
      <c r="E235" s="14">
        <v>0</v>
      </c>
      <c r="F235" s="15">
        <f>IF(C235="x",E235,0)</f>
        <v>0</v>
      </c>
      <c r="G235" s="3"/>
      <c r="H235" s="82"/>
      <c r="I235" s="206"/>
    </row>
    <row r="236" spans="1:11">
      <c r="B236" s="7" t="s">
        <v>218</v>
      </c>
      <c r="D236" s="3"/>
      <c r="E236" s="3"/>
      <c r="F236" s="15"/>
      <c r="G236" s="3"/>
      <c r="H236" s="82"/>
      <c r="J236" s="7"/>
      <c r="K236" s="89"/>
    </row>
    <row r="237" spans="1:11" ht="57.6">
      <c r="B237" s="90" t="s">
        <v>219</v>
      </c>
      <c r="D237" s="3"/>
      <c r="E237" s="3"/>
      <c r="F237" s="15"/>
      <c r="G237" s="3"/>
      <c r="H237" s="82"/>
      <c r="J237" s="7"/>
      <c r="K237" s="89"/>
    </row>
    <row r="238" spans="1:11">
      <c r="B238" s="19"/>
      <c r="D238" s="3"/>
      <c r="E238" s="3"/>
      <c r="F238" s="15"/>
      <c r="G238" s="3"/>
      <c r="H238" s="82"/>
      <c r="I238" s="28"/>
      <c r="J238" s="7"/>
      <c r="K238" s="89"/>
    </row>
    <row r="239" spans="1:11" ht="14.65" customHeight="1">
      <c r="A239" s="50" t="s">
        <v>220</v>
      </c>
      <c r="B239" s="203" t="s">
        <v>221</v>
      </c>
      <c r="C239" s="108" t="s">
        <v>10</v>
      </c>
      <c r="D239" s="14" t="s">
        <v>11</v>
      </c>
      <c r="E239" s="14">
        <v>10</v>
      </c>
      <c r="F239" s="15">
        <f>IF(C239="x",E239,0)</f>
        <v>10</v>
      </c>
      <c r="G239" s="3"/>
      <c r="H239" s="82"/>
    </row>
    <row r="240" spans="1:11">
      <c r="B240" s="203"/>
      <c r="C240" s="108"/>
      <c r="D240" s="14" t="s">
        <v>13</v>
      </c>
      <c r="E240" s="14">
        <v>0</v>
      </c>
      <c r="F240" s="15">
        <f>IF(C240="x",E240,0)</f>
        <v>0</v>
      </c>
      <c r="G240" s="3"/>
      <c r="H240" s="82"/>
    </row>
    <row r="241" spans="1:11">
      <c r="B241" s="7" t="s">
        <v>222</v>
      </c>
      <c r="D241" s="7"/>
      <c r="E241" s="3"/>
      <c r="F241" s="15"/>
      <c r="G241" s="3"/>
      <c r="H241" s="82"/>
      <c r="J241" s="7"/>
      <c r="K241" s="89"/>
    </row>
    <row r="242" spans="1:11" ht="28.9">
      <c r="B242" s="90" t="s">
        <v>223</v>
      </c>
      <c r="D242" s="7"/>
      <c r="E242" s="3"/>
      <c r="F242" s="15"/>
      <c r="G242" s="3"/>
      <c r="H242" s="82"/>
      <c r="J242" s="7"/>
      <c r="K242" s="89"/>
    </row>
    <row r="243" spans="1:11">
      <c r="B243" s="91"/>
      <c r="D243" s="7"/>
      <c r="E243" s="3"/>
      <c r="F243" s="15"/>
      <c r="G243" s="3"/>
      <c r="H243" s="82"/>
      <c r="J243" s="7"/>
      <c r="K243" s="89"/>
    </row>
    <row r="244" spans="1:11" s="7" customFormat="1">
      <c r="A244" s="20" t="s">
        <v>224</v>
      </c>
      <c r="B244" s="203" t="s">
        <v>225</v>
      </c>
      <c r="C244" s="108" t="s">
        <v>10</v>
      </c>
      <c r="D244" s="14" t="s">
        <v>226</v>
      </c>
      <c r="E244" s="14">
        <v>20</v>
      </c>
      <c r="F244" s="15">
        <f>IF(C244="x",E244,0)</f>
        <v>20</v>
      </c>
      <c r="G244" s="3"/>
      <c r="H244" s="82"/>
      <c r="I244" s="16"/>
    </row>
    <row r="245" spans="1:11" s="7" customFormat="1">
      <c r="A245" s="20"/>
      <c r="B245" s="203"/>
      <c r="C245" s="108"/>
      <c r="D245" s="14" t="s">
        <v>227</v>
      </c>
      <c r="E245" s="14">
        <v>15</v>
      </c>
      <c r="F245" s="15">
        <f>IF(C245="x",E245,0)</f>
        <v>0</v>
      </c>
      <c r="G245" s="3"/>
      <c r="H245" s="82"/>
      <c r="I245" s="16"/>
    </row>
    <row r="246" spans="1:11" s="7" customFormat="1">
      <c r="A246" s="20"/>
      <c r="B246" s="203"/>
      <c r="C246" s="108"/>
      <c r="D246" s="14" t="s">
        <v>228</v>
      </c>
      <c r="E246" s="14">
        <v>10</v>
      </c>
      <c r="F246" s="15">
        <f>IF(C246="x",E246,0)</f>
        <v>0</v>
      </c>
      <c r="G246" s="3"/>
      <c r="H246" s="82"/>
      <c r="I246" s="16"/>
    </row>
    <row r="247" spans="1:11" s="7" customFormat="1">
      <c r="A247" s="20"/>
      <c r="B247" s="203"/>
      <c r="C247" s="108"/>
      <c r="D247" s="14" t="s">
        <v>229</v>
      </c>
      <c r="E247" s="14">
        <v>5</v>
      </c>
      <c r="F247" s="15">
        <f>IF(C247="x",E247,0)</f>
        <v>0</v>
      </c>
      <c r="G247" s="3"/>
      <c r="H247" s="82"/>
      <c r="I247" s="16"/>
    </row>
    <row r="248" spans="1:11" s="7" customFormat="1">
      <c r="A248" s="20"/>
      <c r="B248" s="203"/>
      <c r="C248" s="108"/>
      <c r="D248" s="14" t="s">
        <v>13</v>
      </c>
      <c r="E248" s="14">
        <v>0</v>
      </c>
      <c r="F248" s="15">
        <f>IF(C248="x",E248,0)</f>
        <v>0</v>
      </c>
      <c r="G248" s="3"/>
      <c r="H248" s="82"/>
      <c r="I248" s="16"/>
    </row>
    <row r="249" spans="1:11" s="7" customFormat="1">
      <c r="A249" s="20"/>
      <c r="B249" s="7" t="s">
        <v>230</v>
      </c>
      <c r="C249" s="3"/>
      <c r="D249" s="3"/>
      <c r="E249" s="3"/>
      <c r="F249" s="15"/>
      <c r="G249" s="3"/>
      <c r="H249" s="82"/>
      <c r="I249" s="16"/>
      <c r="K249" s="89"/>
    </row>
    <row r="250" spans="1:11" s="7" customFormat="1" ht="216">
      <c r="A250" s="20"/>
      <c r="B250" s="90" t="s">
        <v>231</v>
      </c>
      <c r="C250" s="3"/>
      <c r="D250" s="3"/>
      <c r="E250" s="3"/>
      <c r="F250" s="15"/>
      <c r="G250" s="3"/>
      <c r="H250" s="82"/>
      <c r="I250" s="16"/>
      <c r="K250" s="89"/>
    </row>
    <row r="251" spans="1:11">
      <c r="A251" s="96"/>
      <c r="B251" s="125"/>
      <c r="D251" s="124"/>
      <c r="E251" s="124"/>
      <c r="F251" s="15"/>
      <c r="G251" s="3"/>
      <c r="H251" s="82"/>
      <c r="I251" s="28"/>
      <c r="J251" s="7"/>
      <c r="K251" s="89"/>
    </row>
    <row r="252" spans="1:11" s="7" customFormat="1">
      <c r="A252" s="20" t="s">
        <v>232</v>
      </c>
      <c r="B252" s="203" t="s">
        <v>233</v>
      </c>
      <c r="C252" s="108"/>
      <c r="D252" s="14" t="s">
        <v>234</v>
      </c>
      <c r="E252" s="14">
        <v>0</v>
      </c>
      <c r="F252" s="15">
        <f t="shared" ref="F252:F257" si="2">IF(C252="x",E252,0)</f>
        <v>0</v>
      </c>
      <c r="G252" s="3"/>
      <c r="H252" s="82"/>
      <c r="I252" s="16"/>
    </row>
    <row r="253" spans="1:11" s="7" customFormat="1">
      <c r="A253" s="20"/>
      <c r="B253" s="203"/>
      <c r="C253" s="108"/>
      <c r="D253" s="14" t="s">
        <v>235</v>
      </c>
      <c r="E253" s="14">
        <v>0</v>
      </c>
      <c r="F253" s="15">
        <f t="shared" si="2"/>
        <v>0</v>
      </c>
      <c r="G253" s="3"/>
      <c r="H253" s="82"/>
      <c r="I253" s="16"/>
    </row>
    <row r="254" spans="1:11" s="7" customFormat="1">
      <c r="A254" s="20"/>
      <c r="B254" s="203"/>
      <c r="C254" s="108"/>
      <c r="D254" s="14" t="s">
        <v>236</v>
      </c>
      <c r="E254" s="14">
        <v>0</v>
      </c>
      <c r="F254" s="15">
        <f t="shared" si="2"/>
        <v>0</v>
      </c>
      <c r="G254" s="3"/>
      <c r="H254" s="82"/>
      <c r="I254" s="16"/>
    </row>
    <row r="255" spans="1:11" s="7" customFormat="1">
      <c r="A255" s="20"/>
      <c r="B255" s="203"/>
      <c r="C255" s="108"/>
      <c r="D255" s="14" t="s">
        <v>237</v>
      </c>
      <c r="E255" s="14">
        <v>0</v>
      </c>
      <c r="F255" s="15">
        <f t="shared" si="2"/>
        <v>0</v>
      </c>
      <c r="G255" s="3"/>
      <c r="H255" s="82"/>
      <c r="I255" s="16"/>
    </row>
    <row r="256" spans="1:11" s="7" customFormat="1">
      <c r="A256" s="20"/>
      <c r="B256" s="203"/>
      <c r="C256" s="108" t="s">
        <v>10</v>
      </c>
      <c r="D256" s="14" t="s">
        <v>238</v>
      </c>
      <c r="E256" s="14">
        <v>0</v>
      </c>
      <c r="F256" s="15">
        <f t="shared" si="2"/>
        <v>0</v>
      </c>
      <c r="G256" s="3"/>
      <c r="H256" s="82"/>
      <c r="I256" s="16"/>
    </row>
    <row r="257" spans="1:11" s="7" customFormat="1">
      <c r="A257" s="20"/>
      <c r="B257" s="203"/>
      <c r="C257" s="108"/>
      <c r="D257" s="14" t="s">
        <v>165</v>
      </c>
      <c r="E257" s="14">
        <v>0</v>
      </c>
      <c r="F257" s="15">
        <f t="shared" si="2"/>
        <v>0</v>
      </c>
      <c r="G257" s="3"/>
      <c r="H257" s="82"/>
      <c r="I257" s="16"/>
    </row>
    <row r="258" spans="1:11" s="7" customFormat="1">
      <c r="A258" s="20"/>
      <c r="B258" s="7" t="s">
        <v>239</v>
      </c>
      <c r="C258" s="123"/>
      <c r="D258" s="14"/>
      <c r="E258" s="14"/>
      <c r="F258" s="15"/>
      <c r="G258" s="3"/>
      <c r="H258" s="82"/>
      <c r="I258" s="16"/>
    </row>
    <row r="259" spans="1:11" s="7" customFormat="1">
      <c r="A259" s="20"/>
      <c r="B259" s="90" t="s">
        <v>240</v>
      </c>
      <c r="C259" s="123"/>
      <c r="D259" s="14"/>
      <c r="E259" s="14"/>
      <c r="F259" s="15"/>
      <c r="G259" s="3"/>
      <c r="H259" s="82"/>
      <c r="I259" s="16"/>
    </row>
    <row r="260" spans="1:11">
      <c r="A260" s="96"/>
      <c r="B260" s="97"/>
      <c r="D260" s="93"/>
      <c r="E260" s="124"/>
      <c r="F260" s="15"/>
      <c r="G260" s="3"/>
      <c r="H260" s="82"/>
      <c r="I260" s="95"/>
      <c r="J260" s="7"/>
      <c r="K260" s="89"/>
    </row>
    <row r="261" spans="1:11" ht="14.65" customHeight="1">
      <c r="B261" s="118" t="s">
        <v>241</v>
      </c>
      <c r="C261" s="118"/>
      <c r="D261" s="118"/>
      <c r="E261" s="118"/>
      <c r="F261" s="120"/>
      <c r="G261" s="118"/>
      <c r="H261" s="133"/>
      <c r="I261" s="118"/>
      <c r="J261" s="7"/>
      <c r="K261" s="89"/>
    </row>
    <row r="262" spans="1:11" ht="44.1" customHeight="1">
      <c r="B262" s="37"/>
      <c r="F262" s="134"/>
      <c r="G262" s="64"/>
      <c r="H262" s="135"/>
    </row>
    <row r="263" spans="1:11">
      <c r="F263" s="15"/>
      <c r="G263" s="3"/>
      <c r="H263" s="82"/>
    </row>
    <row r="264" spans="1:11" ht="25.9">
      <c r="B264" s="136" t="s">
        <v>242</v>
      </c>
      <c r="C264" s="31"/>
      <c r="D264" s="31"/>
      <c r="E264" s="31"/>
      <c r="F264" s="137">
        <f>F267+F320+F354</f>
        <v>600</v>
      </c>
      <c r="G264" s="31"/>
      <c r="H264" s="138"/>
      <c r="I264" s="31"/>
    </row>
    <row r="265" spans="1:11" ht="204" customHeight="1">
      <c r="B265" s="93" t="s">
        <v>243</v>
      </c>
      <c r="F265" s="15"/>
      <c r="G265" s="3"/>
      <c r="H265" s="82"/>
    </row>
    <row r="266" spans="1:11">
      <c r="B266" s="66" t="s">
        <v>3</v>
      </c>
      <c r="C266" s="139"/>
      <c r="D266" s="140" t="s">
        <v>4</v>
      </c>
      <c r="E266" s="141"/>
      <c r="F266" s="142"/>
      <c r="G266" s="141"/>
      <c r="H266" s="143"/>
      <c r="I266" s="144" t="s">
        <v>5</v>
      </c>
    </row>
    <row r="267" spans="1:11">
      <c r="B267" s="145" t="s">
        <v>244</v>
      </c>
      <c r="C267" s="31"/>
      <c r="D267" s="31"/>
      <c r="E267" s="31"/>
      <c r="F267" s="146">
        <f>SUM(F268:F319)</f>
        <v>170</v>
      </c>
      <c r="G267" s="31"/>
      <c r="H267" s="138"/>
      <c r="I267" s="31"/>
    </row>
    <row r="268" spans="1:11">
      <c r="A268" s="147">
        <v>28</v>
      </c>
      <c r="B268" s="203" t="s">
        <v>245</v>
      </c>
      <c r="C268" s="81" t="s">
        <v>10</v>
      </c>
      <c r="D268" s="13" t="s">
        <v>11</v>
      </c>
      <c r="E268" s="2">
        <v>10</v>
      </c>
      <c r="F268" s="15">
        <f>IF(C268="x",E268,0)</f>
        <v>10</v>
      </c>
      <c r="G268" s="3"/>
      <c r="H268" s="82"/>
      <c r="I268" s="32"/>
    </row>
    <row r="269" spans="1:11">
      <c r="B269" s="203"/>
      <c r="C269" s="84"/>
      <c r="D269" s="3" t="s">
        <v>13</v>
      </c>
      <c r="E269" s="2">
        <v>5</v>
      </c>
      <c r="F269" s="15">
        <f>IF(C269="x",E269,0)</f>
        <v>0</v>
      </c>
      <c r="G269" s="3"/>
      <c r="H269" s="82"/>
      <c r="I269" s="32"/>
    </row>
    <row r="270" spans="1:11">
      <c r="B270" s="203"/>
      <c r="C270" s="92"/>
      <c r="D270" s="3"/>
      <c r="E270" s="2">
        <v>0</v>
      </c>
      <c r="F270" s="15">
        <f>IF(C270="x",E270,0)</f>
        <v>0</v>
      </c>
      <c r="G270" s="3"/>
      <c r="H270" s="82"/>
      <c r="I270" s="32"/>
    </row>
    <row r="271" spans="1:11">
      <c r="B271" s="33" t="s">
        <v>246</v>
      </c>
      <c r="C271" s="87"/>
      <c r="D271" s="87"/>
      <c r="E271" s="87"/>
      <c r="F271" s="15"/>
      <c r="G271" s="3"/>
      <c r="H271" s="82"/>
    </row>
    <row r="272" spans="1:11" ht="57.6">
      <c r="B272" s="90" t="s">
        <v>247</v>
      </c>
      <c r="D272" s="3"/>
      <c r="E272" s="3"/>
      <c r="F272" s="15"/>
      <c r="G272" s="3"/>
      <c r="H272" s="82"/>
    </row>
    <row r="273" spans="1:9" ht="15.6">
      <c r="B273" s="3"/>
      <c r="D273" s="34"/>
      <c r="E273" s="35"/>
      <c r="F273" s="15"/>
      <c r="G273" s="3"/>
      <c r="H273" s="82"/>
      <c r="I273" s="9"/>
    </row>
    <row r="274" spans="1:9">
      <c r="A274" s="147">
        <v>29</v>
      </c>
      <c r="B274" s="203" t="s">
        <v>248</v>
      </c>
      <c r="C274" s="81" t="s">
        <v>10</v>
      </c>
      <c r="D274" s="13" t="s">
        <v>249</v>
      </c>
      <c r="E274" s="2">
        <v>15</v>
      </c>
      <c r="F274" s="15">
        <f>IF(C274="x",E274,0)</f>
        <v>15</v>
      </c>
      <c r="G274" s="3"/>
      <c r="H274" s="82"/>
      <c r="I274" s="204" t="s">
        <v>250</v>
      </c>
    </row>
    <row r="275" spans="1:9">
      <c r="B275" s="203"/>
      <c r="C275" s="84"/>
      <c r="D275" s="3" t="s">
        <v>251</v>
      </c>
      <c r="E275" s="2">
        <v>5</v>
      </c>
      <c r="F275" s="15">
        <f>IF(C275="x",E275,0)</f>
        <v>0</v>
      </c>
      <c r="G275" s="3"/>
      <c r="H275" s="82"/>
      <c r="I275" s="204"/>
    </row>
    <row r="276" spans="1:9">
      <c r="B276" s="203"/>
      <c r="C276" s="84"/>
      <c r="D276" s="3" t="s">
        <v>252</v>
      </c>
      <c r="E276" s="2">
        <v>0</v>
      </c>
      <c r="F276" s="15">
        <f>IF(C276="x",E276,0)</f>
        <v>0</v>
      </c>
      <c r="G276" s="3"/>
      <c r="H276" s="82"/>
      <c r="I276" s="204"/>
    </row>
    <row r="277" spans="1:9">
      <c r="B277" s="148" t="s">
        <v>253</v>
      </c>
      <c r="C277" s="87"/>
      <c r="D277" s="87"/>
      <c r="E277" s="87"/>
      <c r="F277" s="15"/>
      <c r="G277" s="3"/>
      <c r="H277" s="82"/>
    </row>
    <row r="278" spans="1:9" ht="129.6">
      <c r="B278" s="90" t="s">
        <v>254</v>
      </c>
      <c r="D278" s="3"/>
      <c r="E278" s="3"/>
      <c r="F278" s="15"/>
      <c r="G278" s="3"/>
      <c r="H278" s="82"/>
    </row>
    <row r="279" spans="1:9">
      <c r="B279" s="7"/>
      <c r="D279" s="3"/>
      <c r="E279" s="3"/>
      <c r="F279" s="15"/>
      <c r="G279" s="3"/>
      <c r="H279" s="82"/>
    </row>
    <row r="280" spans="1:9" s="7" customFormat="1">
      <c r="A280" s="20">
        <v>30</v>
      </c>
      <c r="B280" s="203" t="s">
        <v>255</v>
      </c>
      <c r="C280" s="84" t="s">
        <v>10</v>
      </c>
      <c r="D280" s="3" t="s">
        <v>11</v>
      </c>
      <c r="E280" s="2">
        <v>20</v>
      </c>
      <c r="F280" s="15">
        <f>IF(C280="x",E280,0)</f>
        <v>20</v>
      </c>
      <c r="G280" s="3"/>
      <c r="H280" s="82"/>
      <c r="I280" s="32"/>
    </row>
    <row r="281" spans="1:9" s="7" customFormat="1">
      <c r="A281" s="20"/>
      <c r="B281" s="203"/>
      <c r="C281" s="84"/>
      <c r="D281" s="3" t="s">
        <v>13</v>
      </c>
      <c r="E281" s="2">
        <v>0</v>
      </c>
      <c r="F281" s="15">
        <f>IF(C281="x",E281,0)</f>
        <v>0</v>
      </c>
      <c r="G281" s="3"/>
      <c r="H281" s="82"/>
      <c r="I281" s="32"/>
    </row>
    <row r="282" spans="1:9" s="7" customFormat="1">
      <c r="A282" s="20"/>
      <c r="B282" s="203"/>
      <c r="C282" s="84"/>
      <c r="D282" s="3" t="s">
        <v>165</v>
      </c>
      <c r="E282" s="2">
        <v>0</v>
      </c>
      <c r="F282" s="15">
        <f>IF(C282="x",E282,0)</f>
        <v>0</v>
      </c>
      <c r="G282" s="3"/>
      <c r="H282" s="82"/>
      <c r="I282" s="32"/>
    </row>
    <row r="283" spans="1:9" s="7" customFormat="1">
      <c r="A283" s="20"/>
      <c r="B283" s="86" t="s">
        <v>256</v>
      </c>
      <c r="C283" s="87"/>
      <c r="D283" s="87"/>
      <c r="E283" s="87"/>
      <c r="F283" s="15"/>
      <c r="G283" s="3"/>
      <c r="H283" s="82"/>
      <c r="I283" s="16"/>
    </row>
    <row r="284" spans="1:9" s="7" customFormat="1" ht="100.9">
      <c r="A284" s="20"/>
      <c r="B284" s="90" t="s">
        <v>257</v>
      </c>
      <c r="C284" s="3"/>
      <c r="D284" s="3"/>
      <c r="E284" s="3"/>
      <c r="F284" s="15"/>
      <c r="G284" s="3"/>
      <c r="H284" s="82"/>
      <c r="I284" s="16"/>
    </row>
    <row r="285" spans="1:9">
      <c r="B285" s="7"/>
      <c r="D285" s="3"/>
      <c r="E285" s="3"/>
      <c r="F285" s="15"/>
      <c r="G285" s="3"/>
      <c r="H285" s="82"/>
    </row>
    <row r="286" spans="1:9" s="7" customFormat="1">
      <c r="A286" s="20">
        <v>31</v>
      </c>
      <c r="B286" s="203" t="s">
        <v>258</v>
      </c>
      <c r="C286" s="84" t="s">
        <v>10</v>
      </c>
      <c r="D286" s="3" t="s">
        <v>11</v>
      </c>
      <c r="E286" s="2">
        <v>20</v>
      </c>
      <c r="F286" s="15">
        <f>IF(C286="x",E286,0)</f>
        <v>20</v>
      </c>
      <c r="G286" s="3"/>
      <c r="H286" s="82"/>
      <c r="I286" s="204" t="s">
        <v>259</v>
      </c>
    </row>
    <row r="287" spans="1:9" s="7" customFormat="1">
      <c r="A287" s="20"/>
      <c r="B287" s="203"/>
      <c r="C287" s="84"/>
      <c r="D287" s="3" t="s">
        <v>29</v>
      </c>
      <c r="E287" s="2">
        <v>0</v>
      </c>
      <c r="F287" s="15">
        <f>IF(C287="x",E287,0)</f>
        <v>0</v>
      </c>
      <c r="G287" s="3"/>
      <c r="H287" s="82"/>
      <c r="I287" s="204"/>
    </row>
    <row r="288" spans="1:9" s="7" customFormat="1">
      <c r="A288" s="20"/>
      <c r="B288" s="203"/>
      <c r="C288" s="84"/>
      <c r="D288" s="3" t="s">
        <v>165</v>
      </c>
      <c r="E288" s="2">
        <v>0</v>
      </c>
      <c r="F288" s="15">
        <f>IF(C288="x",E288,0)</f>
        <v>0</v>
      </c>
      <c r="G288" s="3"/>
      <c r="H288" s="82"/>
      <c r="I288" s="204"/>
    </row>
    <row r="289" spans="1:9" s="7" customFormat="1">
      <c r="A289" s="20"/>
      <c r="B289" s="7" t="s">
        <v>260</v>
      </c>
      <c r="C289" s="3"/>
      <c r="D289" s="3"/>
      <c r="E289" s="3"/>
      <c r="F289" s="15"/>
      <c r="G289" s="3"/>
      <c r="H289" s="82"/>
      <c r="I289" s="16"/>
    </row>
    <row r="290" spans="1:9" s="7" customFormat="1" ht="72">
      <c r="A290" s="20"/>
      <c r="B290" s="90" t="s">
        <v>261</v>
      </c>
      <c r="C290" s="3"/>
      <c r="D290" s="3"/>
      <c r="E290" s="3"/>
      <c r="F290" s="15"/>
      <c r="G290" s="3"/>
      <c r="H290" s="82"/>
      <c r="I290" s="16"/>
    </row>
    <row r="291" spans="1:9">
      <c r="B291" s="7"/>
      <c r="D291" s="3"/>
      <c r="E291" s="3"/>
      <c r="F291" s="15"/>
      <c r="G291" s="3"/>
      <c r="H291" s="82"/>
      <c r="I291" s="16"/>
    </row>
    <row r="292" spans="1:9">
      <c r="A292" s="20">
        <v>32</v>
      </c>
      <c r="B292" s="203" t="s">
        <v>262</v>
      </c>
      <c r="C292" s="84" t="s">
        <v>10</v>
      </c>
      <c r="D292" s="3" t="s">
        <v>11</v>
      </c>
      <c r="E292" s="2">
        <v>15</v>
      </c>
      <c r="F292" s="15">
        <f>IF(C292="x",E292,0)</f>
        <v>15</v>
      </c>
      <c r="G292" s="3"/>
      <c r="H292" s="82"/>
      <c r="I292" s="16"/>
    </row>
    <row r="293" spans="1:9">
      <c r="B293" s="203"/>
      <c r="C293" s="84"/>
      <c r="D293" s="3" t="s">
        <v>13</v>
      </c>
      <c r="E293" s="2">
        <v>0</v>
      </c>
      <c r="F293" s="15">
        <f>IF(C293="x",E293,0)</f>
        <v>0</v>
      </c>
      <c r="G293" s="3"/>
      <c r="H293" s="82"/>
      <c r="I293" s="16"/>
    </row>
    <row r="294" spans="1:9">
      <c r="B294" s="203"/>
      <c r="C294" s="92"/>
      <c r="D294" s="3"/>
      <c r="E294" s="3"/>
      <c r="F294" s="15"/>
      <c r="G294" s="3"/>
      <c r="H294" s="82"/>
      <c r="I294" s="16"/>
    </row>
    <row r="295" spans="1:9">
      <c r="B295" s="7" t="s">
        <v>263</v>
      </c>
      <c r="D295" s="7"/>
      <c r="E295" s="3"/>
      <c r="F295" s="15"/>
      <c r="G295" s="3"/>
      <c r="H295" s="82"/>
      <c r="I295" s="16"/>
    </row>
    <row r="296" spans="1:9" ht="144">
      <c r="B296" s="90" t="s">
        <v>264</v>
      </c>
      <c r="D296" s="7"/>
      <c r="E296" s="3"/>
      <c r="F296" s="15"/>
      <c r="G296" s="139" t="s">
        <v>265</v>
      </c>
      <c r="H296" s="149" t="s">
        <v>266</v>
      </c>
      <c r="I296" s="16"/>
    </row>
    <row r="297" spans="1:9">
      <c r="B297" s="7"/>
      <c r="D297" s="3"/>
      <c r="E297" s="3"/>
      <c r="F297" s="15"/>
      <c r="G297" s="3"/>
      <c r="H297" s="82"/>
      <c r="I297" s="16"/>
    </row>
    <row r="298" spans="1:9" s="7" customFormat="1">
      <c r="A298" s="20">
        <v>33</v>
      </c>
      <c r="B298" s="203" t="s">
        <v>267</v>
      </c>
      <c r="C298" s="84" t="s">
        <v>10</v>
      </c>
      <c r="D298" s="3" t="s">
        <v>11</v>
      </c>
      <c r="E298" s="2">
        <v>20</v>
      </c>
      <c r="F298" s="15">
        <f>IF(C298="x",E298,0)</f>
        <v>20</v>
      </c>
      <c r="G298" s="3"/>
      <c r="H298" s="82"/>
      <c r="I298" s="204"/>
    </row>
    <row r="299" spans="1:9" s="7" customFormat="1">
      <c r="A299" s="20"/>
      <c r="B299" s="203"/>
      <c r="C299" s="84"/>
      <c r="D299" s="3" t="s">
        <v>13</v>
      </c>
      <c r="E299" s="2">
        <v>0</v>
      </c>
      <c r="F299" s="15">
        <f>IF(C299="x",E299,0)</f>
        <v>0</v>
      </c>
      <c r="G299" s="3"/>
      <c r="H299" s="82"/>
      <c r="I299" s="204"/>
    </row>
    <row r="300" spans="1:9" s="7" customFormat="1" ht="28.9">
      <c r="A300" s="20"/>
      <c r="B300" s="7" t="s">
        <v>268</v>
      </c>
      <c r="C300" s="3"/>
      <c r="D300" s="3"/>
      <c r="E300" s="2"/>
      <c r="F300" s="15"/>
      <c r="G300" s="3"/>
      <c r="H300" s="82"/>
      <c r="I300" s="16"/>
    </row>
    <row r="301" spans="1:9" s="7" customFormat="1" ht="86.45">
      <c r="A301" s="20"/>
      <c r="B301" s="90" t="s">
        <v>269</v>
      </c>
      <c r="C301" s="3"/>
      <c r="D301" s="3"/>
      <c r="E301" s="3"/>
      <c r="F301" s="15"/>
      <c r="G301" s="3"/>
      <c r="H301" s="82"/>
      <c r="I301" s="16"/>
    </row>
    <row r="302" spans="1:9">
      <c r="A302" s="20"/>
      <c r="B302" s="7"/>
      <c r="D302" s="3"/>
      <c r="E302" s="3"/>
      <c r="F302" s="15"/>
      <c r="G302" s="3"/>
      <c r="H302" s="82"/>
      <c r="I302" s="16"/>
    </row>
    <row r="303" spans="1:9">
      <c r="A303" s="20">
        <v>34</v>
      </c>
      <c r="B303" s="203" t="s">
        <v>270</v>
      </c>
      <c r="C303" s="84" t="s">
        <v>10</v>
      </c>
      <c r="D303" s="3" t="s">
        <v>11</v>
      </c>
      <c r="E303" s="2">
        <v>30</v>
      </c>
      <c r="F303" s="15">
        <f>IF(C303="x",E303,0)</f>
        <v>30</v>
      </c>
      <c r="G303" s="3"/>
      <c r="H303" s="82"/>
      <c r="I303" s="204" t="s">
        <v>271</v>
      </c>
    </row>
    <row r="304" spans="1:9">
      <c r="B304" s="203"/>
      <c r="C304" s="84"/>
      <c r="D304" s="3" t="s">
        <v>13</v>
      </c>
      <c r="E304" s="2">
        <v>0</v>
      </c>
      <c r="F304" s="15">
        <f>IF(C304="x",E304,0)</f>
        <v>0</v>
      </c>
      <c r="G304" s="3"/>
      <c r="H304" s="82"/>
      <c r="I304" s="204"/>
    </row>
    <row r="305" spans="1:9">
      <c r="B305" s="7" t="s">
        <v>272</v>
      </c>
      <c r="D305" s="3"/>
      <c r="E305" s="3"/>
      <c r="F305" s="15"/>
      <c r="G305" s="3"/>
      <c r="H305" s="82"/>
    </row>
    <row r="306" spans="1:9" ht="43.15">
      <c r="B306" s="90" t="s">
        <v>273</v>
      </c>
      <c r="D306" s="3"/>
      <c r="E306" s="3"/>
      <c r="F306" s="15"/>
      <c r="G306" s="3"/>
      <c r="H306" s="82"/>
    </row>
    <row r="307" spans="1:9">
      <c r="B307" s="19"/>
      <c r="D307" s="3"/>
      <c r="E307" s="3"/>
      <c r="F307" s="15"/>
      <c r="G307" s="3"/>
      <c r="H307" s="82"/>
      <c r="I307" s="28"/>
    </row>
    <row r="308" spans="1:9" s="7" customFormat="1">
      <c r="A308" s="20">
        <v>35</v>
      </c>
      <c r="B308" s="205" t="s">
        <v>274</v>
      </c>
      <c r="C308" s="150" t="s">
        <v>10</v>
      </c>
      <c r="D308" s="2" t="s">
        <v>11</v>
      </c>
      <c r="E308" s="2">
        <v>25</v>
      </c>
      <c r="F308" s="15">
        <f>IF(C308="x",E308,0)</f>
        <v>25</v>
      </c>
      <c r="G308" s="3"/>
      <c r="H308" s="82"/>
      <c r="I308" s="204"/>
    </row>
    <row r="309" spans="1:9" s="7" customFormat="1">
      <c r="A309" s="20"/>
      <c r="B309" s="205"/>
      <c r="C309" s="150"/>
      <c r="D309" s="2" t="s">
        <v>13</v>
      </c>
      <c r="E309" s="2">
        <v>0</v>
      </c>
      <c r="F309" s="15">
        <f>IF(C309="x",E309,0)</f>
        <v>0</v>
      </c>
      <c r="G309" s="3"/>
      <c r="H309" s="82"/>
      <c r="I309" s="204"/>
    </row>
    <row r="310" spans="1:9" s="7" customFormat="1">
      <c r="A310" s="20"/>
      <c r="B310" s="205"/>
      <c r="C310" s="150"/>
      <c r="D310" s="2" t="s">
        <v>165</v>
      </c>
      <c r="E310" s="2">
        <v>0</v>
      </c>
      <c r="F310" s="15">
        <f>IF(C310="x",E310,0)</f>
        <v>0</v>
      </c>
      <c r="G310" s="3"/>
      <c r="H310" s="82"/>
      <c r="I310" s="204"/>
    </row>
    <row r="311" spans="1:9" s="7" customFormat="1">
      <c r="A311" s="20"/>
      <c r="B311" s="7" t="s">
        <v>275</v>
      </c>
      <c r="C311" s="3"/>
      <c r="D311" s="3"/>
      <c r="E311" s="3"/>
      <c r="F311" s="15"/>
      <c r="G311" s="3"/>
      <c r="H311" s="82"/>
      <c r="I311" s="16"/>
    </row>
    <row r="312" spans="1:9" s="7" customFormat="1" ht="86.45">
      <c r="A312" s="20"/>
      <c r="B312" s="90" t="s">
        <v>276</v>
      </c>
      <c r="C312" s="3"/>
      <c r="D312" s="3"/>
      <c r="E312" s="3"/>
      <c r="F312" s="15"/>
      <c r="G312" s="3"/>
      <c r="H312" s="82"/>
      <c r="I312" s="16"/>
    </row>
    <row r="313" spans="1:9" s="7" customFormat="1">
      <c r="A313" s="20"/>
      <c r="B313" s="91"/>
      <c r="C313" s="3"/>
      <c r="D313" s="3"/>
      <c r="E313" s="3"/>
      <c r="F313" s="15"/>
      <c r="G313" s="3"/>
      <c r="H313" s="82"/>
      <c r="I313" s="16"/>
    </row>
    <row r="314" spans="1:9">
      <c r="A314" s="20">
        <v>36</v>
      </c>
      <c r="B314" s="205" t="s">
        <v>277</v>
      </c>
      <c r="C314" s="150" t="s">
        <v>10</v>
      </c>
      <c r="D314" s="2" t="s">
        <v>11</v>
      </c>
      <c r="E314" s="2">
        <v>15</v>
      </c>
      <c r="F314" s="15">
        <f>IF(C314="x",E314,0)</f>
        <v>15</v>
      </c>
      <c r="G314" s="3"/>
      <c r="H314" s="82"/>
      <c r="I314" s="206"/>
    </row>
    <row r="315" spans="1:9">
      <c r="A315" s="96"/>
      <c r="B315" s="205"/>
      <c r="C315" s="150"/>
      <c r="D315" s="2" t="s">
        <v>13</v>
      </c>
      <c r="E315" s="2">
        <v>0</v>
      </c>
      <c r="F315" s="15">
        <f>IF(C315="x",E315,0)</f>
        <v>0</v>
      </c>
      <c r="G315" s="3"/>
      <c r="H315" s="82"/>
      <c r="I315" s="206"/>
    </row>
    <row r="316" spans="1:9">
      <c r="A316" s="96"/>
      <c r="B316" s="205"/>
      <c r="C316" s="150"/>
      <c r="D316" s="2" t="s">
        <v>165</v>
      </c>
      <c r="E316" s="2">
        <v>0</v>
      </c>
      <c r="F316" s="15">
        <f>IF(C316="x",E316,0)</f>
        <v>0</v>
      </c>
      <c r="G316" s="3"/>
      <c r="H316" s="82"/>
      <c r="I316" s="206"/>
    </row>
    <row r="317" spans="1:9">
      <c r="A317" s="96"/>
      <c r="B317" s="7" t="s">
        <v>278</v>
      </c>
      <c r="D317" s="3"/>
      <c r="E317" s="3"/>
      <c r="F317" s="15"/>
      <c r="G317" s="3"/>
      <c r="H317" s="82"/>
    </row>
    <row r="318" spans="1:9" ht="115.15">
      <c r="A318" s="96"/>
      <c r="B318" s="90" t="s">
        <v>279</v>
      </c>
      <c r="D318" s="3"/>
      <c r="E318" s="3"/>
      <c r="F318" s="15"/>
      <c r="G318" s="3"/>
      <c r="H318" s="82"/>
    </row>
    <row r="319" spans="1:9">
      <c r="B319" s="19"/>
      <c r="D319" s="3"/>
      <c r="E319" s="3"/>
      <c r="F319" s="15"/>
      <c r="G319" s="3"/>
      <c r="H319" s="82"/>
      <c r="I319" s="28"/>
    </row>
    <row r="320" spans="1:9">
      <c r="B320" s="151" t="s">
        <v>280</v>
      </c>
      <c r="C320" s="152"/>
      <c r="D320" s="152"/>
      <c r="E320" s="152"/>
      <c r="F320" s="153">
        <f>SUM(F321:F353)</f>
        <v>110</v>
      </c>
      <c r="G320" s="152"/>
      <c r="H320" s="154"/>
      <c r="I320" s="152"/>
    </row>
    <row r="321" spans="1:9" s="7" customFormat="1">
      <c r="A321" s="20">
        <v>37</v>
      </c>
      <c r="B321" s="205" t="s">
        <v>281</v>
      </c>
      <c r="C321" s="150" t="s">
        <v>10</v>
      </c>
      <c r="D321" s="2" t="s">
        <v>11</v>
      </c>
      <c r="E321" s="2">
        <v>40</v>
      </c>
      <c r="F321" s="15">
        <f>IF(C321="x",E321,0)</f>
        <v>40</v>
      </c>
      <c r="G321" s="3"/>
      <c r="H321" s="82"/>
      <c r="I321" s="204"/>
    </row>
    <row r="322" spans="1:9" s="7" customFormat="1">
      <c r="A322" s="20"/>
      <c r="B322" s="205"/>
      <c r="C322" s="150"/>
      <c r="D322" s="2" t="s">
        <v>13</v>
      </c>
      <c r="E322" s="2">
        <v>0</v>
      </c>
      <c r="F322" s="15">
        <f>IF(C322="x",E322,0)</f>
        <v>0</v>
      </c>
      <c r="G322" s="3"/>
      <c r="H322" s="82"/>
      <c r="I322" s="204"/>
    </row>
    <row r="323" spans="1:9" s="7" customFormat="1">
      <c r="A323" s="20"/>
      <c r="B323" s="205"/>
      <c r="C323" s="150"/>
      <c r="D323" s="2" t="s">
        <v>165</v>
      </c>
      <c r="E323" s="2">
        <v>0</v>
      </c>
      <c r="F323" s="15">
        <f>IF(C323="x",E323,0)</f>
        <v>0</v>
      </c>
      <c r="G323" s="3"/>
      <c r="H323" s="82"/>
      <c r="I323" s="204"/>
    </row>
    <row r="324" spans="1:9" s="7" customFormat="1" ht="28.9">
      <c r="A324" s="20"/>
      <c r="B324" s="7" t="s">
        <v>282</v>
      </c>
      <c r="C324" s="3"/>
      <c r="D324" s="3"/>
      <c r="E324" s="3"/>
      <c r="F324" s="15"/>
      <c r="G324" s="3"/>
      <c r="H324" s="82"/>
      <c r="I324" s="16"/>
    </row>
    <row r="325" spans="1:9" s="7" customFormat="1">
      <c r="A325" s="20"/>
      <c r="B325" s="207" t="s">
        <v>283</v>
      </c>
      <c r="C325" s="208"/>
      <c r="D325" s="209"/>
      <c r="E325" s="3"/>
      <c r="F325" s="15"/>
      <c r="G325" s="3"/>
      <c r="H325" s="82"/>
      <c r="I325" s="16"/>
    </row>
    <row r="326" spans="1:9" s="7" customFormat="1" ht="69">
      <c r="A326" s="20"/>
      <c r="B326" s="155" t="s">
        <v>284</v>
      </c>
      <c r="C326" s="155" t="s">
        <v>10</v>
      </c>
      <c r="D326" s="156" t="s">
        <v>285</v>
      </c>
      <c r="E326" s="3"/>
      <c r="F326" s="15"/>
      <c r="G326" s="3"/>
      <c r="H326" s="82"/>
      <c r="I326" s="16"/>
    </row>
    <row r="327" spans="1:9" s="7" customFormat="1" ht="69">
      <c r="A327" s="20"/>
      <c r="B327" s="155" t="s">
        <v>286</v>
      </c>
      <c r="C327" s="157" t="s">
        <v>10</v>
      </c>
      <c r="D327" s="158" t="s">
        <v>287</v>
      </c>
      <c r="E327" s="3"/>
      <c r="F327" s="15"/>
      <c r="G327" s="3"/>
      <c r="H327" s="82"/>
      <c r="I327" s="16"/>
    </row>
    <row r="328" spans="1:9" s="7" customFormat="1" ht="55.15">
      <c r="A328" s="20"/>
      <c r="B328" s="155" t="s">
        <v>288</v>
      </c>
      <c r="C328" s="157" t="s">
        <v>10</v>
      </c>
      <c r="D328" s="158" t="s">
        <v>289</v>
      </c>
      <c r="E328" s="3"/>
      <c r="F328" s="15"/>
      <c r="G328" s="3"/>
      <c r="H328" s="82"/>
      <c r="I328" s="16"/>
    </row>
    <row r="329" spans="1:9" s="7" customFormat="1" ht="55.15">
      <c r="A329" s="20"/>
      <c r="B329" s="155" t="s">
        <v>290</v>
      </c>
      <c r="C329" s="157" t="s">
        <v>10</v>
      </c>
      <c r="D329" s="158" t="s">
        <v>291</v>
      </c>
      <c r="E329" s="3"/>
      <c r="F329" s="15"/>
      <c r="G329" s="3"/>
      <c r="H329" s="82"/>
      <c r="I329" s="16"/>
    </row>
    <row r="330" spans="1:9" s="7" customFormat="1">
      <c r="A330" s="20"/>
      <c r="B330" s="155" t="s">
        <v>292</v>
      </c>
      <c r="C330" s="157"/>
      <c r="D330" s="158"/>
      <c r="E330" s="3"/>
      <c r="F330" s="15"/>
      <c r="G330" s="3"/>
      <c r="H330" s="82"/>
      <c r="I330" s="16"/>
    </row>
    <row r="331" spans="1:9">
      <c r="B331" s="19"/>
      <c r="D331" s="3"/>
      <c r="E331" s="3"/>
      <c r="F331" s="15"/>
      <c r="G331" s="3"/>
      <c r="H331" s="82"/>
      <c r="I331" s="28"/>
    </row>
    <row r="332" spans="1:9" s="7" customFormat="1">
      <c r="A332" s="20">
        <v>38</v>
      </c>
      <c r="B332" s="205" t="s">
        <v>293</v>
      </c>
      <c r="C332" s="150" t="s">
        <v>10</v>
      </c>
      <c r="D332" s="2" t="s">
        <v>11</v>
      </c>
      <c r="E332" s="2">
        <v>40</v>
      </c>
      <c r="F332" s="15">
        <f>IF(C332="x",E332,0)</f>
        <v>40</v>
      </c>
      <c r="G332" s="3"/>
      <c r="H332" s="82"/>
      <c r="I332" s="204"/>
    </row>
    <row r="333" spans="1:9" s="7" customFormat="1">
      <c r="A333" s="20"/>
      <c r="B333" s="205"/>
      <c r="C333" s="150"/>
      <c r="D333" s="2" t="s">
        <v>13</v>
      </c>
      <c r="E333" s="2">
        <v>0</v>
      </c>
      <c r="F333" s="15">
        <f>IF(C333="x",E333,0)</f>
        <v>0</v>
      </c>
      <c r="G333" s="3"/>
      <c r="H333" s="82"/>
      <c r="I333" s="204"/>
    </row>
    <row r="334" spans="1:9" s="7" customFormat="1">
      <c r="A334" s="20"/>
      <c r="B334" s="205"/>
      <c r="C334" s="150"/>
      <c r="D334" s="2" t="s">
        <v>165</v>
      </c>
      <c r="E334" s="2">
        <v>0</v>
      </c>
      <c r="F334" s="15">
        <f>IF(C334="x",E334,0)</f>
        <v>0</v>
      </c>
      <c r="G334" s="3"/>
      <c r="H334" s="82"/>
      <c r="I334" s="204"/>
    </row>
    <row r="335" spans="1:9" s="7" customFormat="1">
      <c r="A335" s="20"/>
      <c r="B335" s="203"/>
      <c r="C335" s="159"/>
      <c r="D335" s="2"/>
      <c r="E335" s="2"/>
      <c r="F335" s="15"/>
      <c r="G335" s="3"/>
      <c r="H335" s="82"/>
      <c r="I335" s="204"/>
    </row>
    <row r="336" spans="1:9" s="7" customFormat="1" ht="28.9">
      <c r="A336" s="20"/>
      <c r="B336" s="7" t="s">
        <v>282</v>
      </c>
      <c r="C336" s="3"/>
      <c r="D336" s="3"/>
      <c r="E336" s="3"/>
      <c r="F336" s="15"/>
      <c r="G336" s="3"/>
      <c r="H336" s="82"/>
      <c r="I336" s="16"/>
    </row>
    <row r="337" spans="1:9" s="7" customFormat="1">
      <c r="A337" s="20"/>
      <c r="B337" s="207" t="s">
        <v>294</v>
      </c>
      <c r="C337" s="208"/>
      <c r="D337" s="209"/>
      <c r="E337" s="3"/>
      <c r="F337" s="15"/>
      <c r="G337" s="3"/>
      <c r="H337" s="82"/>
      <c r="I337" s="16"/>
    </row>
    <row r="338" spans="1:9" s="7" customFormat="1" ht="110.45">
      <c r="A338" s="20"/>
      <c r="B338" s="155" t="s">
        <v>295</v>
      </c>
      <c r="C338" s="155" t="s">
        <v>10</v>
      </c>
      <c r="D338" s="156" t="s">
        <v>296</v>
      </c>
      <c r="E338" s="3"/>
      <c r="F338" s="15"/>
      <c r="G338" s="3"/>
      <c r="H338" s="82"/>
      <c r="I338" s="16"/>
    </row>
    <row r="339" spans="1:9" s="7" customFormat="1" ht="55.15">
      <c r="A339" s="20"/>
      <c r="B339" s="155" t="s">
        <v>297</v>
      </c>
      <c r="C339" s="157" t="s">
        <v>10</v>
      </c>
      <c r="D339" s="158" t="s">
        <v>298</v>
      </c>
      <c r="E339" s="3"/>
      <c r="F339" s="15"/>
      <c r="G339" s="3"/>
      <c r="H339" s="82"/>
      <c r="I339" s="16"/>
    </row>
    <row r="340" spans="1:9" s="7" customFormat="1" ht="207">
      <c r="A340" s="20"/>
      <c r="B340" s="155" t="s">
        <v>292</v>
      </c>
      <c r="C340" s="157" t="s">
        <v>10</v>
      </c>
      <c r="D340" s="158" t="s">
        <v>299</v>
      </c>
      <c r="E340" s="3"/>
      <c r="F340" s="15"/>
      <c r="G340" s="3"/>
      <c r="H340" s="82"/>
      <c r="I340" s="16"/>
    </row>
    <row r="341" spans="1:9" s="7" customFormat="1">
      <c r="A341" s="20"/>
      <c r="B341" s="19"/>
      <c r="C341" s="3"/>
      <c r="D341" s="3"/>
      <c r="E341" s="3"/>
      <c r="F341" s="15"/>
      <c r="G341" s="3"/>
      <c r="H341" s="82"/>
      <c r="I341" s="28"/>
    </row>
    <row r="342" spans="1:9" s="7" customFormat="1">
      <c r="A342" s="20" t="s">
        <v>300</v>
      </c>
      <c r="B342" s="205" t="s">
        <v>301</v>
      </c>
      <c r="C342" s="150" t="s">
        <v>10</v>
      </c>
      <c r="D342" s="2" t="s">
        <v>11</v>
      </c>
      <c r="E342" s="2">
        <v>20</v>
      </c>
      <c r="F342" s="15">
        <f>IF(C342="x",E342,0)</f>
        <v>20</v>
      </c>
      <c r="G342" s="3"/>
      <c r="H342" s="82"/>
      <c r="I342" s="204"/>
    </row>
    <row r="343" spans="1:9" s="7" customFormat="1">
      <c r="A343" s="20"/>
      <c r="B343" s="205"/>
      <c r="C343" s="150"/>
      <c r="D343" s="2" t="s">
        <v>13</v>
      </c>
      <c r="E343" s="2">
        <v>0</v>
      </c>
      <c r="F343" s="15">
        <f>IF(C343="x",E343,0)</f>
        <v>0</v>
      </c>
      <c r="G343" s="3"/>
      <c r="H343" s="82"/>
      <c r="I343" s="204"/>
    </row>
    <row r="344" spans="1:9" s="7" customFormat="1">
      <c r="A344" s="20"/>
      <c r="B344" s="205"/>
      <c r="C344" s="150"/>
      <c r="D344" s="2" t="s">
        <v>165</v>
      </c>
      <c r="E344" s="2">
        <v>0</v>
      </c>
      <c r="F344" s="15">
        <f>IF(C344="x",E344,0)</f>
        <v>0</v>
      </c>
      <c r="G344" s="3"/>
      <c r="H344" s="82"/>
      <c r="I344" s="204"/>
    </row>
    <row r="345" spans="1:9" s="7" customFormat="1">
      <c r="A345" s="20"/>
      <c r="B345" s="7" t="s">
        <v>302</v>
      </c>
      <c r="C345" s="3"/>
      <c r="D345" s="3"/>
      <c r="E345" s="3"/>
      <c r="F345" s="15"/>
      <c r="G345" s="3"/>
      <c r="H345" s="82"/>
      <c r="I345" s="16"/>
    </row>
    <row r="346" spans="1:9" s="7" customFormat="1" ht="86.45">
      <c r="A346" s="20"/>
      <c r="B346" s="90" t="s">
        <v>303</v>
      </c>
      <c r="C346" s="3"/>
      <c r="D346" s="19"/>
      <c r="E346" s="3"/>
      <c r="F346" s="15"/>
      <c r="G346" s="3"/>
      <c r="H346" s="82"/>
      <c r="I346" s="16"/>
    </row>
    <row r="347" spans="1:9" s="7" customFormat="1">
      <c r="A347" s="20"/>
      <c r="B347" s="160"/>
      <c r="C347" s="3"/>
      <c r="D347" s="19"/>
      <c r="E347" s="3"/>
      <c r="F347" s="15"/>
      <c r="G347" s="3"/>
      <c r="H347" s="82"/>
      <c r="I347" s="16"/>
    </row>
    <row r="348" spans="1:9" s="7" customFormat="1">
      <c r="A348" s="20" t="s">
        <v>304</v>
      </c>
      <c r="B348" s="205" t="s">
        <v>305</v>
      </c>
      <c r="C348" s="150" t="s">
        <v>10</v>
      </c>
      <c r="D348" s="2" t="s">
        <v>11</v>
      </c>
      <c r="E348" s="2">
        <v>10</v>
      </c>
      <c r="F348" s="15">
        <f>IF(C348="x",E348,0)</f>
        <v>10</v>
      </c>
      <c r="G348" s="3"/>
      <c r="H348" s="82"/>
      <c r="I348" s="204"/>
    </row>
    <row r="349" spans="1:9" s="7" customFormat="1">
      <c r="A349" s="20"/>
      <c r="B349" s="205"/>
      <c r="C349" s="150"/>
      <c r="D349" s="2" t="s">
        <v>13</v>
      </c>
      <c r="E349" s="2">
        <v>0</v>
      </c>
      <c r="F349" s="15">
        <f>IF(C349="x",E349,0)</f>
        <v>0</v>
      </c>
      <c r="G349" s="3"/>
      <c r="H349" s="82"/>
      <c r="I349" s="204"/>
    </row>
    <row r="350" spans="1:9" s="7" customFormat="1">
      <c r="A350" s="20"/>
      <c r="B350" s="205"/>
      <c r="C350" s="150"/>
      <c r="D350" s="2" t="s">
        <v>165</v>
      </c>
      <c r="E350" s="2">
        <v>0</v>
      </c>
      <c r="F350" s="15">
        <f>IF(C350="x",E350,0)</f>
        <v>0</v>
      </c>
      <c r="G350" s="3"/>
      <c r="H350" s="82"/>
      <c r="I350" s="204"/>
    </row>
    <row r="351" spans="1:9" s="7" customFormat="1" ht="28.9">
      <c r="A351" s="20"/>
      <c r="B351" s="7" t="s">
        <v>306</v>
      </c>
      <c r="C351" s="3"/>
      <c r="D351" s="3"/>
      <c r="E351" s="3"/>
      <c r="F351" s="15"/>
      <c r="G351" s="3"/>
      <c r="H351" s="82"/>
      <c r="I351" s="16"/>
    </row>
    <row r="352" spans="1:9" s="7" customFormat="1" ht="43.15">
      <c r="A352" s="20"/>
      <c r="B352" s="90" t="s">
        <v>307</v>
      </c>
      <c r="C352" s="3"/>
      <c r="D352" s="19"/>
      <c r="E352" s="3"/>
      <c r="F352" s="15"/>
      <c r="G352" s="3"/>
      <c r="H352" s="82"/>
      <c r="I352" s="16"/>
    </row>
    <row r="353" spans="1:9">
      <c r="A353" s="96"/>
      <c r="B353" s="161"/>
      <c r="D353" s="125"/>
      <c r="E353" s="124"/>
      <c r="F353" s="15"/>
      <c r="G353" s="3"/>
      <c r="H353" s="82"/>
      <c r="I353" s="95"/>
    </row>
    <row r="354" spans="1:9">
      <c r="B354" s="151" t="s">
        <v>308</v>
      </c>
      <c r="C354" s="152"/>
      <c r="D354" s="152"/>
      <c r="E354" s="152"/>
      <c r="F354" s="153">
        <f>SUM(F355,F386,F417,F448)</f>
        <v>320</v>
      </c>
      <c r="G354" s="152"/>
      <c r="H354" s="154"/>
      <c r="I354" s="152"/>
    </row>
    <row r="355" spans="1:9">
      <c r="B355" s="162" t="s">
        <v>309</v>
      </c>
      <c r="C355" s="163"/>
      <c r="D355" s="163"/>
      <c r="E355" s="163"/>
      <c r="F355" s="164">
        <f>SUM(F356:F385)</f>
        <v>80</v>
      </c>
      <c r="G355" s="163"/>
      <c r="H355" s="165"/>
      <c r="I355" s="163"/>
    </row>
    <row r="356" spans="1:9" s="7" customFormat="1" ht="33" customHeight="1">
      <c r="A356" s="20">
        <v>40</v>
      </c>
      <c r="B356" s="205" t="s">
        <v>310</v>
      </c>
      <c r="C356" s="150" t="s">
        <v>10</v>
      </c>
      <c r="D356" s="2" t="s">
        <v>11</v>
      </c>
      <c r="E356" s="2">
        <v>20</v>
      </c>
      <c r="F356" s="15">
        <f>IF(C356="x",E356,0)</f>
        <v>20</v>
      </c>
      <c r="G356" s="3"/>
      <c r="H356" s="82"/>
      <c r="I356" s="16" t="s">
        <v>311</v>
      </c>
    </row>
    <row r="357" spans="1:9" s="7" customFormat="1">
      <c r="A357" s="20"/>
      <c r="B357" s="205"/>
      <c r="C357" s="150"/>
      <c r="D357" s="2" t="s">
        <v>13</v>
      </c>
      <c r="E357" s="2">
        <v>0</v>
      </c>
      <c r="F357" s="15">
        <f>IF(C357="x",E357,0)</f>
        <v>0</v>
      </c>
      <c r="G357" s="3"/>
      <c r="H357" s="82"/>
      <c r="I357" s="16"/>
    </row>
    <row r="358" spans="1:9" s="7" customFormat="1">
      <c r="A358" s="20"/>
      <c r="B358" s="205"/>
      <c r="C358" s="150"/>
      <c r="D358" s="2" t="s">
        <v>165</v>
      </c>
      <c r="E358" s="2">
        <v>0</v>
      </c>
      <c r="F358" s="15">
        <f>IF(C358="x",E358,0)</f>
        <v>0</v>
      </c>
      <c r="G358" s="3"/>
      <c r="H358" s="82"/>
      <c r="I358" s="16"/>
    </row>
    <row r="359" spans="1:9" s="7" customFormat="1">
      <c r="A359" s="20"/>
      <c r="B359" s="7" t="s">
        <v>312</v>
      </c>
      <c r="C359" s="3"/>
      <c r="D359" s="3"/>
      <c r="E359" s="3"/>
      <c r="F359" s="15"/>
      <c r="G359" s="3"/>
      <c r="H359" s="82"/>
      <c r="I359" s="32"/>
    </row>
    <row r="360" spans="1:9" s="7" customFormat="1" ht="86.45">
      <c r="A360" s="20"/>
      <c r="B360" s="90" t="s">
        <v>313</v>
      </c>
      <c r="C360" s="3"/>
      <c r="D360" s="19"/>
      <c r="E360" s="3"/>
      <c r="F360" s="15"/>
      <c r="G360" s="139" t="s">
        <v>314</v>
      </c>
      <c r="H360" s="149" t="s">
        <v>315</v>
      </c>
      <c r="I360" s="32"/>
    </row>
    <row r="361" spans="1:9">
      <c r="A361" s="96"/>
      <c r="B361" s="97"/>
      <c r="D361" s="19"/>
      <c r="E361" s="3"/>
      <c r="F361" s="15"/>
      <c r="G361" s="3"/>
      <c r="H361" s="82"/>
      <c r="I361" s="166"/>
    </row>
    <row r="362" spans="1:9" s="7" customFormat="1">
      <c r="A362" s="20">
        <v>41</v>
      </c>
      <c r="B362" s="205" t="s">
        <v>316</v>
      </c>
      <c r="C362" s="150" t="s">
        <v>10</v>
      </c>
      <c r="D362" s="2" t="s">
        <v>11</v>
      </c>
      <c r="E362" s="2">
        <v>15</v>
      </c>
      <c r="F362" s="15">
        <f>IF(C362="x",E362,0)</f>
        <v>15</v>
      </c>
      <c r="G362" s="3"/>
      <c r="H362" s="82"/>
      <c r="I362" s="32"/>
    </row>
    <row r="363" spans="1:9" s="7" customFormat="1">
      <c r="A363" s="20"/>
      <c r="B363" s="205"/>
      <c r="C363" s="150"/>
      <c r="D363" s="2" t="s">
        <v>13</v>
      </c>
      <c r="E363" s="2">
        <v>0</v>
      </c>
      <c r="F363" s="15">
        <f>IF(C363="x",E363,0)</f>
        <v>0</v>
      </c>
      <c r="G363" s="3"/>
      <c r="H363" s="82"/>
      <c r="I363" s="32"/>
    </row>
    <row r="364" spans="1:9" s="7" customFormat="1" ht="15.75" customHeight="1">
      <c r="A364" s="20"/>
      <c r="B364" s="205"/>
      <c r="C364" s="150"/>
      <c r="D364" s="2" t="s">
        <v>165</v>
      </c>
      <c r="E364" s="2">
        <v>0</v>
      </c>
      <c r="F364" s="15">
        <f>IF(C364="x",E364,0)</f>
        <v>0</v>
      </c>
      <c r="G364" s="3"/>
      <c r="H364" s="82"/>
      <c r="I364" s="32"/>
    </row>
    <row r="365" spans="1:9" s="7" customFormat="1" ht="43.15">
      <c r="A365" s="20"/>
      <c r="B365" s="7" t="s">
        <v>317</v>
      </c>
      <c r="C365" s="3"/>
      <c r="D365" s="3"/>
      <c r="E365" s="3"/>
      <c r="F365" s="15"/>
      <c r="G365" s="3"/>
      <c r="H365" s="82"/>
      <c r="I365" s="32"/>
    </row>
    <row r="366" spans="1:9" s="7" customFormat="1" ht="158.44999999999999">
      <c r="A366" s="20"/>
      <c r="B366" s="90" t="s">
        <v>318</v>
      </c>
      <c r="C366" s="3"/>
      <c r="D366" s="19"/>
      <c r="E366" s="3"/>
      <c r="F366" s="15"/>
      <c r="G366" s="3"/>
      <c r="H366" s="82"/>
      <c r="I366" s="32"/>
    </row>
    <row r="367" spans="1:9">
      <c r="A367" s="96"/>
      <c r="B367" s="97"/>
      <c r="D367" s="19"/>
      <c r="E367" s="3"/>
      <c r="F367" s="15"/>
      <c r="G367" s="3"/>
      <c r="H367" s="82"/>
      <c r="I367" s="166"/>
    </row>
    <row r="368" spans="1:9" s="7" customFormat="1">
      <c r="A368" s="20">
        <v>42</v>
      </c>
      <c r="B368" s="205" t="s">
        <v>319</v>
      </c>
      <c r="C368" s="150" t="s">
        <v>10</v>
      </c>
      <c r="D368" s="2" t="s">
        <v>11</v>
      </c>
      <c r="E368" s="2">
        <v>15</v>
      </c>
      <c r="F368" s="15">
        <f>IF(C368="x",E368,0)</f>
        <v>15</v>
      </c>
      <c r="G368" s="3"/>
      <c r="H368" s="82"/>
      <c r="I368" s="32"/>
    </row>
    <row r="369" spans="1:9" s="7" customFormat="1">
      <c r="A369" s="20"/>
      <c r="B369" s="205"/>
      <c r="C369" s="150"/>
      <c r="D369" s="2" t="s">
        <v>13</v>
      </c>
      <c r="E369" s="2">
        <v>0</v>
      </c>
      <c r="F369" s="15">
        <f>IF(C369="x",E369,0)</f>
        <v>0</v>
      </c>
      <c r="G369" s="3"/>
      <c r="H369" s="82"/>
      <c r="I369" s="32"/>
    </row>
    <row r="370" spans="1:9" s="7" customFormat="1">
      <c r="A370" s="20"/>
      <c r="B370" s="205"/>
      <c r="C370" s="150"/>
      <c r="D370" s="2" t="s">
        <v>165</v>
      </c>
      <c r="E370" s="2">
        <v>0</v>
      </c>
      <c r="F370" s="15">
        <f>IF(C370="x",E370,0)</f>
        <v>0</v>
      </c>
      <c r="G370" s="3"/>
      <c r="H370" s="82"/>
      <c r="I370" s="32"/>
    </row>
    <row r="371" spans="1:9" s="7" customFormat="1" ht="43.15">
      <c r="A371" s="20"/>
      <c r="B371" s="7" t="s">
        <v>317</v>
      </c>
      <c r="C371" s="3"/>
      <c r="D371" s="3"/>
      <c r="E371" s="3"/>
      <c r="F371" s="15"/>
      <c r="G371" s="3"/>
      <c r="H371" s="82"/>
      <c r="I371" s="32"/>
    </row>
    <row r="372" spans="1:9" s="7" customFormat="1" ht="115.15">
      <c r="A372" s="20"/>
      <c r="B372" s="90" t="s">
        <v>320</v>
      </c>
      <c r="C372" s="3"/>
      <c r="D372" s="19"/>
      <c r="E372" s="3"/>
      <c r="F372" s="15"/>
      <c r="G372" s="3"/>
      <c r="H372" s="82"/>
      <c r="I372" s="32"/>
    </row>
    <row r="373" spans="1:9">
      <c r="A373" s="96"/>
      <c r="B373" s="125"/>
      <c r="D373" s="3"/>
      <c r="E373" s="3"/>
      <c r="F373" s="15"/>
      <c r="G373" s="3"/>
      <c r="H373" s="82"/>
      <c r="I373" s="166"/>
    </row>
    <row r="374" spans="1:9" s="7" customFormat="1">
      <c r="A374" s="20">
        <v>43</v>
      </c>
      <c r="B374" s="205" t="s">
        <v>321</v>
      </c>
      <c r="C374" s="150" t="s">
        <v>10</v>
      </c>
      <c r="D374" s="2" t="s">
        <v>11</v>
      </c>
      <c r="E374" s="2">
        <v>15</v>
      </c>
      <c r="F374" s="15">
        <f>IF(C374="x",E374,0)</f>
        <v>15</v>
      </c>
      <c r="G374" s="3"/>
      <c r="H374" s="82"/>
      <c r="I374" s="16"/>
    </row>
    <row r="375" spans="1:9" s="7" customFormat="1">
      <c r="A375" s="20"/>
      <c r="B375" s="205"/>
      <c r="C375" s="150"/>
      <c r="D375" s="2" t="s">
        <v>13</v>
      </c>
      <c r="E375" s="2">
        <v>0</v>
      </c>
      <c r="F375" s="15">
        <f>IF(C375="x",E375,0)</f>
        <v>0</v>
      </c>
      <c r="G375" s="3"/>
      <c r="H375" s="82"/>
      <c r="I375" s="16"/>
    </row>
    <row r="376" spans="1:9" s="7" customFormat="1">
      <c r="A376" s="20"/>
      <c r="B376" s="205"/>
      <c r="C376" s="150"/>
      <c r="D376" s="2" t="s">
        <v>165</v>
      </c>
      <c r="E376" s="2">
        <v>0</v>
      </c>
      <c r="F376" s="15">
        <f>IF(C376="x",E376,0)</f>
        <v>0</v>
      </c>
      <c r="G376" s="3"/>
      <c r="H376" s="82"/>
      <c r="I376" s="28"/>
    </row>
    <row r="377" spans="1:9" s="7" customFormat="1" ht="50.25" customHeight="1">
      <c r="A377" s="20"/>
      <c r="B377" s="7" t="s">
        <v>317</v>
      </c>
      <c r="C377" s="3"/>
      <c r="D377" s="3"/>
      <c r="E377" s="3"/>
      <c r="F377" s="15"/>
      <c r="G377" s="3"/>
      <c r="H377" s="82"/>
      <c r="I377" s="206"/>
    </row>
    <row r="378" spans="1:9" s="7" customFormat="1" ht="115.15">
      <c r="A378" s="20"/>
      <c r="B378" s="90" t="s">
        <v>322</v>
      </c>
      <c r="C378" s="3"/>
      <c r="D378" s="19"/>
      <c r="E378" s="3"/>
      <c r="F378" s="15"/>
      <c r="G378" s="3"/>
      <c r="H378" s="82"/>
      <c r="I378" s="206"/>
    </row>
    <row r="379" spans="1:9">
      <c r="A379" s="96"/>
      <c r="B379" s="125"/>
      <c r="D379" s="3"/>
      <c r="E379" s="3"/>
      <c r="F379" s="15"/>
      <c r="G379" s="3"/>
      <c r="H379" s="82"/>
      <c r="I379" s="206"/>
    </row>
    <row r="380" spans="1:9" s="7" customFormat="1">
      <c r="A380" s="20">
        <v>44</v>
      </c>
      <c r="B380" s="205" t="s">
        <v>323</v>
      </c>
      <c r="C380" s="150" t="s">
        <v>10</v>
      </c>
      <c r="D380" s="2" t="s">
        <v>11</v>
      </c>
      <c r="E380" s="2">
        <v>15</v>
      </c>
      <c r="F380" s="15">
        <f>IF(C380="x",E380,0)</f>
        <v>15</v>
      </c>
      <c r="G380" s="3"/>
      <c r="H380" s="82"/>
      <c r="I380" s="16"/>
    </row>
    <row r="381" spans="1:9" s="7" customFormat="1">
      <c r="A381" s="20"/>
      <c r="B381" s="205"/>
      <c r="C381" s="150"/>
      <c r="D381" s="2" t="s">
        <v>13</v>
      </c>
      <c r="E381" s="2">
        <v>0</v>
      </c>
      <c r="F381" s="15">
        <f>IF(C381="x",E381,0)</f>
        <v>0</v>
      </c>
      <c r="G381" s="3"/>
      <c r="H381" s="82"/>
      <c r="I381" s="16"/>
    </row>
    <row r="382" spans="1:9" s="7" customFormat="1">
      <c r="A382" s="20"/>
      <c r="B382" s="205"/>
      <c r="C382" s="150"/>
      <c r="D382" s="2" t="s">
        <v>165</v>
      </c>
      <c r="E382" s="2">
        <v>0</v>
      </c>
      <c r="F382" s="15">
        <f>IF(C382="x",E382,0)</f>
        <v>0</v>
      </c>
      <c r="G382" s="3"/>
      <c r="H382" s="82"/>
      <c r="I382" s="28"/>
    </row>
    <row r="383" spans="1:9" s="7" customFormat="1" ht="43.15">
      <c r="A383" s="20"/>
      <c r="B383" s="7" t="s">
        <v>317</v>
      </c>
      <c r="C383" s="3"/>
      <c r="D383" s="3"/>
      <c r="E383" s="3"/>
      <c r="F383" s="15"/>
      <c r="G383" s="3"/>
      <c r="H383" s="82"/>
      <c r="I383" s="16"/>
    </row>
    <row r="384" spans="1:9" s="7" customFormat="1" ht="100.9">
      <c r="A384" s="20"/>
      <c r="B384" s="90" t="s">
        <v>324</v>
      </c>
      <c r="C384" s="3"/>
      <c r="D384" s="19"/>
      <c r="E384" s="3"/>
      <c r="F384" s="15"/>
      <c r="G384" s="3"/>
      <c r="H384" s="82"/>
      <c r="I384" s="32"/>
    </row>
    <row r="385" spans="1:9">
      <c r="B385" s="91"/>
      <c r="D385" s="19"/>
      <c r="E385" s="3"/>
      <c r="F385" s="15"/>
      <c r="G385" s="3"/>
      <c r="H385" s="82"/>
      <c r="I385" s="166"/>
    </row>
    <row r="386" spans="1:9">
      <c r="B386" s="162" t="s">
        <v>325</v>
      </c>
      <c r="C386" s="163"/>
      <c r="D386" s="163"/>
      <c r="E386" s="163"/>
      <c r="F386" s="164">
        <f>SUM(F387:F416)</f>
        <v>80</v>
      </c>
      <c r="G386" s="163"/>
      <c r="H386" s="165"/>
      <c r="I386" s="163"/>
    </row>
    <row r="387" spans="1:9" s="7" customFormat="1" ht="34.5" customHeight="1">
      <c r="A387" s="20">
        <v>45</v>
      </c>
      <c r="B387" s="205" t="s">
        <v>326</v>
      </c>
      <c r="C387" s="150" t="s">
        <v>10</v>
      </c>
      <c r="D387" s="2" t="s">
        <v>11</v>
      </c>
      <c r="E387" s="15">
        <v>20</v>
      </c>
      <c r="F387" s="15">
        <f>IF(C387="x",E387,0)</f>
        <v>20</v>
      </c>
      <c r="G387" s="3"/>
      <c r="H387" s="82"/>
      <c r="I387" s="16" t="s">
        <v>327</v>
      </c>
    </row>
    <row r="388" spans="1:9" s="7" customFormat="1">
      <c r="A388" s="20"/>
      <c r="B388" s="205"/>
      <c r="C388" s="150"/>
      <c r="D388" s="2" t="s">
        <v>13</v>
      </c>
      <c r="E388" s="2">
        <v>0</v>
      </c>
      <c r="F388" s="15">
        <f>IF(C388="x",E388,0)</f>
        <v>0</v>
      </c>
      <c r="G388" s="3"/>
      <c r="H388" s="82"/>
      <c r="I388" s="32"/>
    </row>
    <row r="389" spans="1:9" s="7" customFormat="1">
      <c r="A389" s="20"/>
      <c r="B389" s="205"/>
      <c r="C389" s="150"/>
      <c r="D389" s="2" t="s">
        <v>165</v>
      </c>
      <c r="E389" s="2">
        <v>0</v>
      </c>
      <c r="F389" s="15">
        <f>IF(C389="x",E389,0)</f>
        <v>0</v>
      </c>
      <c r="G389" s="3"/>
      <c r="H389" s="82"/>
      <c r="I389" s="32"/>
    </row>
    <row r="390" spans="1:9" s="7" customFormat="1">
      <c r="A390" s="20"/>
      <c r="B390" s="7" t="s">
        <v>328</v>
      </c>
      <c r="C390" s="3"/>
      <c r="D390" s="3"/>
      <c r="E390" s="3"/>
      <c r="F390" s="15"/>
      <c r="G390" s="3"/>
      <c r="H390" s="82"/>
      <c r="I390" s="32"/>
    </row>
    <row r="391" spans="1:9" s="7" customFormat="1" ht="72">
      <c r="A391" s="20"/>
      <c r="B391" s="90" t="s">
        <v>329</v>
      </c>
      <c r="C391" s="3"/>
      <c r="D391" s="19"/>
      <c r="E391" s="3"/>
      <c r="F391" s="15"/>
      <c r="G391" s="139" t="s">
        <v>330</v>
      </c>
      <c r="H391" s="149" t="s">
        <v>315</v>
      </c>
      <c r="I391" s="32"/>
    </row>
    <row r="392" spans="1:9">
      <c r="A392" s="96"/>
      <c r="B392" s="97"/>
      <c r="D392" s="19"/>
      <c r="E392" s="3"/>
      <c r="F392" s="15"/>
      <c r="G392" s="3"/>
      <c r="H392" s="82"/>
      <c r="I392" s="166"/>
    </row>
    <row r="393" spans="1:9" s="7" customFormat="1">
      <c r="A393" s="20">
        <v>46</v>
      </c>
      <c r="B393" s="205" t="s">
        <v>331</v>
      </c>
      <c r="C393" s="150" t="s">
        <v>10</v>
      </c>
      <c r="D393" s="2" t="s">
        <v>11</v>
      </c>
      <c r="E393" s="2">
        <v>15</v>
      </c>
      <c r="F393" s="15">
        <f>IF(C393="x",E393,0)</f>
        <v>15</v>
      </c>
      <c r="G393" s="3"/>
      <c r="H393" s="82"/>
      <c r="I393" s="204"/>
    </row>
    <row r="394" spans="1:9" s="7" customFormat="1">
      <c r="A394" s="20"/>
      <c r="B394" s="205"/>
      <c r="C394" s="150"/>
      <c r="D394" s="2" t="s">
        <v>13</v>
      </c>
      <c r="E394" s="2">
        <v>0</v>
      </c>
      <c r="F394" s="15">
        <f>IF(C394="x",E394,0)</f>
        <v>0</v>
      </c>
      <c r="G394" s="3"/>
      <c r="H394" s="82"/>
      <c r="I394" s="204"/>
    </row>
    <row r="395" spans="1:9" s="7" customFormat="1">
      <c r="A395" s="20"/>
      <c r="B395" s="205"/>
      <c r="C395" s="150"/>
      <c r="D395" s="2" t="s">
        <v>165</v>
      </c>
      <c r="E395" s="2">
        <v>0</v>
      </c>
      <c r="F395" s="15">
        <f>IF(C395="x",E395,0)</f>
        <v>0</v>
      </c>
      <c r="G395" s="3"/>
      <c r="H395" s="82"/>
      <c r="I395" s="204"/>
    </row>
    <row r="396" spans="1:9" s="7" customFormat="1" ht="43.15">
      <c r="A396" s="20"/>
      <c r="B396" s="7" t="s">
        <v>317</v>
      </c>
      <c r="C396" s="3"/>
      <c r="D396" s="3"/>
      <c r="E396" s="3"/>
      <c r="F396" s="15"/>
      <c r="G396" s="3"/>
      <c r="H396" s="82"/>
      <c r="I396" s="204"/>
    </row>
    <row r="397" spans="1:9" s="7" customFormat="1" ht="144">
      <c r="A397" s="20"/>
      <c r="B397" s="90" t="s">
        <v>332</v>
      </c>
      <c r="C397" s="3"/>
      <c r="D397" s="19"/>
      <c r="E397" s="3"/>
      <c r="F397" s="15"/>
      <c r="G397" s="3"/>
      <c r="H397" s="82"/>
      <c r="I397" s="32"/>
    </row>
    <row r="398" spans="1:9">
      <c r="A398" s="96"/>
      <c r="B398" s="97"/>
      <c r="D398" s="19"/>
      <c r="E398" s="3"/>
      <c r="F398" s="15"/>
      <c r="G398" s="3"/>
      <c r="H398" s="82"/>
      <c r="I398" s="166"/>
    </row>
    <row r="399" spans="1:9" s="7" customFormat="1" ht="28.9">
      <c r="A399" s="20">
        <v>47</v>
      </c>
      <c r="B399" s="205" t="s">
        <v>333</v>
      </c>
      <c r="C399" s="150" t="s">
        <v>10</v>
      </c>
      <c r="D399" s="2" t="s">
        <v>11</v>
      </c>
      <c r="E399" s="2">
        <v>15</v>
      </c>
      <c r="F399" s="15">
        <f>IF(C399="x",E399,0)</f>
        <v>15</v>
      </c>
      <c r="G399" s="3"/>
      <c r="H399" s="82"/>
      <c r="I399" s="32" t="s">
        <v>334</v>
      </c>
    </row>
    <row r="400" spans="1:9" s="7" customFormat="1">
      <c r="A400" s="20"/>
      <c r="B400" s="205"/>
      <c r="C400" s="150"/>
      <c r="D400" s="2" t="s">
        <v>13</v>
      </c>
      <c r="E400" s="2">
        <v>0</v>
      </c>
      <c r="F400" s="15">
        <f>IF(C400="x",E400,0)</f>
        <v>0</v>
      </c>
      <c r="G400" s="3"/>
      <c r="H400" s="82"/>
      <c r="I400" s="32"/>
    </row>
    <row r="401" spans="1:9" s="7" customFormat="1">
      <c r="A401" s="20"/>
      <c r="B401" s="205"/>
      <c r="C401" s="150"/>
      <c r="D401" s="2" t="s">
        <v>165</v>
      </c>
      <c r="E401" s="2">
        <v>0</v>
      </c>
      <c r="F401" s="15">
        <f>IF(C401="x",E401,0)</f>
        <v>0</v>
      </c>
      <c r="G401" s="3"/>
      <c r="H401" s="82"/>
      <c r="I401" s="32"/>
    </row>
    <row r="402" spans="1:9" s="7" customFormat="1" ht="43.15">
      <c r="A402" s="20"/>
      <c r="B402" s="7" t="s">
        <v>317</v>
      </c>
      <c r="C402" s="3"/>
      <c r="D402" s="3"/>
      <c r="E402" s="3"/>
      <c r="F402" s="15"/>
      <c r="G402" s="3"/>
      <c r="H402" s="82"/>
      <c r="I402" s="32"/>
    </row>
    <row r="403" spans="1:9" s="7" customFormat="1" ht="115.15">
      <c r="A403" s="20"/>
      <c r="B403" s="90" t="s">
        <v>335</v>
      </c>
      <c r="C403" s="3"/>
      <c r="D403" s="19"/>
      <c r="E403" s="3"/>
      <c r="F403" s="15"/>
      <c r="G403" s="3"/>
      <c r="H403" s="82"/>
      <c r="I403" s="32"/>
    </row>
    <row r="404" spans="1:9" s="7" customFormat="1">
      <c r="A404" s="20"/>
      <c r="B404" s="91"/>
      <c r="C404" s="3"/>
      <c r="D404" s="19"/>
      <c r="E404" s="3"/>
      <c r="F404" s="15"/>
      <c r="G404" s="3"/>
      <c r="H404" s="82"/>
      <c r="I404" s="32"/>
    </row>
    <row r="405" spans="1:9" s="7" customFormat="1">
      <c r="A405" s="20">
        <v>48</v>
      </c>
      <c r="B405" s="205" t="s">
        <v>336</v>
      </c>
      <c r="C405" s="150" t="s">
        <v>10</v>
      </c>
      <c r="D405" s="2" t="s">
        <v>11</v>
      </c>
      <c r="E405" s="2">
        <v>15</v>
      </c>
      <c r="F405" s="15">
        <f>IF(C405="x",E405,0)</f>
        <v>15</v>
      </c>
      <c r="G405" s="3"/>
      <c r="H405" s="82"/>
      <c r="I405" s="32"/>
    </row>
    <row r="406" spans="1:9" s="7" customFormat="1">
      <c r="A406" s="20"/>
      <c r="B406" s="205"/>
      <c r="C406" s="150"/>
      <c r="D406" s="2" t="s">
        <v>13</v>
      </c>
      <c r="E406" s="2">
        <v>0</v>
      </c>
      <c r="F406" s="15">
        <f>IF(C406="x",E406,0)</f>
        <v>0</v>
      </c>
      <c r="G406" s="3"/>
      <c r="H406" s="82"/>
      <c r="I406" s="32"/>
    </row>
    <row r="407" spans="1:9" s="7" customFormat="1">
      <c r="A407" s="20"/>
      <c r="B407" s="205"/>
      <c r="C407" s="150"/>
      <c r="D407" s="2" t="s">
        <v>165</v>
      </c>
      <c r="E407" s="2">
        <v>0</v>
      </c>
      <c r="F407" s="15">
        <f>IF(C407="x",E407,0)</f>
        <v>0</v>
      </c>
      <c r="G407" s="3"/>
      <c r="H407" s="82"/>
      <c r="I407" s="32"/>
    </row>
    <row r="408" spans="1:9" s="7" customFormat="1" ht="43.15">
      <c r="A408" s="20"/>
      <c r="B408" s="7" t="s">
        <v>317</v>
      </c>
      <c r="C408" s="3"/>
      <c r="D408" s="3"/>
      <c r="E408" s="3"/>
      <c r="F408" s="15"/>
      <c r="G408" s="3"/>
      <c r="H408" s="82"/>
      <c r="I408" s="32"/>
    </row>
    <row r="409" spans="1:9" s="7" customFormat="1" ht="158.44999999999999">
      <c r="A409" s="20"/>
      <c r="B409" s="90" t="s">
        <v>337</v>
      </c>
      <c r="C409" s="3"/>
      <c r="D409" s="19"/>
      <c r="E409" s="3"/>
      <c r="F409" s="15"/>
      <c r="G409" s="3"/>
      <c r="H409" s="82"/>
      <c r="I409" s="32"/>
    </row>
    <row r="410" spans="1:9">
      <c r="A410" s="96"/>
      <c r="B410" s="97"/>
      <c r="D410" s="19"/>
      <c r="E410" s="3"/>
      <c r="F410" s="15"/>
      <c r="G410" s="3"/>
      <c r="H410" s="82"/>
      <c r="I410" s="166"/>
    </row>
    <row r="411" spans="1:9" s="7" customFormat="1">
      <c r="A411" s="20">
        <v>49</v>
      </c>
      <c r="B411" s="205" t="s">
        <v>338</v>
      </c>
      <c r="C411" s="150" t="s">
        <v>10</v>
      </c>
      <c r="D411" s="2" t="s">
        <v>11</v>
      </c>
      <c r="E411" s="2">
        <v>15</v>
      </c>
      <c r="F411" s="15">
        <f>IF(C411="x",E411,0)</f>
        <v>15</v>
      </c>
      <c r="G411" s="3"/>
      <c r="H411" s="82"/>
      <c r="I411" s="32"/>
    </row>
    <row r="412" spans="1:9" s="7" customFormat="1">
      <c r="A412" s="20"/>
      <c r="B412" s="205"/>
      <c r="C412" s="150"/>
      <c r="D412" s="2" t="s">
        <v>13</v>
      </c>
      <c r="E412" s="2">
        <v>0</v>
      </c>
      <c r="F412" s="15">
        <f>IF(C412="x",E412,0)</f>
        <v>0</v>
      </c>
      <c r="G412" s="3"/>
      <c r="H412" s="82"/>
      <c r="I412" s="32"/>
    </row>
    <row r="413" spans="1:9" s="7" customFormat="1">
      <c r="A413" s="20"/>
      <c r="B413" s="205"/>
      <c r="C413" s="150"/>
      <c r="D413" s="2" t="s">
        <v>165</v>
      </c>
      <c r="E413" s="2">
        <v>0</v>
      </c>
      <c r="F413" s="15">
        <f>IF(C413="x",E413,0)</f>
        <v>0</v>
      </c>
      <c r="G413" s="3"/>
      <c r="H413" s="82"/>
      <c r="I413" s="32"/>
    </row>
    <row r="414" spans="1:9" s="7" customFormat="1" ht="43.15">
      <c r="A414" s="20"/>
      <c r="B414" s="7" t="s">
        <v>317</v>
      </c>
      <c r="C414" s="3"/>
      <c r="D414" s="3"/>
      <c r="E414" s="3"/>
      <c r="F414" s="15"/>
      <c r="G414" s="3"/>
      <c r="H414" s="82"/>
      <c r="I414" s="32"/>
    </row>
    <row r="415" spans="1:9" s="7" customFormat="1" ht="144">
      <c r="A415" s="20"/>
      <c r="B415" s="90" t="s">
        <v>339</v>
      </c>
      <c r="C415" s="3"/>
      <c r="D415" s="19"/>
      <c r="E415" s="3"/>
      <c r="F415" s="15"/>
      <c r="G415" s="3"/>
      <c r="H415" s="82"/>
      <c r="I415" s="32"/>
    </row>
    <row r="416" spans="1:9">
      <c r="A416" s="96"/>
      <c r="B416" s="97"/>
      <c r="D416" s="19"/>
      <c r="E416" s="3"/>
      <c r="F416" s="15"/>
      <c r="G416" s="3"/>
      <c r="H416" s="82"/>
      <c r="I416" s="166"/>
    </row>
    <row r="417" spans="1:9">
      <c r="B417" s="162" t="s">
        <v>340</v>
      </c>
      <c r="C417" s="163"/>
      <c r="D417" s="163"/>
      <c r="E417" s="163"/>
      <c r="F417" s="164">
        <f>SUM(F418:F447)</f>
        <v>80</v>
      </c>
      <c r="G417" s="163"/>
      <c r="H417" s="165"/>
      <c r="I417" s="163"/>
    </row>
    <row r="418" spans="1:9" s="7" customFormat="1" ht="48" customHeight="1">
      <c r="A418" s="20">
        <v>50</v>
      </c>
      <c r="B418" s="205" t="s">
        <v>341</v>
      </c>
      <c r="C418" s="150" t="s">
        <v>10</v>
      </c>
      <c r="D418" s="2" t="s">
        <v>11</v>
      </c>
      <c r="E418" s="15">
        <v>20</v>
      </c>
      <c r="F418" s="15">
        <f>IF(C418="x",E418,0)</f>
        <v>20</v>
      </c>
      <c r="G418" s="3"/>
      <c r="H418" s="82"/>
      <c r="I418" s="16" t="s">
        <v>342</v>
      </c>
    </row>
    <row r="419" spans="1:9" s="7" customFormat="1">
      <c r="A419" s="20"/>
      <c r="B419" s="205"/>
      <c r="C419" s="150"/>
      <c r="D419" s="2" t="s">
        <v>13</v>
      </c>
      <c r="E419" s="2">
        <v>0</v>
      </c>
      <c r="F419" s="15">
        <f>IF(C419="x",E419,0)</f>
        <v>0</v>
      </c>
      <c r="G419" s="3"/>
      <c r="H419" s="82"/>
      <c r="I419" s="16"/>
    </row>
    <row r="420" spans="1:9" s="7" customFormat="1">
      <c r="A420" s="20"/>
      <c r="B420" s="205"/>
      <c r="C420" s="150"/>
      <c r="D420" s="2" t="s">
        <v>165</v>
      </c>
      <c r="E420" s="2">
        <v>0</v>
      </c>
      <c r="F420" s="15">
        <f>IF(C420="x",E420,0)</f>
        <v>0</v>
      </c>
      <c r="G420" s="3"/>
      <c r="H420" s="82"/>
      <c r="I420" s="28"/>
    </row>
    <row r="421" spans="1:9" s="7" customFormat="1">
      <c r="A421" s="20"/>
      <c r="B421" s="7" t="s">
        <v>328</v>
      </c>
      <c r="C421" s="3"/>
      <c r="D421" s="3"/>
      <c r="E421" s="3"/>
      <c r="F421" s="15"/>
      <c r="G421" s="3"/>
      <c r="H421" s="82"/>
      <c r="I421" s="32"/>
    </row>
    <row r="422" spans="1:9" s="7" customFormat="1" ht="172.9">
      <c r="A422" s="20"/>
      <c r="B422" s="90" t="s">
        <v>343</v>
      </c>
      <c r="C422" s="3"/>
      <c r="D422" s="19"/>
      <c r="E422" s="3"/>
      <c r="F422" s="15"/>
      <c r="G422" s="3"/>
      <c r="H422" s="82"/>
      <c r="I422" s="32"/>
    </row>
    <row r="423" spans="1:9" s="7" customFormat="1">
      <c r="A423" s="20"/>
      <c r="B423" s="19"/>
      <c r="C423" s="3"/>
      <c r="D423" s="3"/>
      <c r="E423" s="3"/>
      <c r="F423" s="15"/>
      <c r="G423" s="3"/>
      <c r="H423" s="82"/>
      <c r="I423" s="32"/>
    </row>
    <row r="424" spans="1:9" s="7" customFormat="1" ht="14.65" customHeight="1">
      <c r="A424" s="20">
        <v>51</v>
      </c>
      <c r="B424" s="205" t="s">
        <v>344</v>
      </c>
      <c r="C424" s="150" t="s">
        <v>10</v>
      </c>
      <c r="D424" s="2" t="s">
        <v>11</v>
      </c>
      <c r="E424" s="2">
        <v>15</v>
      </c>
      <c r="F424" s="15">
        <f>IF(C424="x",E424,0)</f>
        <v>15</v>
      </c>
      <c r="G424" s="3"/>
      <c r="H424" s="82"/>
      <c r="I424" s="32"/>
    </row>
    <row r="425" spans="1:9" s="7" customFormat="1">
      <c r="A425" s="20"/>
      <c r="B425" s="205"/>
      <c r="C425" s="150"/>
      <c r="D425" s="2" t="s">
        <v>13</v>
      </c>
      <c r="E425" s="2">
        <v>0</v>
      </c>
      <c r="F425" s="15">
        <f>IF(C425="x",E425,0)</f>
        <v>0</v>
      </c>
      <c r="G425" s="3"/>
      <c r="H425" s="82"/>
      <c r="I425" s="16"/>
    </row>
    <row r="426" spans="1:9" s="7" customFormat="1">
      <c r="A426" s="20"/>
      <c r="B426" s="205"/>
      <c r="C426" s="150"/>
      <c r="D426" s="2" t="s">
        <v>165</v>
      </c>
      <c r="E426" s="2">
        <v>0</v>
      </c>
      <c r="F426" s="15">
        <f>IF(C426="x",E426,0)</f>
        <v>0</v>
      </c>
      <c r="G426" s="3"/>
      <c r="H426" s="82"/>
      <c r="I426" s="16"/>
    </row>
    <row r="427" spans="1:9" s="7" customFormat="1" ht="43.15">
      <c r="A427" s="20"/>
      <c r="B427" s="7" t="s">
        <v>317</v>
      </c>
      <c r="C427" s="3"/>
      <c r="D427" s="3"/>
      <c r="E427" s="3"/>
      <c r="F427" s="15"/>
      <c r="G427" s="3"/>
      <c r="H427" s="82"/>
      <c r="I427" s="28"/>
    </row>
    <row r="428" spans="1:9" s="7" customFormat="1" ht="187.15">
      <c r="A428" s="20"/>
      <c r="B428" s="90" t="s">
        <v>345</v>
      </c>
      <c r="C428" s="3"/>
      <c r="D428" s="19"/>
      <c r="E428" s="3"/>
      <c r="F428" s="15"/>
      <c r="G428" s="3"/>
      <c r="H428" s="82"/>
      <c r="I428" s="32"/>
    </row>
    <row r="429" spans="1:9" s="7" customFormat="1">
      <c r="A429" s="20"/>
      <c r="B429" s="19"/>
      <c r="C429" s="3"/>
      <c r="D429" s="3"/>
      <c r="E429" s="3"/>
      <c r="F429" s="15"/>
      <c r="G429" s="3"/>
      <c r="H429" s="82"/>
      <c r="I429" s="32"/>
    </row>
    <row r="430" spans="1:9" s="7" customFormat="1" ht="14.65" customHeight="1">
      <c r="A430" s="20">
        <v>52</v>
      </c>
      <c r="B430" s="205" t="s">
        <v>346</v>
      </c>
      <c r="C430" s="150" t="s">
        <v>10</v>
      </c>
      <c r="D430" s="2" t="s">
        <v>11</v>
      </c>
      <c r="E430" s="2">
        <v>15</v>
      </c>
      <c r="F430" s="15">
        <f>IF(C430="x",E430,0)</f>
        <v>15</v>
      </c>
      <c r="G430" s="3"/>
      <c r="H430" s="82"/>
      <c r="I430" s="32"/>
    </row>
    <row r="431" spans="1:9" s="7" customFormat="1">
      <c r="A431" s="20"/>
      <c r="B431" s="205"/>
      <c r="C431" s="150"/>
      <c r="D431" s="2" t="s">
        <v>13</v>
      </c>
      <c r="E431" s="2">
        <v>0</v>
      </c>
      <c r="F431" s="15">
        <f>IF(C431="x",E431,0)</f>
        <v>0</v>
      </c>
      <c r="G431" s="3"/>
      <c r="H431" s="82"/>
      <c r="I431" s="16"/>
    </row>
    <row r="432" spans="1:9" s="7" customFormat="1">
      <c r="A432" s="20"/>
      <c r="B432" s="205"/>
      <c r="C432" s="150"/>
      <c r="D432" s="2" t="s">
        <v>165</v>
      </c>
      <c r="E432" s="2">
        <v>0</v>
      </c>
      <c r="F432" s="15">
        <f>IF(C432="x",E432,0)</f>
        <v>0</v>
      </c>
      <c r="G432" s="3"/>
      <c r="H432" s="82"/>
      <c r="I432" s="16"/>
    </row>
    <row r="433" spans="1:9" s="7" customFormat="1" ht="43.15">
      <c r="A433" s="20"/>
      <c r="B433" s="7" t="s">
        <v>317</v>
      </c>
      <c r="C433" s="3"/>
      <c r="D433" s="3"/>
      <c r="E433" s="3"/>
      <c r="F433" s="15"/>
      <c r="G433" s="3"/>
      <c r="H433" s="82"/>
      <c r="I433" s="28"/>
    </row>
    <row r="434" spans="1:9" s="7" customFormat="1" ht="158.44999999999999">
      <c r="A434" s="20"/>
      <c r="B434" s="90" t="s">
        <v>347</v>
      </c>
      <c r="C434" s="3"/>
      <c r="D434" s="19"/>
      <c r="E434" s="3"/>
      <c r="F434" s="15"/>
      <c r="G434" s="3"/>
      <c r="H434" s="82"/>
      <c r="I434" s="32"/>
    </row>
    <row r="435" spans="1:9" s="7" customFormat="1">
      <c r="A435" s="20"/>
      <c r="B435" s="19"/>
      <c r="C435" s="3"/>
      <c r="D435" s="3"/>
      <c r="E435" s="3"/>
      <c r="F435" s="15"/>
      <c r="G435" s="3"/>
      <c r="H435" s="82"/>
      <c r="I435" s="32"/>
    </row>
    <row r="436" spans="1:9" s="7" customFormat="1" ht="14.65" customHeight="1">
      <c r="A436" s="20">
        <v>53</v>
      </c>
      <c r="B436" s="205" t="s">
        <v>348</v>
      </c>
      <c r="C436" s="150" t="s">
        <v>10</v>
      </c>
      <c r="D436" s="2" t="s">
        <v>11</v>
      </c>
      <c r="E436" s="2">
        <v>15</v>
      </c>
      <c r="F436" s="15">
        <f>IF(C436="x",E436,0)</f>
        <v>15</v>
      </c>
      <c r="G436" s="3"/>
      <c r="H436" s="82"/>
      <c r="I436" s="32"/>
    </row>
    <row r="437" spans="1:9" s="7" customFormat="1">
      <c r="A437" s="20"/>
      <c r="B437" s="205"/>
      <c r="C437" s="150"/>
      <c r="D437" s="2" t="s">
        <v>13</v>
      </c>
      <c r="E437" s="2">
        <v>0</v>
      </c>
      <c r="F437" s="15">
        <f>IF(C437="x",E437,0)</f>
        <v>0</v>
      </c>
      <c r="G437" s="3"/>
      <c r="H437" s="82"/>
      <c r="I437" s="16"/>
    </row>
    <row r="438" spans="1:9" s="7" customFormat="1">
      <c r="A438" s="20"/>
      <c r="B438" s="205"/>
      <c r="C438" s="150"/>
      <c r="D438" s="2" t="s">
        <v>165</v>
      </c>
      <c r="E438" s="2">
        <v>0</v>
      </c>
      <c r="F438" s="15">
        <f>IF(C438="x",E438,0)</f>
        <v>0</v>
      </c>
      <c r="G438" s="3"/>
      <c r="H438" s="82"/>
      <c r="I438" s="16"/>
    </row>
    <row r="439" spans="1:9" s="7" customFormat="1" ht="43.15">
      <c r="A439" s="20"/>
      <c r="B439" s="7" t="s">
        <v>317</v>
      </c>
      <c r="C439" s="3"/>
      <c r="D439" s="3"/>
      <c r="E439" s="3"/>
      <c r="F439" s="15"/>
      <c r="G439" s="3"/>
      <c r="H439" s="82"/>
      <c r="I439" s="16"/>
    </row>
    <row r="440" spans="1:9" s="7" customFormat="1" ht="244.9">
      <c r="A440" s="20"/>
      <c r="B440" s="90" t="s">
        <v>349</v>
      </c>
      <c r="C440" s="3"/>
      <c r="D440" s="19"/>
      <c r="E440" s="3"/>
      <c r="F440" s="15"/>
      <c r="G440" s="3"/>
      <c r="H440" s="82"/>
      <c r="I440" s="16"/>
    </row>
    <row r="441" spans="1:9" s="7" customFormat="1">
      <c r="A441" s="20"/>
      <c r="B441" s="91"/>
      <c r="C441" s="3"/>
      <c r="D441" s="3"/>
      <c r="E441" s="3"/>
      <c r="F441" s="15"/>
      <c r="G441" s="3"/>
      <c r="H441" s="82"/>
      <c r="I441" s="16"/>
    </row>
    <row r="442" spans="1:9" s="7" customFormat="1" ht="14.65" customHeight="1">
      <c r="A442" s="20">
        <v>54</v>
      </c>
      <c r="B442" s="205" t="s">
        <v>350</v>
      </c>
      <c r="C442" s="150" t="s">
        <v>10</v>
      </c>
      <c r="D442" s="2" t="s">
        <v>11</v>
      </c>
      <c r="E442" s="2">
        <v>15</v>
      </c>
      <c r="F442" s="15">
        <f>IF(C442="x",E442,0)</f>
        <v>15</v>
      </c>
      <c r="G442" s="3"/>
      <c r="H442" s="82"/>
      <c r="I442" s="16"/>
    </row>
    <row r="443" spans="1:9" s="7" customFormat="1">
      <c r="A443" s="20"/>
      <c r="B443" s="205"/>
      <c r="C443" s="150"/>
      <c r="D443" s="2" t="s">
        <v>13</v>
      </c>
      <c r="E443" s="2">
        <v>0</v>
      </c>
      <c r="F443" s="15">
        <f>IF(C443="x",E443,0)</f>
        <v>0</v>
      </c>
      <c r="G443" s="3"/>
      <c r="H443" s="82"/>
      <c r="I443" s="16"/>
    </row>
    <row r="444" spans="1:9" s="7" customFormat="1">
      <c r="A444" s="20"/>
      <c r="B444" s="205"/>
      <c r="C444" s="150"/>
      <c r="D444" s="2" t="s">
        <v>165</v>
      </c>
      <c r="E444" s="2">
        <v>0</v>
      </c>
      <c r="F444" s="15">
        <f>IF(C444="x",E444,0)</f>
        <v>0</v>
      </c>
      <c r="G444" s="3"/>
      <c r="H444" s="82"/>
      <c r="I444" s="16"/>
    </row>
    <row r="445" spans="1:9" s="7" customFormat="1" ht="43.15">
      <c r="A445" s="20"/>
      <c r="B445" s="7" t="s">
        <v>317</v>
      </c>
      <c r="C445" s="3"/>
      <c r="D445" s="3"/>
      <c r="E445" s="3"/>
      <c r="F445" s="15"/>
      <c r="G445" s="3"/>
      <c r="H445" s="82"/>
      <c r="I445" s="16"/>
    </row>
    <row r="446" spans="1:9" s="7" customFormat="1" ht="158.44999999999999">
      <c r="A446" s="20"/>
      <c r="B446" s="90" t="s">
        <v>351</v>
      </c>
      <c r="C446" s="3"/>
      <c r="D446" s="19"/>
      <c r="E446" s="3"/>
      <c r="F446" s="15"/>
      <c r="G446" s="3"/>
      <c r="H446" s="82"/>
      <c r="I446" s="16"/>
    </row>
    <row r="447" spans="1:9">
      <c r="B447" s="91"/>
      <c r="D447" s="19"/>
      <c r="E447" s="3"/>
      <c r="F447" s="15"/>
      <c r="G447" s="3"/>
      <c r="H447" s="82"/>
    </row>
    <row r="448" spans="1:9">
      <c r="B448" s="162" t="s">
        <v>352</v>
      </c>
      <c r="C448" s="163"/>
      <c r="D448" s="163"/>
      <c r="E448" s="163"/>
      <c r="F448" s="164">
        <f>SUM(F449:F471)</f>
        <v>80</v>
      </c>
      <c r="G448" s="163"/>
      <c r="H448" s="165"/>
      <c r="I448" s="163"/>
    </row>
    <row r="449" spans="1:9" s="7" customFormat="1" ht="32.25" customHeight="1">
      <c r="A449" s="20">
        <v>55</v>
      </c>
      <c r="B449" s="205" t="s">
        <v>353</v>
      </c>
      <c r="C449" s="150" t="s">
        <v>10</v>
      </c>
      <c r="D449" s="2" t="s">
        <v>11</v>
      </c>
      <c r="E449" s="2">
        <v>20</v>
      </c>
      <c r="F449" s="15">
        <f>IF(C449="x",E449,0)</f>
        <v>20</v>
      </c>
      <c r="G449" s="3"/>
      <c r="H449" s="82"/>
      <c r="I449" s="16" t="s">
        <v>354</v>
      </c>
    </row>
    <row r="450" spans="1:9" s="7" customFormat="1">
      <c r="A450" s="20"/>
      <c r="B450" s="205"/>
      <c r="C450" s="150"/>
      <c r="D450" s="2" t="s">
        <v>13</v>
      </c>
      <c r="E450" s="2">
        <v>0</v>
      </c>
      <c r="F450" s="15">
        <f>IF(C450="x",E450,0)</f>
        <v>0</v>
      </c>
      <c r="G450" s="3"/>
      <c r="H450" s="82"/>
      <c r="I450" s="16"/>
    </row>
    <row r="451" spans="1:9" s="7" customFormat="1">
      <c r="A451" s="20"/>
      <c r="B451" s="205"/>
      <c r="C451" s="150"/>
      <c r="D451" s="2" t="s">
        <v>165</v>
      </c>
      <c r="E451" s="2">
        <v>0</v>
      </c>
      <c r="F451" s="15">
        <f>IF(C451="x",E451,0)</f>
        <v>0</v>
      </c>
      <c r="G451" s="3"/>
      <c r="H451" s="82"/>
      <c r="I451" s="28"/>
    </row>
    <row r="452" spans="1:9" s="7" customFormat="1">
      <c r="A452" s="20"/>
      <c r="B452" s="7" t="s">
        <v>328</v>
      </c>
      <c r="C452" s="3"/>
      <c r="D452" s="3"/>
      <c r="E452" s="3"/>
      <c r="F452" s="15"/>
      <c r="G452" s="3"/>
      <c r="H452" s="82"/>
      <c r="I452" s="32"/>
    </row>
    <row r="453" spans="1:9" s="7" customFormat="1" ht="72">
      <c r="A453" s="20"/>
      <c r="B453" s="90" t="s">
        <v>355</v>
      </c>
      <c r="C453" s="3"/>
      <c r="D453" s="19"/>
      <c r="E453" s="3"/>
      <c r="F453" s="15"/>
      <c r="G453" s="139" t="s">
        <v>356</v>
      </c>
      <c r="H453" s="149" t="s">
        <v>315</v>
      </c>
      <c r="I453" s="32"/>
    </row>
    <row r="454" spans="1:9" s="7" customFormat="1">
      <c r="A454" s="20"/>
      <c r="B454" s="19"/>
      <c r="C454" s="3"/>
      <c r="D454" s="3"/>
      <c r="E454" s="3"/>
      <c r="F454" s="15"/>
      <c r="G454" s="3"/>
      <c r="H454" s="82"/>
      <c r="I454" s="32"/>
    </row>
    <row r="455" spans="1:9" s="7" customFormat="1" ht="14.65" customHeight="1">
      <c r="A455" s="20">
        <v>56</v>
      </c>
      <c r="B455" s="205" t="s">
        <v>357</v>
      </c>
      <c r="C455" s="150" t="s">
        <v>10</v>
      </c>
      <c r="D455" s="2" t="s">
        <v>11</v>
      </c>
      <c r="E455" s="2">
        <v>20</v>
      </c>
      <c r="F455" s="15">
        <f>IF(C455="x",E455,0)</f>
        <v>20</v>
      </c>
      <c r="G455" s="3"/>
      <c r="H455" s="82"/>
      <c r="I455" s="32"/>
    </row>
    <row r="456" spans="1:9" s="7" customFormat="1">
      <c r="A456" s="20"/>
      <c r="B456" s="205"/>
      <c r="C456" s="150"/>
      <c r="D456" s="2" t="s">
        <v>13</v>
      </c>
      <c r="E456" s="2">
        <v>0</v>
      </c>
      <c r="F456" s="15">
        <f>IF(C456="x",E456,0)</f>
        <v>0</v>
      </c>
      <c r="G456" s="3"/>
      <c r="H456" s="82"/>
      <c r="I456" s="16"/>
    </row>
    <row r="457" spans="1:9" s="7" customFormat="1">
      <c r="A457" s="20"/>
      <c r="B457" s="205"/>
      <c r="C457" s="150"/>
      <c r="D457" s="2" t="s">
        <v>165</v>
      </c>
      <c r="E457" s="2">
        <v>0</v>
      </c>
      <c r="F457" s="15">
        <f>IF(C457="x",E457,0)</f>
        <v>0</v>
      </c>
      <c r="G457" s="3"/>
      <c r="H457" s="82"/>
      <c r="I457" s="16"/>
    </row>
    <row r="458" spans="1:9" s="7" customFormat="1" ht="43.15">
      <c r="A458" s="20"/>
      <c r="B458" s="7" t="s">
        <v>317</v>
      </c>
      <c r="C458" s="3"/>
      <c r="D458" s="3"/>
      <c r="E458" s="3"/>
      <c r="F458" s="15"/>
      <c r="G458" s="3"/>
      <c r="H458" s="82"/>
      <c r="I458" s="28"/>
    </row>
    <row r="459" spans="1:9" s="7" customFormat="1" ht="14.65" customHeight="1">
      <c r="A459" s="20"/>
      <c r="B459" s="90" t="s">
        <v>358</v>
      </c>
      <c r="C459" s="3"/>
      <c r="D459" s="19"/>
      <c r="E459" s="3"/>
      <c r="F459" s="15"/>
      <c r="G459" s="3"/>
      <c r="H459" s="82"/>
      <c r="I459" s="32"/>
    </row>
    <row r="460" spans="1:9" s="7" customFormat="1">
      <c r="A460" s="20"/>
      <c r="B460" s="19"/>
      <c r="C460" s="3"/>
      <c r="D460" s="3"/>
      <c r="E460" s="3"/>
      <c r="F460" s="15"/>
      <c r="G460" s="3"/>
      <c r="H460" s="82"/>
      <c r="I460" s="32"/>
    </row>
    <row r="461" spans="1:9" s="7" customFormat="1" ht="14.65" customHeight="1">
      <c r="A461" s="20">
        <v>57</v>
      </c>
      <c r="B461" s="205" t="s">
        <v>359</v>
      </c>
      <c r="C461" s="150" t="s">
        <v>10</v>
      </c>
      <c r="D461" s="2" t="s">
        <v>11</v>
      </c>
      <c r="E461" s="2">
        <v>20</v>
      </c>
      <c r="F461" s="15">
        <f>IF(C461="x",E461,0)</f>
        <v>20</v>
      </c>
      <c r="G461" s="3"/>
      <c r="H461" s="82"/>
      <c r="I461" s="32"/>
    </row>
    <row r="462" spans="1:9" s="7" customFormat="1">
      <c r="A462" s="20"/>
      <c r="B462" s="205"/>
      <c r="C462" s="150"/>
      <c r="D462" s="2" t="s">
        <v>13</v>
      </c>
      <c r="E462" s="2">
        <v>0</v>
      </c>
      <c r="F462" s="15">
        <f>IF(C462="x",E462,0)</f>
        <v>0</v>
      </c>
      <c r="G462" s="3"/>
      <c r="H462" s="82"/>
      <c r="I462" s="16"/>
    </row>
    <row r="463" spans="1:9" s="7" customFormat="1">
      <c r="A463" s="20"/>
      <c r="B463" s="205"/>
      <c r="C463" s="150"/>
      <c r="D463" s="2" t="s">
        <v>165</v>
      </c>
      <c r="E463" s="2">
        <v>0</v>
      </c>
      <c r="F463" s="15">
        <f>IF(C463="x",E463,0)</f>
        <v>0</v>
      </c>
      <c r="G463" s="3"/>
      <c r="H463" s="82"/>
      <c r="I463" s="16"/>
    </row>
    <row r="464" spans="1:9" s="7" customFormat="1" ht="43.15">
      <c r="A464" s="20"/>
      <c r="B464" s="7" t="s">
        <v>317</v>
      </c>
      <c r="C464" s="3"/>
      <c r="D464" s="3"/>
      <c r="E464" s="3"/>
      <c r="F464" s="15"/>
      <c r="G464" s="3"/>
      <c r="H464" s="82"/>
      <c r="I464" s="28"/>
    </row>
    <row r="465" spans="1:9" s="7" customFormat="1" ht="14.65" customHeight="1">
      <c r="A465" s="20"/>
      <c r="B465" s="90" t="s">
        <v>360</v>
      </c>
      <c r="C465" s="3"/>
      <c r="D465" s="19"/>
      <c r="E465" s="3"/>
      <c r="F465" s="15"/>
      <c r="G465" s="3"/>
      <c r="H465" s="82"/>
      <c r="I465" s="32"/>
    </row>
    <row r="466" spans="1:9" s="7" customFormat="1">
      <c r="A466" s="20"/>
      <c r="B466" s="19"/>
      <c r="C466" s="3"/>
      <c r="D466" s="3"/>
      <c r="E466" s="3"/>
      <c r="F466" s="15"/>
      <c r="G466" s="3"/>
      <c r="H466" s="82"/>
      <c r="I466" s="32"/>
    </row>
    <row r="467" spans="1:9" s="7" customFormat="1" ht="14.65" customHeight="1">
      <c r="A467" s="20">
        <v>58</v>
      </c>
      <c r="B467" s="205" t="s">
        <v>361</v>
      </c>
      <c r="C467" s="150" t="s">
        <v>10</v>
      </c>
      <c r="D467" s="2" t="s">
        <v>11</v>
      </c>
      <c r="E467" s="2">
        <v>20</v>
      </c>
      <c r="F467" s="15">
        <f>IF(C467="x",E467,0)</f>
        <v>20</v>
      </c>
      <c r="G467" s="3"/>
      <c r="H467" s="82"/>
      <c r="I467" s="32"/>
    </row>
    <row r="468" spans="1:9" s="7" customFormat="1">
      <c r="A468" s="20"/>
      <c r="B468" s="205"/>
      <c r="C468" s="150"/>
      <c r="D468" s="2" t="s">
        <v>13</v>
      </c>
      <c r="E468" s="2">
        <v>0</v>
      </c>
      <c r="F468" s="15">
        <f>IF(C468="x",E468,0)</f>
        <v>0</v>
      </c>
      <c r="G468" s="3"/>
      <c r="H468" s="82"/>
      <c r="I468" s="16"/>
    </row>
    <row r="469" spans="1:9" s="7" customFormat="1" ht="29.65" customHeight="1">
      <c r="A469" s="20"/>
      <c r="B469" s="205"/>
      <c r="C469" s="150"/>
      <c r="D469" s="2" t="s">
        <v>165</v>
      </c>
      <c r="E469" s="2">
        <v>0</v>
      </c>
      <c r="F469" s="15">
        <f>IF(C469="x",E469,0)</f>
        <v>0</v>
      </c>
      <c r="G469" s="3"/>
      <c r="H469" s="82"/>
      <c r="I469" s="16"/>
    </row>
    <row r="470" spans="1:9" s="7" customFormat="1" ht="43.15">
      <c r="A470" s="20"/>
      <c r="B470" s="7" t="s">
        <v>317</v>
      </c>
      <c r="C470" s="3"/>
      <c r="D470" s="3"/>
      <c r="E470" s="3"/>
      <c r="F470" s="15"/>
      <c r="G470" s="3"/>
      <c r="H470" s="82"/>
      <c r="I470" s="28"/>
    </row>
    <row r="471" spans="1:9" s="7" customFormat="1" ht="158.44999999999999">
      <c r="A471" s="20"/>
      <c r="B471" s="90" t="s">
        <v>362</v>
      </c>
      <c r="C471" s="3"/>
      <c r="D471" s="19"/>
      <c r="E471" s="3"/>
      <c r="F471" s="15"/>
      <c r="G471" s="3"/>
      <c r="H471" s="82"/>
      <c r="I471" s="32"/>
    </row>
    <row r="472" spans="1:9">
      <c r="B472" s="19"/>
      <c r="D472" s="3"/>
      <c r="E472" s="3"/>
      <c r="F472" s="15"/>
      <c r="G472" s="3"/>
      <c r="H472" s="82"/>
      <c r="I472" s="166"/>
    </row>
    <row r="473" spans="1:9">
      <c r="B473" s="151" t="s">
        <v>363</v>
      </c>
      <c r="C473" s="152"/>
      <c r="D473" s="152"/>
      <c r="E473" s="152"/>
      <c r="F473" s="167"/>
      <c r="G473" s="152"/>
      <c r="H473" s="154"/>
      <c r="I473" s="152"/>
    </row>
    <row r="474" spans="1:9">
      <c r="B474" s="38" t="e">
        <v>#REF!</v>
      </c>
      <c r="F474" s="134"/>
      <c r="G474" s="64"/>
      <c r="H474" s="135"/>
      <c r="I474" s="6"/>
    </row>
    <row r="475" spans="1:9">
      <c r="F475" s="15"/>
      <c r="G475" s="3"/>
      <c r="H475" s="82"/>
      <c r="I475" s="166"/>
    </row>
    <row r="476" spans="1:9" ht="25.9">
      <c r="A476" s="168"/>
      <c r="B476" s="169" t="s">
        <v>364</v>
      </c>
      <c r="C476" s="39"/>
      <c r="D476" s="39"/>
      <c r="E476" s="39"/>
      <c r="F476" s="170">
        <f>SUM(F479,F599,F676,F737)</f>
        <v>454</v>
      </c>
      <c r="G476" s="39"/>
      <c r="H476" s="171"/>
      <c r="I476" s="39"/>
    </row>
    <row r="477" spans="1:9" ht="172.9">
      <c r="B477" s="6" t="s">
        <v>365</v>
      </c>
      <c r="E477" s="134"/>
      <c r="F477" s="15"/>
      <c r="G477" s="3"/>
      <c r="H477" s="82"/>
    </row>
    <row r="478" spans="1:9">
      <c r="B478" s="140" t="s">
        <v>3</v>
      </c>
      <c r="C478" s="139"/>
      <c r="D478" s="140" t="s">
        <v>4</v>
      </c>
      <c r="E478" s="172"/>
      <c r="F478" s="172"/>
      <c r="G478" s="173"/>
      <c r="H478" s="174"/>
      <c r="I478" s="144" t="s">
        <v>5</v>
      </c>
    </row>
    <row r="479" spans="1:9" ht="15.6">
      <c r="B479" s="175" t="s">
        <v>366</v>
      </c>
      <c r="C479" s="40"/>
      <c r="D479" s="40"/>
      <c r="E479" s="40"/>
      <c r="F479" s="176">
        <f>SUM(F480:F598)</f>
        <v>174</v>
      </c>
      <c r="G479" s="40"/>
      <c r="H479" s="177"/>
      <c r="I479" s="40"/>
    </row>
    <row r="480" spans="1:9">
      <c r="A480" s="20">
        <v>59</v>
      </c>
      <c r="B480" s="205" t="s">
        <v>367</v>
      </c>
      <c r="C480" s="84" t="s">
        <v>10</v>
      </c>
      <c r="D480" s="3" t="s">
        <v>11</v>
      </c>
      <c r="E480" s="30">
        <v>20</v>
      </c>
      <c r="F480" s="15">
        <f>IF(C480="x",E480,0)</f>
        <v>20</v>
      </c>
      <c r="G480" s="3"/>
      <c r="H480" s="82"/>
      <c r="I480" s="204"/>
    </row>
    <row r="481" spans="1:9">
      <c r="A481" s="20"/>
      <c r="B481" s="205"/>
      <c r="C481" s="84"/>
      <c r="D481" s="3" t="s">
        <v>13</v>
      </c>
      <c r="E481" s="30">
        <v>0</v>
      </c>
      <c r="F481" s="15">
        <f>IF(C481="x",E481,0)</f>
        <v>0</v>
      </c>
      <c r="G481" s="3"/>
      <c r="H481" s="82"/>
      <c r="I481" s="204"/>
    </row>
    <row r="482" spans="1:9" ht="28.9">
      <c r="A482" s="20"/>
      <c r="B482" s="7" t="s">
        <v>368</v>
      </c>
      <c r="D482" s="7"/>
      <c r="E482" s="30"/>
      <c r="F482" s="15"/>
      <c r="G482" s="3"/>
      <c r="H482" s="82"/>
      <c r="I482" s="16"/>
    </row>
    <row r="483" spans="1:9">
      <c r="B483" s="90" t="s">
        <v>369</v>
      </c>
      <c r="D483" s="7"/>
      <c r="E483" s="30"/>
      <c r="F483" s="15"/>
      <c r="G483" s="3"/>
      <c r="H483" s="82"/>
    </row>
    <row r="484" spans="1:9">
      <c r="B484" s="7"/>
      <c r="D484" s="7"/>
      <c r="E484" s="30"/>
      <c r="F484" s="15"/>
      <c r="G484" s="3"/>
      <c r="H484" s="82"/>
      <c r="I484" s="16"/>
    </row>
    <row r="485" spans="1:9">
      <c r="A485" s="20">
        <v>60</v>
      </c>
      <c r="B485" s="205" t="s">
        <v>370</v>
      </c>
      <c r="C485" s="84" t="s">
        <v>10</v>
      </c>
      <c r="D485" s="3" t="s">
        <v>11</v>
      </c>
      <c r="E485" s="30">
        <v>10</v>
      </c>
      <c r="F485" s="15">
        <f>IF(C485="x",E485,0)</f>
        <v>10</v>
      </c>
      <c r="G485" s="3"/>
      <c r="H485" s="82"/>
      <c r="I485" s="204"/>
    </row>
    <row r="486" spans="1:9">
      <c r="A486" s="20"/>
      <c r="B486" s="205"/>
      <c r="C486" s="84"/>
      <c r="D486" s="3" t="s">
        <v>29</v>
      </c>
      <c r="E486" s="30">
        <v>0</v>
      </c>
      <c r="F486" s="15">
        <f>IF(C486="x",E486,0)</f>
        <v>0</v>
      </c>
      <c r="G486" s="3"/>
      <c r="H486" s="82"/>
      <c r="I486" s="204"/>
    </row>
    <row r="487" spans="1:9">
      <c r="A487" s="20"/>
      <c r="B487" s="7"/>
      <c r="D487" s="7"/>
      <c r="E487" s="30"/>
      <c r="F487" s="15"/>
      <c r="G487" s="3"/>
      <c r="H487" s="82"/>
      <c r="I487" s="16"/>
    </row>
    <row r="488" spans="1:9">
      <c r="A488" s="20">
        <v>61</v>
      </c>
      <c r="B488" s="205" t="s">
        <v>371</v>
      </c>
      <c r="C488" s="84" t="s">
        <v>10</v>
      </c>
      <c r="D488" s="3" t="s">
        <v>11</v>
      </c>
      <c r="E488" s="30">
        <v>10</v>
      </c>
      <c r="F488" s="15">
        <f>IF(C488="x",E488,0)</f>
        <v>10</v>
      </c>
      <c r="G488" s="3"/>
      <c r="H488" s="82"/>
      <c r="I488" s="204"/>
    </row>
    <row r="489" spans="1:9">
      <c r="A489" s="20"/>
      <c r="B489" s="205"/>
      <c r="C489" s="84"/>
      <c r="D489" s="3" t="s">
        <v>13</v>
      </c>
      <c r="E489" s="30">
        <v>0</v>
      </c>
      <c r="F489" s="15">
        <f>IF(C489="x",E489,0)</f>
        <v>0</v>
      </c>
      <c r="G489" s="3"/>
      <c r="H489" s="82"/>
      <c r="I489" s="204"/>
    </row>
    <row r="490" spans="1:9">
      <c r="B490" s="7"/>
      <c r="D490" s="7"/>
      <c r="E490" s="30"/>
      <c r="F490" s="15"/>
      <c r="G490" s="3"/>
      <c r="H490" s="82"/>
      <c r="I490" s="16"/>
    </row>
    <row r="491" spans="1:9">
      <c r="A491" s="20" t="s">
        <v>372</v>
      </c>
      <c r="B491" s="205" t="s">
        <v>373</v>
      </c>
      <c r="C491" s="84" t="s">
        <v>10</v>
      </c>
      <c r="D491" s="3" t="s">
        <v>11</v>
      </c>
      <c r="E491" s="30">
        <v>10</v>
      </c>
      <c r="F491" s="15">
        <f>IF(C491="x",E491,0)</f>
        <v>10</v>
      </c>
      <c r="G491" s="3"/>
      <c r="H491" s="82"/>
      <c r="I491" s="204"/>
    </row>
    <row r="492" spans="1:9">
      <c r="A492" s="20"/>
      <c r="B492" s="205"/>
      <c r="C492" s="84"/>
      <c r="D492" s="3" t="s">
        <v>29</v>
      </c>
      <c r="E492" s="30">
        <v>0</v>
      </c>
      <c r="F492" s="15">
        <f>IF(C492="x",E492,0)</f>
        <v>0</v>
      </c>
      <c r="G492" s="3"/>
      <c r="H492" s="82"/>
      <c r="I492" s="204"/>
    </row>
    <row r="493" spans="1:9">
      <c r="A493" s="20"/>
      <c r="B493" s="7"/>
      <c r="D493" s="7"/>
      <c r="E493" s="30"/>
      <c r="F493" s="15"/>
      <c r="G493" s="3"/>
      <c r="H493" s="82"/>
      <c r="I493" s="16"/>
    </row>
    <row r="494" spans="1:9">
      <c r="A494" s="50" t="s">
        <v>374</v>
      </c>
      <c r="B494" s="205" t="s">
        <v>375</v>
      </c>
      <c r="C494" s="84" t="s">
        <v>10</v>
      </c>
      <c r="D494" s="3" t="s">
        <v>11</v>
      </c>
      <c r="E494" s="30">
        <v>10</v>
      </c>
      <c r="F494" s="15">
        <f>IF(C494="x",E494,0)</f>
        <v>10</v>
      </c>
      <c r="G494" s="3"/>
      <c r="H494" s="82"/>
      <c r="I494" s="204"/>
    </row>
    <row r="495" spans="1:9">
      <c r="B495" s="205"/>
      <c r="C495" s="84"/>
      <c r="D495" s="3" t="s">
        <v>13</v>
      </c>
      <c r="E495" s="30">
        <v>0</v>
      </c>
      <c r="F495" s="15">
        <f>IF(C495="x",E495,0)</f>
        <v>0</v>
      </c>
      <c r="G495" s="3"/>
      <c r="H495" s="82"/>
      <c r="I495" s="204"/>
    </row>
    <row r="496" spans="1:9">
      <c r="A496" s="20"/>
      <c r="B496" s="7"/>
      <c r="D496" s="7"/>
      <c r="E496" s="30"/>
      <c r="F496" s="15"/>
      <c r="G496" s="3"/>
      <c r="H496" s="82"/>
      <c r="I496" s="16"/>
    </row>
    <row r="497" spans="1:9">
      <c r="A497" s="50">
        <v>63</v>
      </c>
      <c r="B497" s="205" t="s">
        <v>376</v>
      </c>
      <c r="C497" s="84" t="s">
        <v>10</v>
      </c>
      <c r="D497" s="3" t="s">
        <v>11</v>
      </c>
      <c r="E497" s="30">
        <v>10</v>
      </c>
      <c r="F497" s="15">
        <f>IF(C497="x",E497,0)</f>
        <v>10</v>
      </c>
      <c r="G497" s="3"/>
      <c r="H497" s="82"/>
      <c r="I497" s="204"/>
    </row>
    <row r="498" spans="1:9">
      <c r="B498" s="205"/>
      <c r="C498" s="84"/>
      <c r="D498" s="3" t="s">
        <v>13</v>
      </c>
      <c r="E498" s="30">
        <v>0</v>
      </c>
      <c r="F498" s="15">
        <f>IF(C498="x",E498,0)</f>
        <v>0</v>
      </c>
      <c r="G498" s="3"/>
      <c r="H498" s="82"/>
      <c r="I498" s="204"/>
    </row>
    <row r="499" spans="1:9">
      <c r="A499" s="20"/>
      <c r="B499" s="7" t="s">
        <v>377</v>
      </c>
      <c r="D499" s="7"/>
      <c r="E499" s="30"/>
      <c r="F499" s="15"/>
      <c r="G499" s="3"/>
      <c r="H499" s="82"/>
      <c r="I499" s="16"/>
    </row>
    <row r="500" spans="1:9" ht="43.15">
      <c r="B500" s="90" t="s">
        <v>378</v>
      </c>
      <c r="D500" s="7"/>
      <c r="E500" s="30"/>
      <c r="F500" s="15"/>
      <c r="G500" s="3"/>
      <c r="H500" s="82"/>
    </row>
    <row r="501" spans="1:9">
      <c r="B501" s="91"/>
      <c r="D501" s="7"/>
      <c r="E501" s="30"/>
      <c r="F501" s="15"/>
      <c r="G501" s="3"/>
      <c r="H501" s="82"/>
    </row>
    <row r="502" spans="1:9" s="7" customFormat="1">
      <c r="A502" s="20">
        <v>64</v>
      </c>
      <c r="B502" s="205" t="s">
        <v>379</v>
      </c>
      <c r="C502" s="84" t="s">
        <v>10</v>
      </c>
      <c r="D502" s="3" t="s">
        <v>11</v>
      </c>
      <c r="E502" s="30">
        <v>10</v>
      </c>
      <c r="F502" s="15">
        <f>IF(C502="x",E502,0)</f>
        <v>10</v>
      </c>
      <c r="G502" s="3"/>
      <c r="H502" s="82"/>
      <c r="I502" s="204"/>
    </row>
    <row r="503" spans="1:9" s="7" customFormat="1">
      <c r="A503" s="20"/>
      <c r="B503" s="205"/>
      <c r="C503" s="84"/>
      <c r="D503" s="3" t="s">
        <v>13</v>
      </c>
      <c r="E503" s="30">
        <v>0</v>
      </c>
      <c r="F503" s="15">
        <f>IF(C503="x",E503,0)</f>
        <v>0</v>
      </c>
      <c r="G503" s="3"/>
      <c r="H503" s="82"/>
      <c r="I503" s="204"/>
    </row>
    <row r="504" spans="1:9" s="7" customFormat="1">
      <c r="A504" s="20"/>
      <c r="B504" s="7" t="s">
        <v>377</v>
      </c>
      <c r="C504" s="3"/>
      <c r="E504" s="30"/>
      <c r="F504" s="15"/>
      <c r="G504" s="3"/>
      <c r="H504" s="82"/>
      <c r="I504" s="16"/>
    </row>
    <row r="505" spans="1:9" s="7" customFormat="1">
      <c r="A505" s="20"/>
      <c r="B505" s="90" t="s">
        <v>380</v>
      </c>
      <c r="C505" s="3"/>
      <c r="E505" s="30"/>
      <c r="F505" s="15"/>
      <c r="G505" s="3"/>
      <c r="H505" s="82"/>
      <c r="I505" s="16"/>
    </row>
    <row r="506" spans="1:9">
      <c r="B506" s="91"/>
      <c r="D506" s="7"/>
      <c r="E506" s="30"/>
      <c r="F506" s="15"/>
      <c r="G506" s="3"/>
      <c r="H506" s="82"/>
    </row>
    <row r="507" spans="1:9" s="93" customFormat="1">
      <c r="A507" s="11">
        <v>65</v>
      </c>
      <c r="B507" s="205" t="s">
        <v>381</v>
      </c>
      <c r="C507" s="81" t="s">
        <v>10</v>
      </c>
      <c r="D507" s="13" t="s">
        <v>11</v>
      </c>
      <c r="E507" s="15">
        <v>10</v>
      </c>
      <c r="F507" s="15">
        <f>IF(C507="x",E507,0)</f>
        <v>10</v>
      </c>
      <c r="G507" s="3"/>
      <c r="H507" s="82"/>
      <c r="I507" s="204" t="s">
        <v>382</v>
      </c>
    </row>
    <row r="508" spans="1:9" s="93" customFormat="1">
      <c r="A508" s="96"/>
      <c r="B508" s="205"/>
      <c r="C508" s="84"/>
      <c r="D508" s="3" t="s">
        <v>13</v>
      </c>
      <c r="E508" s="30">
        <v>0</v>
      </c>
      <c r="F508" s="15">
        <f>IF(C508="x",E508,0)</f>
        <v>0</v>
      </c>
      <c r="G508" s="3"/>
      <c r="H508" s="82"/>
      <c r="I508" s="204"/>
    </row>
    <row r="509" spans="1:9" s="93" customFormat="1">
      <c r="A509" s="96"/>
      <c r="B509" s="7" t="s">
        <v>377</v>
      </c>
      <c r="C509" s="3"/>
      <c r="D509" s="7"/>
      <c r="E509" s="178"/>
      <c r="F509" s="15"/>
      <c r="G509" s="3"/>
      <c r="H509" s="82"/>
      <c r="I509" s="95"/>
    </row>
    <row r="510" spans="1:9" s="93" customFormat="1" ht="43.15">
      <c r="A510" s="96"/>
      <c r="B510" s="90" t="s">
        <v>383</v>
      </c>
      <c r="C510" s="3"/>
      <c r="D510" s="7"/>
      <c r="E510" s="178"/>
      <c r="F510" s="15"/>
      <c r="G510" s="3"/>
      <c r="H510" s="82"/>
      <c r="I510" s="95"/>
    </row>
    <row r="511" spans="1:9">
      <c r="B511" s="91"/>
      <c r="D511" s="7"/>
      <c r="E511" s="30"/>
      <c r="F511" s="15">
        <f>IF(C511="x",E511,0)</f>
        <v>0</v>
      </c>
      <c r="G511" s="3"/>
      <c r="H511" s="82"/>
    </row>
    <row r="512" spans="1:9">
      <c r="A512" s="11" t="s">
        <v>384</v>
      </c>
      <c r="B512" s="205" t="s">
        <v>385</v>
      </c>
      <c r="C512" s="81"/>
      <c r="D512" s="13" t="s">
        <v>11</v>
      </c>
      <c r="E512" s="15">
        <v>10</v>
      </c>
      <c r="F512" s="15">
        <f>IF(C512="x",E512,0)</f>
        <v>0</v>
      </c>
      <c r="G512" s="3"/>
      <c r="H512" s="82"/>
      <c r="I512" s="204" t="s">
        <v>386</v>
      </c>
    </row>
    <row r="513" spans="1:9" ht="34.5" customHeight="1">
      <c r="A513" s="20"/>
      <c r="B513" s="205"/>
      <c r="C513" s="84" t="s">
        <v>10</v>
      </c>
      <c r="D513" s="3" t="s">
        <v>13</v>
      </c>
      <c r="E513" s="30">
        <v>0</v>
      </c>
      <c r="F513" s="15">
        <f>IF(C513="x",E513,0)</f>
        <v>0</v>
      </c>
      <c r="G513" s="3"/>
      <c r="H513" s="82"/>
      <c r="I513" s="204"/>
    </row>
    <row r="514" spans="1:9">
      <c r="A514" s="20"/>
      <c r="B514" s="7" t="s">
        <v>377</v>
      </c>
      <c r="D514" s="7"/>
      <c r="E514" s="30"/>
      <c r="F514" s="15"/>
      <c r="G514" s="3"/>
      <c r="H514" s="82"/>
    </row>
    <row r="515" spans="1:9">
      <c r="A515" s="20"/>
      <c r="B515" s="90" t="s">
        <v>44</v>
      </c>
      <c r="D515" s="7"/>
      <c r="E515" s="30"/>
      <c r="F515" s="15"/>
      <c r="G515" s="3"/>
      <c r="H515" s="82"/>
    </row>
    <row r="516" spans="1:9">
      <c r="A516" s="20"/>
      <c r="B516" s="91"/>
      <c r="D516" s="7"/>
      <c r="E516" s="30"/>
      <c r="F516" s="15"/>
      <c r="G516" s="3"/>
      <c r="H516" s="82"/>
    </row>
    <row r="517" spans="1:9">
      <c r="A517" s="11" t="s">
        <v>387</v>
      </c>
      <c r="B517" s="205" t="s">
        <v>388</v>
      </c>
      <c r="C517" s="81"/>
      <c r="D517" s="13" t="s">
        <v>11</v>
      </c>
      <c r="E517" s="15">
        <v>10</v>
      </c>
      <c r="F517" s="15">
        <f>IF(C517="x",E517,0)</f>
        <v>0</v>
      </c>
      <c r="G517" s="3"/>
      <c r="H517" s="82"/>
      <c r="I517" s="204" t="s">
        <v>389</v>
      </c>
    </row>
    <row r="518" spans="1:9">
      <c r="A518" s="20"/>
      <c r="B518" s="205"/>
      <c r="C518" s="84" t="s">
        <v>10</v>
      </c>
      <c r="D518" s="3" t="s">
        <v>13</v>
      </c>
      <c r="E518" s="30">
        <v>0</v>
      </c>
      <c r="F518" s="15">
        <f>IF(C518="x",E518,0)</f>
        <v>0</v>
      </c>
      <c r="G518" s="3"/>
      <c r="H518" s="82"/>
      <c r="I518" s="204"/>
    </row>
    <row r="519" spans="1:9">
      <c r="A519" s="20"/>
      <c r="B519" s="7" t="s">
        <v>377</v>
      </c>
      <c r="D519" s="7"/>
      <c r="E519" s="30"/>
      <c r="F519" s="15"/>
      <c r="G519" s="3"/>
      <c r="H519" s="82"/>
      <c r="I519" s="16"/>
    </row>
    <row r="520" spans="1:9">
      <c r="A520" s="20"/>
      <c r="B520" s="90" t="s">
        <v>44</v>
      </c>
      <c r="D520" s="7"/>
      <c r="E520" s="30"/>
      <c r="F520" s="15"/>
      <c r="G520" s="3"/>
      <c r="H520" s="82"/>
      <c r="I520" s="16"/>
    </row>
    <row r="521" spans="1:9">
      <c r="A521" s="20"/>
      <c r="B521" s="7"/>
      <c r="D521" s="7"/>
      <c r="E521" s="30"/>
      <c r="F521" s="15"/>
      <c r="G521" s="3"/>
      <c r="H521" s="82"/>
      <c r="I521" s="16"/>
    </row>
    <row r="522" spans="1:9">
      <c r="A522" s="20" t="s">
        <v>390</v>
      </c>
      <c r="B522" s="205" t="s">
        <v>391</v>
      </c>
      <c r="C522" s="84"/>
      <c r="D522" s="3" t="s">
        <v>11</v>
      </c>
      <c r="E522" s="30">
        <v>10</v>
      </c>
      <c r="F522" s="15">
        <f>IF(C522="x",E522,0)</f>
        <v>0</v>
      </c>
      <c r="G522" s="3"/>
      <c r="H522" s="82"/>
      <c r="I522" s="204" t="s">
        <v>392</v>
      </c>
    </row>
    <row r="523" spans="1:9">
      <c r="A523" s="20"/>
      <c r="B523" s="205"/>
      <c r="C523" s="84" t="s">
        <v>10</v>
      </c>
      <c r="D523" s="3" t="s">
        <v>13</v>
      </c>
      <c r="E523" s="30">
        <v>0</v>
      </c>
      <c r="F523" s="15">
        <f>IF(C523="x",E523,0)</f>
        <v>0</v>
      </c>
      <c r="G523" s="3"/>
      <c r="H523" s="82"/>
      <c r="I523" s="204"/>
    </row>
    <row r="524" spans="1:9">
      <c r="A524" s="20"/>
      <c r="B524" s="7" t="s">
        <v>377</v>
      </c>
      <c r="D524" s="7"/>
      <c r="E524" s="30"/>
      <c r="F524" s="15"/>
      <c r="G524" s="3"/>
      <c r="H524" s="82"/>
      <c r="I524" s="16"/>
    </row>
    <row r="525" spans="1:9">
      <c r="A525" s="20"/>
      <c r="B525" s="90" t="s">
        <v>44</v>
      </c>
      <c r="D525" s="7"/>
      <c r="E525" s="30"/>
      <c r="F525" s="15"/>
      <c r="G525" s="3"/>
      <c r="H525" s="82"/>
    </row>
    <row r="526" spans="1:9">
      <c r="B526" s="91"/>
      <c r="D526" s="7"/>
      <c r="E526" s="30"/>
      <c r="F526" s="15"/>
      <c r="G526" s="3"/>
      <c r="H526" s="82"/>
    </row>
    <row r="527" spans="1:9" s="7" customFormat="1">
      <c r="A527" s="20">
        <v>67</v>
      </c>
      <c r="B527" s="205" t="s">
        <v>393</v>
      </c>
      <c r="C527" s="84" t="s">
        <v>10</v>
      </c>
      <c r="D527" s="3" t="s">
        <v>11</v>
      </c>
      <c r="E527" s="30">
        <v>10</v>
      </c>
      <c r="F527" s="15">
        <f>IF(C527="x",E527,0)</f>
        <v>10</v>
      </c>
      <c r="G527" s="3"/>
      <c r="H527" s="82"/>
      <c r="I527" s="204"/>
    </row>
    <row r="528" spans="1:9" s="7" customFormat="1">
      <c r="A528" s="20"/>
      <c r="B528" s="205"/>
      <c r="C528" s="84"/>
      <c r="D528" s="3" t="s">
        <v>13</v>
      </c>
      <c r="E528" s="30">
        <v>0</v>
      </c>
      <c r="F528" s="15">
        <f>IF(C528="x",E528,0)</f>
        <v>0</v>
      </c>
      <c r="G528" s="3"/>
      <c r="H528" s="82"/>
      <c r="I528" s="204"/>
    </row>
    <row r="529" spans="1:9" s="7" customFormat="1">
      <c r="A529" s="20"/>
      <c r="B529" s="7" t="s">
        <v>377</v>
      </c>
      <c r="C529" s="3"/>
      <c r="E529" s="30"/>
      <c r="F529" s="15"/>
      <c r="G529" s="3"/>
      <c r="H529" s="82"/>
      <c r="I529" s="16"/>
    </row>
    <row r="530" spans="1:9" s="7" customFormat="1" ht="43.15">
      <c r="A530" s="20"/>
      <c r="B530" s="90" t="s">
        <v>394</v>
      </c>
      <c r="C530" s="3"/>
      <c r="E530" s="30"/>
      <c r="F530" s="15"/>
      <c r="G530" s="3"/>
      <c r="H530" s="82"/>
      <c r="I530" s="16"/>
    </row>
    <row r="531" spans="1:9" s="93" customFormat="1">
      <c r="A531" s="96"/>
      <c r="B531" s="97"/>
      <c r="C531" s="3"/>
      <c r="E531" s="178"/>
      <c r="F531" s="15"/>
      <c r="G531" s="3"/>
      <c r="H531" s="82"/>
      <c r="I531" s="95"/>
    </row>
    <row r="532" spans="1:9">
      <c r="A532" s="20">
        <v>68</v>
      </c>
      <c r="B532" s="205" t="s">
        <v>395</v>
      </c>
      <c r="C532" s="84" t="s">
        <v>10</v>
      </c>
      <c r="D532" s="3" t="s">
        <v>11</v>
      </c>
      <c r="E532" s="30">
        <v>10</v>
      </c>
      <c r="F532" s="15">
        <f>IF(C532="x",E532,0)</f>
        <v>10</v>
      </c>
      <c r="G532" s="3"/>
      <c r="H532" s="82"/>
      <c r="I532" s="204"/>
    </row>
    <row r="533" spans="1:9">
      <c r="A533" s="20"/>
      <c r="B533" s="205"/>
      <c r="C533" s="84"/>
      <c r="D533" s="3" t="s">
        <v>29</v>
      </c>
      <c r="E533" s="30">
        <v>0</v>
      </c>
      <c r="F533" s="15">
        <f>IF(C533="x",E533,0)</f>
        <v>0</v>
      </c>
      <c r="G533" s="3"/>
      <c r="H533" s="82"/>
      <c r="I533" s="204"/>
    </row>
    <row r="534" spans="1:9">
      <c r="B534" s="7" t="s">
        <v>377</v>
      </c>
      <c r="D534" s="7"/>
      <c r="E534" s="30"/>
      <c r="F534" s="15"/>
      <c r="G534" s="3"/>
      <c r="H534" s="82"/>
    </row>
    <row r="535" spans="1:9" ht="28.9">
      <c r="A535" s="20"/>
      <c r="B535" s="90" t="s">
        <v>396</v>
      </c>
      <c r="D535" s="7"/>
      <c r="E535" s="30"/>
      <c r="F535" s="15"/>
      <c r="G535" s="3"/>
      <c r="H535" s="82"/>
      <c r="I535" s="16"/>
    </row>
    <row r="536" spans="1:9" s="93" customFormat="1">
      <c r="A536" s="96"/>
      <c r="B536" s="97"/>
      <c r="C536" s="3"/>
      <c r="E536" s="178"/>
      <c r="F536" s="15"/>
      <c r="G536" s="3"/>
      <c r="H536" s="82"/>
      <c r="I536" s="95"/>
    </row>
    <row r="537" spans="1:9">
      <c r="A537" s="11" t="s">
        <v>397</v>
      </c>
      <c r="B537" s="205" t="s">
        <v>398</v>
      </c>
      <c r="C537" s="81" t="s">
        <v>10</v>
      </c>
      <c r="D537" s="13" t="s">
        <v>11</v>
      </c>
      <c r="E537" s="15">
        <v>10</v>
      </c>
      <c r="F537" s="15">
        <f>IF(C537="x",E537,0)</f>
        <v>10</v>
      </c>
      <c r="G537" s="3"/>
      <c r="H537" s="82"/>
      <c r="I537" s="204" t="s">
        <v>399</v>
      </c>
    </row>
    <row r="538" spans="1:9">
      <c r="B538" s="205"/>
      <c r="C538" s="84"/>
      <c r="D538" s="3" t="s">
        <v>13</v>
      </c>
      <c r="E538" s="30">
        <v>0</v>
      </c>
      <c r="F538" s="15">
        <f>IF(C538="x",E538,0)</f>
        <v>0</v>
      </c>
      <c r="G538" s="3"/>
      <c r="H538" s="82"/>
      <c r="I538" s="204"/>
    </row>
    <row r="539" spans="1:9">
      <c r="B539" s="7" t="s">
        <v>377</v>
      </c>
      <c r="D539" s="7"/>
      <c r="E539" s="30"/>
      <c r="F539" s="15"/>
      <c r="G539" s="3"/>
      <c r="H539" s="82"/>
    </row>
    <row r="540" spans="1:9" ht="43.15">
      <c r="B540" s="90" t="s">
        <v>400</v>
      </c>
      <c r="D540" s="7"/>
      <c r="E540" s="30"/>
      <c r="F540" s="15"/>
      <c r="G540" s="3"/>
      <c r="H540" s="82"/>
    </row>
    <row r="541" spans="1:9">
      <c r="B541" s="19"/>
      <c r="D541" s="7"/>
      <c r="E541" s="30"/>
      <c r="F541" s="15"/>
      <c r="G541" s="3"/>
      <c r="H541" s="82"/>
    </row>
    <row r="542" spans="1:9">
      <c r="A542" s="11" t="s">
        <v>401</v>
      </c>
      <c r="B542" s="205" t="s">
        <v>402</v>
      </c>
      <c r="C542" s="81"/>
      <c r="D542" s="2" t="s">
        <v>403</v>
      </c>
      <c r="E542" s="36">
        <v>0</v>
      </c>
      <c r="F542" s="15">
        <f>IF(C542="x",E542,0)</f>
        <v>0</v>
      </c>
      <c r="G542" s="3"/>
      <c r="H542" s="82"/>
      <c r="I542" s="204"/>
    </row>
    <row r="543" spans="1:9">
      <c r="A543" s="20"/>
      <c r="B543" s="205"/>
      <c r="C543" s="84"/>
      <c r="D543" s="2" t="s">
        <v>404</v>
      </c>
      <c r="E543" s="36">
        <v>0</v>
      </c>
      <c r="F543" s="15">
        <f>IF(C543="x",E543,0)</f>
        <v>0</v>
      </c>
      <c r="G543" s="3"/>
      <c r="H543" s="82"/>
      <c r="I543" s="204"/>
    </row>
    <row r="544" spans="1:9">
      <c r="A544" s="20"/>
      <c r="B544" s="205"/>
      <c r="C544" s="84" t="s">
        <v>10</v>
      </c>
      <c r="D544" s="2" t="s">
        <v>405</v>
      </c>
      <c r="E544" s="36">
        <v>0</v>
      </c>
      <c r="F544" s="15">
        <f>IF(C544="x",E544,0)</f>
        <v>0</v>
      </c>
      <c r="G544" s="3"/>
      <c r="H544" s="82"/>
      <c r="I544" s="204"/>
    </row>
    <row r="545" spans="1:9">
      <c r="B545" s="205"/>
      <c r="C545" s="84"/>
      <c r="D545" s="2" t="s">
        <v>406</v>
      </c>
      <c r="E545" s="36">
        <v>0</v>
      </c>
      <c r="F545" s="15">
        <f>IF(C545="x",E545,0)</f>
        <v>0</v>
      </c>
      <c r="G545" s="3"/>
      <c r="H545" s="82"/>
      <c r="I545" s="204"/>
    </row>
    <row r="546" spans="1:9">
      <c r="B546" s="91"/>
      <c r="D546" s="7"/>
      <c r="E546" s="30"/>
      <c r="F546" s="15"/>
      <c r="G546" s="3"/>
      <c r="H546" s="82"/>
    </row>
    <row r="547" spans="1:9">
      <c r="A547" s="50" t="s">
        <v>407</v>
      </c>
      <c r="B547" s="205" t="s">
        <v>408</v>
      </c>
      <c r="C547" s="108" t="s">
        <v>10</v>
      </c>
      <c r="D547" s="14" t="s">
        <v>11</v>
      </c>
      <c r="E547" s="15">
        <v>10</v>
      </c>
      <c r="F547" s="15">
        <f>IF(C547="x",E547,0)</f>
        <v>10</v>
      </c>
      <c r="G547" s="3"/>
      <c r="H547" s="82"/>
      <c r="I547" s="206" t="s">
        <v>409</v>
      </c>
    </row>
    <row r="548" spans="1:9">
      <c r="B548" s="205"/>
      <c r="C548" s="108"/>
      <c r="D548" s="14" t="s">
        <v>13</v>
      </c>
      <c r="E548" s="15">
        <v>0</v>
      </c>
      <c r="F548" s="15">
        <f>IF(C548="x",E548,0)</f>
        <v>0</v>
      </c>
      <c r="G548" s="3"/>
      <c r="H548" s="82"/>
      <c r="I548" s="206"/>
    </row>
    <row r="549" spans="1:9">
      <c r="B549" s="7" t="s">
        <v>377</v>
      </c>
      <c r="D549" s="7"/>
      <c r="E549" s="30"/>
      <c r="F549" s="15"/>
      <c r="G549" s="3"/>
      <c r="H549" s="82"/>
    </row>
    <row r="550" spans="1:9" ht="43.15">
      <c r="B550" s="90" t="s">
        <v>410</v>
      </c>
      <c r="D550" s="7"/>
      <c r="E550" s="30"/>
      <c r="F550" s="15"/>
      <c r="G550" s="3"/>
      <c r="H550" s="82"/>
    </row>
    <row r="551" spans="1:9">
      <c r="B551" s="19"/>
      <c r="D551" s="7"/>
      <c r="E551" s="30"/>
      <c r="F551" s="15"/>
      <c r="G551" s="3"/>
      <c r="H551" s="82"/>
      <c r="I551" s="28"/>
    </row>
    <row r="552" spans="1:9">
      <c r="A552" s="50" t="s">
        <v>411</v>
      </c>
      <c r="B552" s="205" t="s">
        <v>412</v>
      </c>
      <c r="C552" s="108" t="s">
        <v>10</v>
      </c>
      <c r="D552" s="14" t="s">
        <v>11</v>
      </c>
      <c r="E552" s="15">
        <v>10</v>
      </c>
      <c r="F552" s="15">
        <f>IF(C552="x",E552,0)</f>
        <v>10</v>
      </c>
      <c r="G552" s="3"/>
      <c r="H552" s="82"/>
      <c r="I552" s="206"/>
    </row>
    <row r="553" spans="1:9">
      <c r="B553" s="205"/>
      <c r="C553" s="108"/>
      <c r="D553" s="14" t="s">
        <v>13</v>
      </c>
      <c r="E553" s="15">
        <v>0</v>
      </c>
      <c r="F553" s="15">
        <f>IF(C553="x",E553,0)</f>
        <v>0</v>
      </c>
      <c r="G553" s="3"/>
      <c r="H553" s="82"/>
      <c r="I553" s="206"/>
    </row>
    <row r="554" spans="1:9">
      <c r="B554" s="7" t="s">
        <v>413</v>
      </c>
      <c r="D554" s="7"/>
      <c r="E554" s="30"/>
      <c r="F554" s="15"/>
      <c r="G554" s="3"/>
      <c r="H554" s="82"/>
    </row>
    <row r="555" spans="1:9" ht="43.15">
      <c r="B555" s="90" t="s">
        <v>414</v>
      </c>
      <c r="D555" s="7"/>
      <c r="E555" s="30"/>
      <c r="F555" s="15"/>
      <c r="G555" s="3"/>
      <c r="H555" s="82"/>
    </row>
    <row r="556" spans="1:9">
      <c r="B556" s="19"/>
      <c r="D556" s="7"/>
      <c r="E556" s="30"/>
      <c r="F556" s="15"/>
      <c r="G556" s="3"/>
      <c r="H556" s="82"/>
      <c r="I556" s="28"/>
    </row>
    <row r="557" spans="1:9">
      <c r="A557" s="50" t="s">
        <v>415</v>
      </c>
      <c r="B557" s="205" t="s">
        <v>416</v>
      </c>
      <c r="C557" s="108"/>
      <c r="D557" s="14" t="s">
        <v>179</v>
      </c>
      <c r="E557" s="15">
        <v>15</v>
      </c>
      <c r="F557" s="15">
        <f>IF(C557="x",E557,0)</f>
        <v>0</v>
      </c>
      <c r="G557" s="3"/>
      <c r="H557" s="82"/>
    </row>
    <row r="558" spans="1:9">
      <c r="B558" s="205"/>
      <c r="C558" s="108"/>
      <c r="D558" s="14" t="s">
        <v>180</v>
      </c>
      <c r="E558" s="15">
        <v>12</v>
      </c>
      <c r="F558" s="15">
        <f>IF(C558="x",E558,0)</f>
        <v>0</v>
      </c>
      <c r="G558" s="3"/>
      <c r="H558" s="82"/>
    </row>
    <row r="559" spans="1:9">
      <c r="B559" s="205"/>
      <c r="C559" s="108"/>
      <c r="D559" s="14" t="s">
        <v>181</v>
      </c>
      <c r="E559" s="15">
        <v>8</v>
      </c>
      <c r="F559" s="15">
        <f>IF(C559="x",E559,0)</f>
        <v>0</v>
      </c>
      <c r="G559" s="3"/>
      <c r="H559" s="82"/>
    </row>
    <row r="560" spans="1:9">
      <c r="B560" s="205"/>
      <c r="C560" s="108" t="s">
        <v>10</v>
      </c>
      <c r="D560" s="14" t="s">
        <v>182</v>
      </c>
      <c r="E560" s="15">
        <v>4</v>
      </c>
      <c r="F560" s="15">
        <f>IF(C560="x",E560,0)</f>
        <v>4</v>
      </c>
      <c r="G560" s="3"/>
      <c r="H560" s="82"/>
    </row>
    <row r="561" spans="1:9">
      <c r="B561" s="205"/>
      <c r="C561" s="108"/>
      <c r="D561" s="14" t="s">
        <v>183</v>
      </c>
      <c r="E561" s="15">
        <v>0</v>
      </c>
      <c r="F561" s="15">
        <f>IF(C561="x",E561,0)</f>
        <v>0</v>
      </c>
      <c r="G561" s="3"/>
      <c r="H561" s="82"/>
    </row>
    <row r="562" spans="1:9">
      <c r="B562" s="19"/>
      <c r="D562" s="7"/>
      <c r="E562" s="30"/>
      <c r="F562" s="15"/>
      <c r="G562" s="3"/>
      <c r="H562" s="82"/>
      <c r="I562" s="28"/>
    </row>
    <row r="563" spans="1:9" s="7" customFormat="1">
      <c r="A563" s="11">
        <v>71</v>
      </c>
      <c r="B563" s="205" t="s">
        <v>417</v>
      </c>
      <c r="C563" s="81"/>
      <c r="D563" s="13" t="s">
        <v>11</v>
      </c>
      <c r="E563" s="30">
        <v>10</v>
      </c>
      <c r="F563" s="15">
        <f>IF(C563="x",E563,0)</f>
        <v>0</v>
      </c>
      <c r="G563" s="3"/>
      <c r="H563" s="82"/>
      <c r="I563" s="204"/>
    </row>
    <row r="564" spans="1:9" s="7" customFormat="1">
      <c r="A564" s="20"/>
      <c r="B564" s="205"/>
      <c r="C564" s="84" t="s">
        <v>10</v>
      </c>
      <c r="D564" s="3" t="s">
        <v>13</v>
      </c>
      <c r="E564" s="30">
        <v>0</v>
      </c>
      <c r="F564" s="15">
        <f>IF(C564="x",E564,0)</f>
        <v>0</v>
      </c>
      <c r="G564" s="3"/>
      <c r="H564" s="82"/>
      <c r="I564" s="204"/>
    </row>
    <row r="565" spans="1:9" s="7" customFormat="1">
      <c r="A565" s="20"/>
      <c r="B565" s="7" t="s">
        <v>377</v>
      </c>
      <c r="C565" s="3"/>
      <c r="E565" s="30"/>
      <c r="F565" s="15"/>
      <c r="G565" s="3"/>
      <c r="H565" s="82"/>
      <c r="I565" s="16"/>
    </row>
    <row r="566" spans="1:9" s="7" customFormat="1">
      <c r="A566" s="20"/>
      <c r="B566" s="90" t="s">
        <v>44</v>
      </c>
      <c r="C566" s="3"/>
      <c r="E566" s="30"/>
      <c r="F566" s="15"/>
      <c r="G566" s="3"/>
      <c r="H566" s="82"/>
      <c r="I566" s="16"/>
    </row>
    <row r="567" spans="1:9">
      <c r="A567" s="20"/>
      <c r="B567" s="7"/>
      <c r="D567" s="7"/>
      <c r="E567" s="30"/>
      <c r="F567" s="15"/>
      <c r="G567" s="3"/>
      <c r="H567" s="82"/>
      <c r="I567" s="16"/>
    </row>
    <row r="568" spans="1:9">
      <c r="A568" s="50">
        <v>72</v>
      </c>
      <c r="B568" s="205" t="s">
        <v>418</v>
      </c>
      <c r="C568" s="84" t="s">
        <v>10</v>
      </c>
      <c r="D568" s="3" t="s">
        <v>11</v>
      </c>
      <c r="E568" s="30">
        <v>10</v>
      </c>
      <c r="F568" s="15">
        <f>IF(C568="x",E568,0)</f>
        <v>10</v>
      </c>
      <c r="G568" s="3"/>
      <c r="H568" s="82"/>
      <c r="I568" s="204"/>
    </row>
    <row r="569" spans="1:9">
      <c r="B569" s="205"/>
      <c r="C569" s="84"/>
      <c r="D569" s="3" t="s">
        <v>13</v>
      </c>
      <c r="E569" s="30">
        <v>0</v>
      </c>
      <c r="F569" s="15">
        <f>IF(C569="x",E569,0)</f>
        <v>0</v>
      </c>
      <c r="G569" s="3"/>
      <c r="H569" s="82"/>
      <c r="I569" s="204"/>
    </row>
    <row r="570" spans="1:9">
      <c r="A570" s="20"/>
      <c r="B570" s="7" t="s">
        <v>377</v>
      </c>
      <c r="D570" s="7"/>
      <c r="E570" s="30"/>
      <c r="F570" s="15"/>
      <c r="G570" s="3"/>
      <c r="H570" s="82"/>
      <c r="I570" s="16"/>
    </row>
    <row r="571" spans="1:9" ht="144">
      <c r="B571" s="90" t="s">
        <v>419</v>
      </c>
      <c r="D571" s="7"/>
      <c r="E571" s="30"/>
      <c r="F571" s="15"/>
      <c r="G571" s="3"/>
      <c r="H571" s="82"/>
    </row>
    <row r="572" spans="1:9">
      <c r="A572" s="20"/>
      <c r="B572" s="7"/>
      <c r="D572" s="7"/>
      <c r="E572" s="30"/>
      <c r="F572" s="15"/>
      <c r="G572" s="3"/>
      <c r="H572" s="82"/>
      <c r="I572" s="16"/>
    </row>
    <row r="573" spans="1:9">
      <c r="A573" s="11">
        <v>73</v>
      </c>
      <c r="B573" s="205" t="s">
        <v>420</v>
      </c>
      <c r="C573" s="81"/>
      <c r="D573" s="13" t="s">
        <v>11</v>
      </c>
      <c r="E573" s="30">
        <v>10</v>
      </c>
      <c r="F573" s="15">
        <f>IF(C573="x",E573,0)</f>
        <v>0</v>
      </c>
      <c r="G573" s="3"/>
      <c r="H573" s="82"/>
      <c r="I573" s="204"/>
    </row>
    <row r="574" spans="1:9">
      <c r="A574" s="20"/>
      <c r="B574" s="205"/>
      <c r="C574" s="84" t="s">
        <v>10</v>
      </c>
      <c r="D574" s="3" t="s">
        <v>13</v>
      </c>
      <c r="E574" s="30">
        <v>0</v>
      </c>
      <c r="F574" s="15">
        <f>IF(C574="x",E574,0)</f>
        <v>0</v>
      </c>
      <c r="G574" s="3"/>
      <c r="H574" s="82"/>
      <c r="I574" s="204"/>
    </row>
    <row r="575" spans="1:9">
      <c r="A575" s="20"/>
      <c r="B575" s="7" t="s">
        <v>421</v>
      </c>
      <c r="D575" s="7"/>
      <c r="E575" s="30"/>
      <c r="F575" s="15"/>
      <c r="G575" s="3"/>
      <c r="H575" s="82"/>
      <c r="I575" s="16"/>
    </row>
    <row r="576" spans="1:9">
      <c r="A576" s="20"/>
      <c r="B576" s="90" t="s">
        <v>44</v>
      </c>
      <c r="D576" s="7"/>
      <c r="E576" s="30"/>
      <c r="F576" s="15"/>
      <c r="G576" s="3"/>
      <c r="H576" s="82"/>
      <c r="I576" s="16"/>
    </row>
    <row r="577" spans="1:9">
      <c r="A577" s="20"/>
      <c r="B577" s="7"/>
      <c r="D577" s="7"/>
      <c r="E577" s="30"/>
      <c r="F577" s="15"/>
      <c r="G577" s="3"/>
      <c r="H577" s="82"/>
      <c r="I577" s="16"/>
    </row>
    <row r="578" spans="1:9">
      <c r="A578" s="50">
        <v>74</v>
      </c>
      <c r="B578" s="205" t="s">
        <v>422</v>
      </c>
      <c r="C578" s="84"/>
      <c r="D578" s="3" t="s">
        <v>11</v>
      </c>
      <c r="E578" s="30">
        <v>10</v>
      </c>
      <c r="F578" s="15">
        <f>IF(C578="x",E578,0)</f>
        <v>0</v>
      </c>
      <c r="G578" s="3"/>
      <c r="H578" s="82"/>
      <c r="I578" s="204"/>
    </row>
    <row r="579" spans="1:9">
      <c r="B579" s="205"/>
      <c r="C579" s="84" t="s">
        <v>10</v>
      </c>
      <c r="D579" s="3" t="s">
        <v>13</v>
      </c>
      <c r="E579" s="30">
        <v>0</v>
      </c>
      <c r="F579" s="15">
        <f>IF(C579="x",E579,0)</f>
        <v>0</v>
      </c>
      <c r="G579" s="3"/>
      <c r="H579" s="82"/>
      <c r="I579" s="204"/>
    </row>
    <row r="580" spans="1:9">
      <c r="A580" s="20"/>
      <c r="B580" s="7" t="s">
        <v>377</v>
      </c>
      <c r="D580" s="7"/>
      <c r="E580" s="30"/>
      <c r="F580" s="15"/>
      <c r="G580" s="3"/>
      <c r="H580" s="82"/>
      <c r="I580" s="16"/>
    </row>
    <row r="581" spans="1:9">
      <c r="B581" s="90" t="s">
        <v>44</v>
      </c>
      <c r="D581" s="7"/>
      <c r="E581" s="30"/>
      <c r="F581" s="15"/>
      <c r="G581" s="3"/>
      <c r="H581" s="82"/>
    </row>
    <row r="582" spans="1:9">
      <c r="A582" s="20"/>
      <c r="B582" s="7"/>
      <c r="D582" s="7"/>
      <c r="E582" s="30"/>
      <c r="F582" s="15"/>
      <c r="G582" s="3"/>
      <c r="H582" s="82"/>
      <c r="I582" s="16"/>
    </row>
    <row r="583" spans="1:9">
      <c r="A583" s="11">
        <v>75</v>
      </c>
      <c r="B583" s="205" t="s">
        <v>423</v>
      </c>
      <c r="C583" s="81"/>
      <c r="D583" s="13" t="s">
        <v>11</v>
      </c>
      <c r="E583" s="30">
        <v>10</v>
      </c>
      <c r="F583" s="15">
        <f>IF(C583="x",E583,0)</f>
        <v>0</v>
      </c>
      <c r="G583" s="3"/>
      <c r="H583" s="82"/>
      <c r="I583" s="204"/>
    </row>
    <row r="584" spans="1:9">
      <c r="B584" s="205"/>
      <c r="C584" s="84" t="s">
        <v>10</v>
      </c>
      <c r="D584" s="3" t="s">
        <v>13</v>
      </c>
      <c r="E584" s="30">
        <v>0</v>
      </c>
      <c r="F584" s="15">
        <f>IF(C584="x",E584,0)</f>
        <v>0</v>
      </c>
      <c r="G584" s="3"/>
      <c r="H584" s="82"/>
      <c r="I584" s="204"/>
    </row>
    <row r="585" spans="1:9">
      <c r="B585" s="7" t="s">
        <v>424</v>
      </c>
      <c r="D585" s="7"/>
      <c r="E585" s="30"/>
      <c r="F585" s="15"/>
      <c r="G585" s="3"/>
      <c r="H585" s="82"/>
    </row>
    <row r="586" spans="1:9">
      <c r="B586" s="90" t="s">
        <v>44</v>
      </c>
      <c r="D586" s="7"/>
      <c r="E586" s="30"/>
      <c r="F586" s="15"/>
      <c r="G586" s="3"/>
      <c r="H586" s="82"/>
    </row>
    <row r="587" spans="1:9">
      <c r="B587" s="19"/>
      <c r="D587" s="7"/>
      <c r="E587" s="30"/>
      <c r="F587" s="15"/>
      <c r="G587" s="3"/>
      <c r="H587" s="82"/>
    </row>
    <row r="588" spans="1:9">
      <c r="A588" s="11">
        <v>76</v>
      </c>
      <c r="B588" s="205" t="s">
        <v>425</v>
      </c>
      <c r="C588" s="81"/>
      <c r="D588" s="13" t="s">
        <v>11</v>
      </c>
      <c r="E588" s="30">
        <v>10</v>
      </c>
      <c r="F588" s="15">
        <f>IF(C588="x",E588,0)</f>
        <v>0</v>
      </c>
      <c r="G588" s="3"/>
      <c r="H588" s="82"/>
      <c r="I588" s="204"/>
    </row>
    <row r="589" spans="1:9">
      <c r="B589" s="205"/>
      <c r="C589" s="84" t="s">
        <v>10</v>
      </c>
      <c r="D589" s="3" t="s">
        <v>13</v>
      </c>
      <c r="E589" s="30">
        <v>0</v>
      </c>
      <c r="F589" s="15">
        <f>IF(C589="x",E589,0)</f>
        <v>0</v>
      </c>
      <c r="G589" s="3"/>
      <c r="H589" s="82"/>
      <c r="I589" s="204"/>
    </row>
    <row r="590" spans="1:9">
      <c r="B590" s="7" t="s">
        <v>424</v>
      </c>
      <c r="D590" s="7"/>
      <c r="E590" s="30"/>
      <c r="F590" s="15"/>
      <c r="G590" s="3"/>
      <c r="H590" s="82"/>
    </row>
    <row r="591" spans="1:9">
      <c r="B591" s="90" t="s">
        <v>44</v>
      </c>
      <c r="D591" s="7"/>
      <c r="E591" s="30"/>
      <c r="F591" s="15"/>
      <c r="G591" s="3"/>
      <c r="H591" s="82"/>
    </row>
    <row r="592" spans="1:9">
      <c r="B592" s="19"/>
      <c r="D592" s="7"/>
      <c r="E592" s="30"/>
      <c r="F592" s="15"/>
      <c r="G592" s="3"/>
      <c r="H592" s="82"/>
    </row>
    <row r="593" spans="1:9" s="93" customFormat="1">
      <c r="A593" s="20">
        <v>77</v>
      </c>
      <c r="B593" s="203" t="s">
        <v>426</v>
      </c>
      <c r="C593" s="84" t="s">
        <v>10</v>
      </c>
      <c r="D593" s="3" t="s">
        <v>11</v>
      </c>
      <c r="E593" s="30">
        <v>20</v>
      </c>
      <c r="F593" s="15">
        <f>IF(C593="x",E593,0)</f>
        <v>20</v>
      </c>
      <c r="G593" s="3"/>
      <c r="H593" s="82"/>
      <c r="I593" s="95"/>
    </row>
    <row r="594" spans="1:9" s="93" customFormat="1">
      <c r="A594" s="96"/>
      <c r="B594" s="203"/>
      <c r="C594" s="84"/>
      <c r="D594" s="3" t="s">
        <v>13</v>
      </c>
      <c r="E594" s="30">
        <v>0</v>
      </c>
      <c r="F594" s="15">
        <f>IF(C594="x",E594,0)</f>
        <v>0</v>
      </c>
      <c r="G594" s="3"/>
      <c r="H594" s="82"/>
      <c r="I594" s="95"/>
    </row>
    <row r="595" spans="1:9" s="93" customFormat="1">
      <c r="A595" s="96"/>
      <c r="B595" s="203"/>
      <c r="C595" s="92"/>
      <c r="D595" s="3"/>
      <c r="E595" s="178"/>
      <c r="F595" s="15"/>
      <c r="G595" s="3"/>
      <c r="H595" s="82"/>
      <c r="I595" s="95"/>
    </row>
    <row r="596" spans="1:9" s="93" customFormat="1">
      <c r="A596" s="96"/>
      <c r="B596" s="7" t="s">
        <v>263</v>
      </c>
      <c r="C596" s="3"/>
      <c r="D596" s="7"/>
      <c r="E596" s="178"/>
      <c r="F596" s="15"/>
      <c r="G596" s="3"/>
      <c r="H596" s="82"/>
      <c r="I596" s="95"/>
    </row>
    <row r="597" spans="1:9" s="93" customFormat="1" ht="72">
      <c r="A597" s="96"/>
      <c r="B597" s="90" t="s">
        <v>427</v>
      </c>
      <c r="C597" s="3"/>
      <c r="D597" s="7"/>
      <c r="E597" s="178"/>
      <c r="F597" s="15"/>
      <c r="G597" s="3"/>
      <c r="H597" s="82"/>
      <c r="I597" s="95"/>
    </row>
    <row r="598" spans="1:9">
      <c r="B598" s="91"/>
      <c r="D598" s="7"/>
      <c r="E598" s="30"/>
      <c r="F598" s="15"/>
      <c r="G598" s="3"/>
      <c r="H598" s="82"/>
    </row>
    <row r="599" spans="1:9" ht="15.6">
      <c r="B599" s="179" t="s">
        <v>428</v>
      </c>
      <c r="C599" s="180"/>
      <c r="D599" s="180"/>
      <c r="E599" s="180"/>
      <c r="F599" s="181">
        <f>SUM(F600:F675)</f>
        <v>60</v>
      </c>
      <c r="G599" s="180"/>
      <c r="H599" s="182"/>
      <c r="I599" s="180"/>
    </row>
    <row r="600" spans="1:9">
      <c r="A600" s="20">
        <v>78</v>
      </c>
      <c r="B600" s="205" t="s">
        <v>429</v>
      </c>
      <c r="C600" s="84" t="s">
        <v>10</v>
      </c>
      <c r="D600" s="3" t="s">
        <v>11</v>
      </c>
      <c r="E600" s="30">
        <v>10</v>
      </c>
      <c r="F600" s="15">
        <f>IF(C600="x",E600,0)</f>
        <v>10</v>
      </c>
      <c r="G600" s="3"/>
      <c r="H600" s="82"/>
      <c r="I600" s="204" t="s">
        <v>430</v>
      </c>
    </row>
    <row r="601" spans="1:9">
      <c r="A601" s="20"/>
      <c r="B601" s="205"/>
      <c r="C601" s="84"/>
      <c r="D601" s="3" t="s">
        <v>13</v>
      </c>
      <c r="E601" s="30">
        <v>0</v>
      </c>
      <c r="F601" s="15">
        <f>IF(C601="x",E601,0)</f>
        <v>0</v>
      </c>
      <c r="G601" s="3"/>
      <c r="H601" s="82"/>
      <c r="I601" s="204"/>
    </row>
    <row r="602" spans="1:9">
      <c r="B602" s="7"/>
      <c r="D602" s="7"/>
      <c r="E602" s="30"/>
      <c r="F602" s="15"/>
      <c r="G602" s="3"/>
      <c r="H602" s="82"/>
      <c r="I602" s="16"/>
    </row>
    <row r="603" spans="1:9" s="7" customFormat="1">
      <c r="A603" s="20">
        <v>79</v>
      </c>
      <c r="B603" s="205" t="s">
        <v>431</v>
      </c>
      <c r="C603" s="84"/>
      <c r="D603" s="3" t="s">
        <v>11</v>
      </c>
      <c r="E603" s="30">
        <v>15</v>
      </c>
      <c r="F603" s="15">
        <f>IF(C603="x",E603,0)</f>
        <v>0</v>
      </c>
      <c r="G603" s="3"/>
      <c r="H603" s="82"/>
      <c r="I603" s="204"/>
    </row>
    <row r="604" spans="1:9" s="7" customFormat="1" ht="29.25" customHeight="1">
      <c r="A604" s="20"/>
      <c r="B604" s="205"/>
      <c r="C604" s="84" t="s">
        <v>10</v>
      </c>
      <c r="D604" s="3" t="s">
        <v>29</v>
      </c>
      <c r="E604" s="30">
        <v>0</v>
      </c>
      <c r="F604" s="15">
        <f>IF(C604="x",E604,0)</f>
        <v>0</v>
      </c>
      <c r="G604" s="3"/>
      <c r="H604" s="82"/>
      <c r="I604" s="204"/>
    </row>
    <row r="605" spans="1:9" s="7" customFormat="1">
      <c r="A605" s="20"/>
      <c r="B605" s="7" t="s">
        <v>432</v>
      </c>
      <c r="C605" s="3"/>
      <c r="E605" s="30"/>
      <c r="F605" s="15"/>
      <c r="G605" s="3"/>
      <c r="H605" s="82"/>
      <c r="I605" s="16"/>
    </row>
    <row r="606" spans="1:9" s="7" customFormat="1" ht="201.6">
      <c r="A606" s="20"/>
      <c r="B606" s="90" t="s">
        <v>433</v>
      </c>
      <c r="C606" s="3"/>
      <c r="E606" s="30"/>
      <c r="F606" s="15"/>
      <c r="G606" s="3"/>
      <c r="H606" s="82"/>
      <c r="I606" s="16"/>
    </row>
    <row r="607" spans="1:9" s="7" customFormat="1">
      <c r="A607" s="20"/>
      <c r="B607" s="91"/>
      <c r="C607" s="3"/>
      <c r="E607" s="30"/>
      <c r="F607" s="15"/>
      <c r="G607" s="3"/>
      <c r="H607" s="82"/>
      <c r="I607" s="16"/>
    </row>
    <row r="608" spans="1:9" s="7" customFormat="1">
      <c r="A608" s="20" t="s">
        <v>434</v>
      </c>
      <c r="B608" s="205" t="s">
        <v>435</v>
      </c>
      <c r="C608" s="84"/>
      <c r="D608" s="3" t="s">
        <v>11</v>
      </c>
      <c r="E608" s="30">
        <v>10</v>
      </c>
      <c r="F608" s="15">
        <f>IF(C608="x",E608,0)</f>
        <v>0</v>
      </c>
      <c r="G608" s="3"/>
      <c r="H608" s="82"/>
      <c r="I608" s="204"/>
    </row>
    <row r="609" spans="1:9" s="7" customFormat="1">
      <c r="A609" s="20"/>
      <c r="B609" s="205"/>
      <c r="C609" s="84" t="s">
        <v>10</v>
      </c>
      <c r="D609" s="3" t="s">
        <v>13</v>
      </c>
      <c r="E609" s="30">
        <v>0</v>
      </c>
      <c r="F609" s="15">
        <f>IF(C609="x",E609,0)</f>
        <v>0</v>
      </c>
      <c r="G609" s="3"/>
      <c r="H609" s="82"/>
      <c r="I609" s="204"/>
    </row>
    <row r="610" spans="1:9" s="7" customFormat="1">
      <c r="A610" s="20"/>
      <c r="B610" s="7" t="s">
        <v>436</v>
      </c>
      <c r="C610" s="3"/>
      <c r="E610" s="30"/>
      <c r="F610" s="15"/>
      <c r="G610" s="3"/>
      <c r="H610" s="82"/>
      <c r="I610" s="16"/>
    </row>
    <row r="611" spans="1:9" s="7" customFormat="1" ht="57.6">
      <c r="A611" s="20"/>
      <c r="B611" s="90" t="s">
        <v>437</v>
      </c>
      <c r="C611" s="3"/>
      <c r="E611" s="30"/>
      <c r="F611" s="15"/>
      <c r="G611" s="3"/>
      <c r="H611" s="82"/>
      <c r="I611" s="16"/>
    </row>
    <row r="612" spans="1:9" s="7" customFormat="1">
      <c r="A612" s="20"/>
      <c r="B612" s="91"/>
      <c r="C612" s="3"/>
      <c r="E612" s="30"/>
      <c r="F612" s="15"/>
      <c r="G612" s="3"/>
      <c r="H612" s="82"/>
      <c r="I612" s="16"/>
    </row>
    <row r="613" spans="1:9" s="7" customFormat="1" ht="29.1" customHeight="1">
      <c r="A613" s="20" t="s">
        <v>438</v>
      </c>
      <c r="B613" s="210" t="s">
        <v>439</v>
      </c>
      <c r="C613" s="84" t="s">
        <v>10</v>
      </c>
      <c r="D613" s="3" t="s">
        <v>11</v>
      </c>
      <c r="E613" s="30">
        <v>10</v>
      </c>
      <c r="F613" s="15">
        <f>IF(C613="x",E613,0)</f>
        <v>10</v>
      </c>
      <c r="G613" s="3"/>
      <c r="H613" s="82"/>
      <c r="I613" s="16"/>
    </row>
    <row r="614" spans="1:9" s="7" customFormat="1">
      <c r="A614" s="20"/>
      <c r="B614" s="210"/>
      <c r="C614" s="84"/>
      <c r="D614" s="3" t="s">
        <v>13</v>
      </c>
      <c r="E614" s="30">
        <v>0</v>
      </c>
      <c r="F614" s="15">
        <f>IF(C614="x",E614,0)</f>
        <v>0</v>
      </c>
      <c r="G614" s="3"/>
      <c r="H614" s="82"/>
      <c r="I614" s="16"/>
    </row>
    <row r="615" spans="1:9" s="7" customFormat="1">
      <c r="A615" s="20"/>
      <c r="B615" s="7" t="s">
        <v>440</v>
      </c>
      <c r="C615" s="92"/>
      <c r="D615" s="3"/>
      <c r="E615" s="30"/>
      <c r="F615" s="15"/>
      <c r="G615" s="3"/>
      <c r="H615" s="82"/>
      <c r="I615" s="16"/>
    </row>
    <row r="616" spans="1:9" s="7" customFormat="1" ht="72">
      <c r="A616" s="20"/>
      <c r="B616" s="90" t="s">
        <v>441</v>
      </c>
      <c r="C616" s="3"/>
      <c r="E616" s="30"/>
      <c r="F616" s="15"/>
      <c r="G616" s="3"/>
      <c r="H616" s="82"/>
      <c r="I616" s="16"/>
    </row>
    <row r="617" spans="1:9" s="93" customFormat="1">
      <c r="A617" s="96"/>
      <c r="B617" s="97"/>
      <c r="C617" s="3"/>
      <c r="E617" s="178"/>
      <c r="F617" s="15"/>
      <c r="G617" s="3"/>
      <c r="H617" s="82"/>
      <c r="I617" s="95"/>
    </row>
    <row r="618" spans="1:9">
      <c r="A618" s="50" t="s">
        <v>442</v>
      </c>
      <c r="B618" s="205" t="s">
        <v>443</v>
      </c>
      <c r="C618" s="108"/>
      <c r="D618" s="14" t="s">
        <v>444</v>
      </c>
      <c r="E618" s="15">
        <v>10</v>
      </c>
      <c r="F618" s="15">
        <f>IF(C618="x",E618,0)</f>
        <v>0</v>
      </c>
      <c r="G618" s="3"/>
      <c r="H618" s="82"/>
    </row>
    <row r="619" spans="1:9">
      <c r="B619" s="205"/>
      <c r="C619" s="108"/>
      <c r="D619" s="14" t="s">
        <v>445</v>
      </c>
      <c r="E619" s="15">
        <v>10</v>
      </c>
      <c r="F619" s="15">
        <f>IF(C619="x",E619,0)</f>
        <v>0</v>
      </c>
      <c r="G619" s="3"/>
      <c r="H619" s="82"/>
    </row>
    <row r="620" spans="1:9">
      <c r="B620" s="205"/>
      <c r="C620" s="108"/>
      <c r="D620" s="14" t="s">
        <v>446</v>
      </c>
      <c r="E620" s="15">
        <v>10</v>
      </c>
      <c r="F620" s="15">
        <f>IF(C620="x",E620,0)</f>
        <v>0</v>
      </c>
      <c r="G620" s="3"/>
      <c r="H620" s="82"/>
    </row>
    <row r="621" spans="1:9">
      <c r="B621" s="205"/>
      <c r="C621" s="108" t="s">
        <v>10</v>
      </c>
      <c r="D621" s="14" t="s">
        <v>447</v>
      </c>
      <c r="E621" s="15">
        <v>10</v>
      </c>
      <c r="F621" s="15">
        <f>IF(C621="x",E621,0)</f>
        <v>10</v>
      </c>
      <c r="G621" s="3"/>
      <c r="H621" s="82"/>
    </row>
    <row r="622" spans="1:9">
      <c r="B622" s="205"/>
      <c r="C622" s="108"/>
      <c r="D622" s="14" t="s">
        <v>165</v>
      </c>
      <c r="E622" s="15">
        <v>0</v>
      </c>
      <c r="F622" s="15">
        <f>IF(C622="x",E622,0)</f>
        <v>0</v>
      </c>
      <c r="G622" s="3"/>
      <c r="H622" s="82"/>
    </row>
    <row r="623" spans="1:9">
      <c r="A623" s="20"/>
      <c r="B623" s="7"/>
      <c r="D623" s="7"/>
      <c r="E623" s="30"/>
      <c r="F623" s="15"/>
      <c r="G623" s="3"/>
      <c r="H623" s="82"/>
      <c r="I623" s="16"/>
    </row>
    <row r="624" spans="1:9">
      <c r="A624" s="20" t="s">
        <v>448</v>
      </c>
      <c r="B624" s="205" t="s">
        <v>449</v>
      </c>
      <c r="C624" s="84" t="s">
        <v>10</v>
      </c>
      <c r="D624" s="3" t="s">
        <v>450</v>
      </c>
      <c r="E624" s="30">
        <v>10</v>
      </c>
      <c r="F624" s="15">
        <f>IF(C624="x",E624,0)</f>
        <v>10</v>
      </c>
      <c r="G624" s="3"/>
      <c r="H624" s="82"/>
      <c r="I624" s="204"/>
    </row>
    <row r="625" spans="1:9">
      <c r="A625" s="20"/>
      <c r="B625" s="205"/>
      <c r="C625" s="84"/>
      <c r="D625" s="3" t="s">
        <v>451</v>
      </c>
      <c r="E625" s="30">
        <v>5</v>
      </c>
      <c r="F625" s="15">
        <f>IF(C625="x",E625,0)</f>
        <v>0</v>
      </c>
      <c r="G625" s="3"/>
      <c r="H625" s="82"/>
      <c r="I625" s="204"/>
    </row>
    <row r="626" spans="1:9">
      <c r="A626" s="20"/>
      <c r="B626" s="205"/>
      <c r="C626" s="84"/>
      <c r="D626" s="3" t="s">
        <v>13</v>
      </c>
      <c r="E626" s="30">
        <v>0</v>
      </c>
      <c r="F626" s="15">
        <f>IF(C626="x",E626,0)</f>
        <v>0</v>
      </c>
      <c r="G626" s="3"/>
      <c r="H626" s="82"/>
      <c r="I626" s="204"/>
    </row>
    <row r="627" spans="1:9" ht="28.9">
      <c r="A627" s="20"/>
      <c r="B627" s="7" t="s">
        <v>452</v>
      </c>
      <c r="D627" s="7"/>
      <c r="E627" s="30"/>
      <c r="F627" s="15"/>
      <c r="G627" s="3"/>
      <c r="H627" s="82"/>
      <c r="I627" s="16"/>
    </row>
    <row r="628" spans="1:9">
      <c r="B628" s="90" t="s">
        <v>44</v>
      </c>
      <c r="D628" s="7"/>
      <c r="E628" s="30"/>
      <c r="F628" s="15"/>
      <c r="G628" s="3"/>
      <c r="H628" s="82"/>
    </row>
    <row r="629" spans="1:9">
      <c r="B629" s="7"/>
      <c r="D629" s="7"/>
      <c r="E629" s="30"/>
      <c r="F629" s="15"/>
      <c r="G629" s="3"/>
      <c r="H629" s="82"/>
      <c r="I629" s="16"/>
    </row>
    <row r="630" spans="1:9">
      <c r="A630" s="20">
        <v>82</v>
      </c>
      <c r="B630" s="205" t="s">
        <v>453</v>
      </c>
      <c r="C630" s="84"/>
      <c r="D630" s="3" t="s">
        <v>454</v>
      </c>
      <c r="E630" s="30">
        <v>10</v>
      </c>
      <c r="F630" s="15">
        <f>IF(C630="x",E630,0)</f>
        <v>0</v>
      </c>
      <c r="G630" s="3"/>
      <c r="H630" s="82"/>
      <c r="I630" s="204" t="s">
        <v>455</v>
      </c>
    </row>
    <row r="631" spans="1:9">
      <c r="A631" s="20"/>
      <c r="B631" s="205"/>
      <c r="C631" s="84" t="s">
        <v>10</v>
      </c>
      <c r="D631" s="3" t="s">
        <v>165</v>
      </c>
      <c r="E631" s="30">
        <v>0</v>
      </c>
      <c r="F631" s="15">
        <f>IF(C631="x",E631,0)</f>
        <v>0</v>
      </c>
      <c r="G631" s="3"/>
      <c r="H631" s="82"/>
      <c r="I631" s="204"/>
    </row>
    <row r="632" spans="1:9">
      <c r="A632" s="20"/>
      <c r="B632" s="7" t="s">
        <v>456</v>
      </c>
      <c r="D632" s="7"/>
      <c r="E632" s="30"/>
      <c r="F632" s="15"/>
      <c r="G632" s="3"/>
      <c r="H632" s="82"/>
    </row>
    <row r="633" spans="1:9">
      <c r="B633" s="90" t="s">
        <v>457</v>
      </c>
      <c r="D633" s="7"/>
      <c r="E633" s="30"/>
      <c r="F633" s="15"/>
      <c r="G633" s="3"/>
      <c r="H633" s="82"/>
      <c r="I633" s="16"/>
    </row>
    <row r="634" spans="1:9">
      <c r="B634" s="7"/>
      <c r="D634" s="7"/>
      <c r="E634" s="30"/>
      <c r="F634" s="15"/>
      <c r="G634" s="3"/>
      <c r="H634" s="82"/>
      <c r="I634" s="16"/>
    </row>
    <row r="635" spans="1:9">
      <c r="A635" s="20">
        <v>83</v>
      </c>
      <c r="B635" s="205" t="s">
        <v>458</v>
      </c>
      <c r="C635" s="81"/>
      <c r="D635" s="3" t="s">
        <v>454</v>
      </c>
      <c r="E635" s="30">
        <v>0</v>
      </c>
      <c r="F635" s="15">
        <f>IF(C635="x",E635,0)</f>
        <v>0</v>
      </c>
      <c r="G635" s="3"/>
      <c r="H635" s="82"/>
      <c r="I635" s="204"/>
    </row>
    <row r="636" spans="1:9">
      <c r="A636" s="20"/>
      <c r="B636" s="205"/>
      <c r="C636" s="84" t="s">
        <v>10</v>
      </c>
      <c r="D636" s="3" t="s">
        <v>165</v>
      </c>
      <c r="E636" s="30">
        <v>0</v>
      </c>
      <c r="F636" s="15">
        <f>IF(C636="x",E636,0)</f>
        <v>0</v>
      </c>
      <c r="G636" s="3"/>
      <c r="H636" s="82"/>
      <c r="I636" s="204"/>
    </row>
    <row r="637" spans="1:9">
      <c r="A637" s="20"/>
      <c r="B637" s="7" t="s">
        <v>459</v>
      </c>
      <c r="D637" s="7"/>
      <c r="E637" s="30"/>
      <c r="F637" s="15"/>
      <c r="G637" s="3"/>
      <c r="H637" s="82"/>
      <c r="I637" s="16"/>
    </row>
    <row r="638" spans="1:9">
      <c r="B638" s="90" t="s">
        <v>460</v>
      </c>
      <c r="D638" s="7"/>
      <c r="E638" s="30"/>
      <c r="F638" s="15"/>
      <c r="G638" s="3"/>
      <c r="H638" s="82"/>
      <c r="I638" s="16"/>
    </row>
    <row r="639" spans="1:9">
      <c r="B639" s="91"/>
      <c r="D639" s="7"/>
      <c r="E639" s="30"/>
      <c r="F639" s="15"/>
      <c r="G639" s="3"/>
      <c r="H639" s="82"/>
      <c r="I639" s="16"/>
    </row>
    <row r="640" spans="1:9">
      <c r="A640" s="20">
        <v>84</v>
      </c>
      <c r="B640" s="205" t="s">
        <v>461</v>
      </c>
      <c r="C640" s="81"/>
      <c r="D640" s="13" t="s">
        <v>11</v>
      </c>
      <c r="E640" s="30">
        <v>10</v>
      </c>
      <c r="F640" s="15">
        <f>IF(C640="x",E640,0)</f>
        <v>0</v>
      </c>
      <c r="G640" s="3"/>
      <c r="H640" s="82"/>
      <c r="I640" s="204"/>
    </row>
    <row r="641" spans="1:9">
      <c r="A641" s="20"/>
      <c r="B641" s="205"/>
      <c r="C641" s="84" t="s">
        <v>10</v>
      </c>
      <c r="D641" s="3" t="s">
        <v>13</v>
      </c>
      <c r="E641" s="30">
        <v>0</v>
      </c>
      <c r="F641" s="15">
        <f>IF(C641="x",E641,0)</f>
        <v>0</v>
      </c>
      <c r="G641" s="3"/>
      <c r="H641" s="82"/>
      <c r="I641" s="204"/>
    </row>
    <row r="642" spans="1:9">
      <c r="A642" s="20"/>
      <c r="B642" s="7" t="s">
        <v>222</v>
      </c>
      <c r="D642" s="7"/>
      <c r="E642" s="30"/>
      <c r="F642" s="15"/>
      <c r="G642" s="3"/>
      <c r="H642" s="82"/>
    </row>
    <row r="643" spans="1:9">
      <c r="A643" s="20"/>
      <c r="B643" s="90" t="s">
        <v>44</v>
      </c>
      <c r="D643" s="7"/>
      <c r="E643" s="30"/>
      <c r="F643" s="15"/>
      <c r="G643" s="3"/>
      <c r="H643" s="82"/>
    </row>
    <row r="644" spans="1:9">
      <c r="A644" s="20"/>
      <c r="B644" s="19"/>
      <c r="D644" s="7"/>
      <c r="E644" s="30"/>
      <c r="F644" s="15"/>
      <c r="G644" s="3"/>
      <c r="H644" s="82"/>
    </row>
    <row r="645" spans="1:9">
      <c r="A645" s="20">
        <v>85</v>
      </c>
      <c r="B645" s="205" t="s">
        <v>462</v>
      </c>
      <c r="C645" s="108"/>
      <c r="D645" s="14" t="s">
        <v>11</v>
      </c>
      <c r="E645" s="30">
        <v>10</v>
      </c>
      <c r="F645" s="15">
        <f>IF(C645="x",E645,0)</f>
        <v>0</v>
      </c>
      <c r="G645" s="3"/>
      <c r="H645" s="82"/>
      <c r="I645" s="206"/>
    </row>
    <row r="646" spans="1:9">
      <c r="A646" s="20"/>
      <c r="B646" s="205"/>
      <c r="C646" s="108" t="s">
        <v>10</v>
      </c>
      <c r="D646" s="14" t="s">
        <v>13</v>
      </c>
      <c r="E646" s="30">
        <v>0</v>
      </c>
      <c r="F646" s="15">
        <f>IF(C646="x",E646,0)</f>
        <v>0</v>
      </c>
      <c r="G646" s="3"/>
      <c r="H646" s="82"/>
      <c r="I646" s="206"/>
    </row>
    <row r="647" spans="1:9">
      <c r="B647" s="19"/>
      <c r="D647" s="7"/>
      <c r="E647" s="30"/>
      <c r="F647" s="15"/>
      <c r="G647" s="3"/>
      <c r="H647" s="82"/>
      <c r="I647" s="28"/>
    </row>
    <row r="648" spans="1:9">
      <c r="A648" s="20">
        <v>86</v>
      </c>
      <c r="B648" s="205" t="s">
        <v>463</v>
      </c>
      <c r="C648" s="108"/>
      <c r="D648" s="3" t="s">
        <v>454</v>
      </c>
      <c r="E648" s="30">
        <v>10</v>
      </c>
      <c r="F648" s="15">
        <f>IF(C648="x",E648,0)</f>
        <v>0</v>
      </c>
      <c r="G648" s="3"/>
      <c r="H648" s="82"/>
      <c r="I648" s="206"/>
    </row>
    <row r="649" spans="1:9">
      <c r="A649" s="20"/>
      <c r="B649" s="205"/>
      <c r="C649" s="108" t="s">
        <v>10</v>
      </c>
      <c r="D649" s="3" t="s">
        <v>165</v>
      </c>
      <c r="E649" s="30">
        <v>0</v>
      </c>
      <c r="F649" s="15">
        <f>IF(C649="x",E649,0)</f>
        <v>0</v>
      </c>
      <c r="G649" s="3"/>
      <c r="H649" s="82"/>
      <c r="I649" s="206"/>
    </row>
    <row r="650" spans="1:9">
      <c r="B650" s="7" t="s">
        <v>464</v>
      </c>
      <c r="D650" s="7"/>
      <c r="E650" s="30"/>
      <c r="F650" s="15"/>
      <c r="G650" s="3"/>
      <c r="H650" s="82"/>
    </row>
    <row r="651" spans="1:9">
      <c r="A651" s="20"/>
      <c r="B651" s="90" t="s">
        <v>44</v>
      </c>
      <c r="D651" s="7"/>
      <c r="E651" s="30"/>
      <c r="F651" s="15"/>
      <c r="G651" s="3"/>
      <c r="H651" s="82"/>
    </row>
    <row r="652" spans="1:9">
      <c r="A652" s="20"/>
      <c r="B652" s="19"/>
      <c r="D652" s="7"/>
      <c r="E652" s="30"/>
      <c r="F652" s="15"/>
      <c r="G652" s="3"/>
      <c r="H652" s="82"/>
      <c r="I652" s="28"/>
    </row>
    <row r="653" spans="1:9">
      <c r="A653" s="20">
        <v>87</v>
      </c>
      <c r="B653" s="205" t="s">
        <v>465</v>
      </c>
      <c r="C653" s="84"/>
      <c r="D653" s="3" t="s">
        <v>454</v>
      </c>
      <c r="E653" s="30">
        <v>10</v>
      </c>
      <c r="F653" s="15">
        <f>IF(C653="x",E653,0)</f>
        <v>0</v>
      </c>
      <c r="G653" s="3"/>
      <c r="H653" s="82"/>
      <c r="I653" s="204"/>
    </row>
    <row r="654" spans="1:9">
      <c r="A654" s="20"/>
      <c r="B654" s="205"/>
      <c r="C654" s="84" t="s">
        <v>10</v>
      </c>
      <c r="D654" s="3" t="s">
        <v>165</v>
      </c>
      <c r="E654" s="30">
        <v>0</v>
      </c>
      <c r="F654" s="15">
        <f>IF(C654="x",E654,0)</f>
        <v>0</v>
      </c>
      <c r="G654" s="3"/>
      <c r="H654" s="82"/>
      <c r="I654" s="204"/>
    </row>
    <row r="655" spans="1:9">
      <c r="A655" s="20"/>
      <c r="B655" s="7" t="s">
        <v>466</v>
      </c>
      <c r="D655" s="7"/>
      <c r="E655" s="30"/>
      <c r="F655" s="15"/>
      <c r="G655" s="3"/>
      <c r="H655" s="82"/>
      <c r="I655" s="16"/>
    </row>
    <row r="656" spans="1:9">
      <c r="B656" s="90" t="s">
        <v>44</v>
      </c>
      <c r="D656" s="7"/>
      <c r="E656" s="30"/>
      <c r="F656" s="15"/>
      <c r="G656" s="3"/>
      <c r="H656" s="82"/>
    </row>
    <row r="657" spans="1:9">
      <c r="B657" s="91"/>
      <c r="D657" s="7"/>
      <c r="E657" s="30"/>
      <c r="F657" s="15"/>
      <c r="G657" s="3"/>
      <c r="H657" s="82"/>
    </row>
    <row r="658" spans="1:9">
      <c r="A658" s="20">
        <v>88</v>
      </c>
      <c r="B658" s="205" t="s">
        <v>467</v>
      </c>
      <c r="C658" s="81" t="s">
        <v>10</v>
      </c>
      <c r="D658" s="13" t="s">
        <v>11</v>
      </c>
      <c r="E658" s="30">
        <v>10</v>
      </c>
      <c r="F658" s="15">
        <f>IF(C658="x",E658,0)</f>
        <v>10</v>
      </c>
      <c r="G658" s="3"/>
      <c r="H658" s="82"/>
      <c r="I658" s="204"/>
    </row>
    <row r="659" spans="1:9">
      <c r="A659" s="20"/>
      <c r="B659" s="205"/>
      <c r="C659" s="84"/>
      <c r="D659" s="3" t="s">
        <v>13</v>
      </c>
      <c r="E659" s="30">
        <v>0</v>
      </c>
      <c r="F659" s="15">
        <f>IF(C659="x",E659,0)</f>
        <v>0</v>
      </c>
      <c r="G659" s="3"/>
      <c r="H659" s="82"/>
      <c r="I659" s="204"/>
    </row>
    <row r="660" spans="1:9">
      <c r="A660" s="20"/>
      <c r="B660" s="7" t="s">
        <v>222</v>
      </c>
      <c r="D660" s="7"/>
      <c r="E660" s="30"/>
      <c r="F660" s="15"/>
      <c r="G660" s="3"/>
      <c r="H660" s="82"/>
    </row>
    <row r="661" spans="1:9" ht="28.9">
      <c r="B661" s="90" t="s">
        <v>468</v>
      </c>
      <c r="D661" s="7"/>
      <c r="E661" s="30"/>
      <c r="F661" s="15"/>
      <c r="G661" s="3"/>
      <c r="H661" s="82"/>
    </row>
    <row r="662" spans="1:9">
      <c r="B662" s="91"/>
      <c r="D662" s="7"/>
      <c r="E662" s="30"/>
      <c r="F662" s="15"/>
      <c r="G662" s="3"/>
      <c r="H662" s="82"/>
    </row>
    <row r="663" spans="1:9">
      <c r="A663" s="20">
        <v>89</v>
      </c>
      <c r="B663" s="205" t="s">
        <v>469</v>
      </c>
      <c r="C663" s="84" t="s">
        <v>10</v>
      </c>
      <c r="D663" s="3" t="s">
        <v>11</v>
      </c>
      <c r="E663" s="30">
        <v>10</v>
      </c>
      <c r="F663" s="15">
        <f>IF(C663="x",E663,0)</f>
        <v>10</v>
      </c>
      <c r="G663" s="3"/>
      <c r="H663" s="82"/>
      <c r="I663" s="204"/>
    </row>
    <row r="664" spans="1:9">
      <c r="A664" s="20"/>
      <c r="B664" s="205"/>
      <c r="C664" s="84"/>
      <c r="D664" s="3" t="s">
        <v>29</v>
      </c>
      <c r="E664" s="30">
        <v>0</v>
      </c>
      <c r="F664" s="15">
        <f>IF(C664="x",E664,0)</f>
        <v>0</v>
      </c>
      <c r="G664" s="3"/>
      <c r="H664" s="82"/>
      <c r="I664" s="204"/>
    </row>
    <row r="665" spans="1:9">
      <c r="A665" s="20"/>
      <c r="B665" s="7" t="s">
        <v>470</v>
      </c>
      <c r="D665" s="7"/>
      <c r="E665" s="30"/>
      <c r="F665" s="15"/>
      <c r="G665" s="3"/>
      <c r="H665" s="82"/>
    </row>
    <row r="666" spans="1:9">
      <c r="B666" s="90" t="s">
        <v>44</v>
      </c>
      <c r="D666" s="7"/>
      <c r="E666" s="30"/>
      <c r="F666" s="15"/>
      <c r="G666" s="3"/>
      <c r="H666" s="82"/>
      <c r="I666" s="16"/>
    </row>
    <row r="667" spans="1:9">
      <c r="B667" s="7"/>
      <c r="D667" s="7"/>
      <c r="E667" s="30"/>
      <c r="F667" s="15"/>
      <c r="G667" s="3"/>
      <c r="H667" s="82"/>
      <c r="I667" s="16"/>
    </row>
    <row r="668" spans="1:9">
      <c r="A668" s="20" t="s">
        <v>471</v>
      </c>
      <c r="B668" s="205" t="s">
        <v>472</v>
      </c>
      <c r="C668" s="84"/>
      <c r="D668" s="3" t="s">
        <v>11</v>
      </c>
      <c r="E668" s="30">
        <v>10</v>
      </c>
      <c r="F668" s="15">
        <f>IF(C668="x",E668,0)</f>
        <v>0</v>
      </c>
      <c r="G668" s="3"/>
      <c r="H668" s="82"/>
      <c r="I668" s="204"/>
    </row>
    <row r="669" spans="1:9">
      <c r="A669" s="20"/>
      <c r="B669" s="205"/>
      <c r="C669" s="84" t="s">
        <v>10</v>
      </c>
      <c r="D669" s="3" t="s">
        <v>29</v>
      </c>
      <c r="E669" s="30">
        <v>0</v>
      </c>
      <c r="F669" s="15">
        <f>IF(C669="x",E669,0)</f>
        <v>0</v>
      </c>
      <c r="G669" s="3"/>
      <c r="H669" s="82"/>
      <c r="I669" s="204"/>
    </row>
    <row r="670" spans="1:9">
      <c r="B670" s="7"/>
      <c r="D670" s="7"/>
      <c r="E670" s="30"/>
      <c r="F670" s="15"/>
      <c r="G670" s="3"/>
      <c r="H670" s="82"/>
      <c r="I670" s="16"/>
    </row>
    <row r="671" spans="1:9">
      <c r="A671" s="20" t="s">
        <v>473</v>
      </c>
      <c r="B671" s="205" t="s">
        <v>474</v>
      </c>
      <c r="C671" s="84"/>
      <c r="D671" s="3" t="s">
        <v>454</v>
      </c>
      <c r="E671" s="30">
        <v>0</v>
      </c>
      <c r="F671" s="15">
        <f>IF(C671="x",E671,0)</f>
        <v>0</v>
      </c>
      <c r="G671" s="3"/>
      <c r="H671" s="82"/>
      <c r="I671" s="204" t="s">
        <v>475</v>
      </c>
    </row>
    <row r="672" spans="1:9">
      <c r="A672" s="20"/>
      <c r="B672" s="205"/>
      <c r="C672" s="84" t="s">
        <v>10</v>
      </c>
      <c r="D672" s="3" t="s">
        <v>165</v>
      </c>
      <c r="E672" s="30">
        <v>0</v>
      </c>
      <c r="F672" s="15">
        <f>IF(C672="x",E672,0)</f>
        <v>0</v>
      </c>
      <c r="G672" s="3"/>
      <c r="H672" s="82"/>
      <c r="I672" s="204"/>
    </row>
    <row r="673" spans="1:9">
      <c r="A673" s="20"/>
      <c r="B673" s="7" t="s">
        <v>459</v>
      </c>
      <c r="D673" s="7"/>
      <c r="E673" s="30"/>
      <c r="F673" s="15"/>
      <c r="G673" s="3"/>
      <c r="H673" s="82"/>
      <c r="I673" s="16"/>
    </row>
    <row r="674" spans="1:9">
      <c r="B674" s="90" t="s">
        <v>44</v>
      </c>
      <c r="D674" s="7"/>
      <c r="E674" s="30"/>
      <c r="F674" s="15"/>
      <c r="G674" s="3"/>
      <c r="H674" s="82"/>
    </row>
    <row r="675" spans="1:9">
      <c r="B675" s="91"/>
      <c r="D675" s="7"/>
      <c r="E675" s="30"/>
      <c r="F675" s="15"/>
      <c r="G675" s="3"/>
      <c r="H675" s="82"/>
    </row>
    <row r="676" spans="1:9" ht="15.6">
      <c r="B676" s="179" t="s">
        <v>476</v>
      </c>
      <c r="C676" s="180"/>
      <c r="D676" s="180"/>
      <c r="E676" s="180"/>
      <c r="F676" s="181">
        <f>SUM(F677:F736)</f>
        <v>90</v>
      </c>
      <c r="G676" s="180"/>
      <c r="H676" s="182"/>
      <c r="I676" s="180"/>
    </row>
    <row r="677" spans="1:9">
      <c r="A677" s="20">
        <v>91</v>
      </c>
      <c r="B677" s="205" t="s">
        <v>477</v>
      </c>
      <c r="C677" s="84" t="s">
        <v>10</v>
      </c>
      <c r="D677" s="3" t="s">
        <v>478</v>
      </c>
      <c r="E677" s="30">
        <v>15</v>
      </c>
      <c r="F677" s="15">
        <f>IF(C677="x",E677,0)</f>
        <v>15</v>
      </c>
      <c r="G677" s="3"/>
      <c r="H677" s="82" t="s">
        <v>76</v>
      </c>
      <c r="I677" s="204" t="s">
        <v>479</v>
      </c>
    </row>
    <row r="678" spans="1:9">
      <c r="A678" s="20"/>
      <c r="B678" s="205"/>
      <c r="C678" s="84"/>
      <c r="D678" s="3" t="s">
        <v>480</v>
      </c>
      <c r="E678" s="30">
        <v>12</v>
      </c>
      <c r="F678" s="15">
        <f>IF(C678="x",E678,0)</f>
        <v>0</v>
      </c>
      <c r="G678" s="3"/>
      <c r="H678" s="82"/>
      <c r="I678" s="204"/>
    </row>
    <row r="679" spans="1:9" ht="28.9">
      <c r="A679" s="20"/>
      <c r="B679" s="205"/>
      <c r="C679" s="84"/>
      <c r="D679" s="3" t="s">
        <v>481</v>
      </c>
      <c r="E679" s="30">
        <v>8</v>
      </c>
      <c r="F679" s="15">
        <f>IF(C679="x",E679,0)</f>
        <v>0</v>
      </c>
      <c r="G679" s="3"/>
      <c r="H679" s="82"/>
      <c r="I679" s="204"/>
    </row>
    <row r="680" spans="1:9">
      <c r="A680" s="20"/>
      <c r="B680" s="205"/>
      <c r="C680" s="84"/>
      <c r="D680" s="3" t="s">
        <v>482</v>
      </c>
      <c r="E680" s="30">
        <v>0</v>
      </c>
      <c r="F680" s="15">
        <f>F709</f>
        <v>0</v>
      </c>
      <c r="G680" s="3"/>
      <c r="H680" s="82"/>
      <c r="I680" s="204"/>
    </row>
    <row r="681" spans="1:9" ht="43.15">
      <c r="B681" s="7" t="s">
        <v>483</v>
      </c>
      <c r="D681" s="7"/>
      <c r="E681" s="30"/>
      <c r="F681" s="15"/>
      <c r="G681" s="3"/>
      <c r="H681" s="82"/>
      <c r="I681" s="16"/>
    </row>
    <row r="682" spans="1:9" ht="57.6">
      <c r="A682" s="20"/>
      <c r="B682" s="90" t="s">
        <v>484</v>
      </c>
      <c r="D682" s="7"/>
      <c r="E682" s="30"/>
      <c r="F682" s="15"/>
      <c r="G682" s="3"/>
      <c r="H682" s="82"/>
    </row>
    <row r="683" spans="1:9">
      <c r="A683" s="20"/>
      <c r="B683" s="7"/>
      <c r="D683" s="7"/>
      <c r="E683" s="30"/>
      <c r="F683" s="15"/>
      <c r="G683" s="3"/>
      <c r="H683" s="82"/>
      <c r="I683" s="16"/>
    </row>
    <row r="684" spans="1:9">
      <c r="A684" s="20" t="s">
        <v>485</v>
      </c>
      <c r="B684" s="205" t="s">
        <v>486</v>
      </c>
      <c r="C684" s="81" t="s">
        <v>10</v>
      </c>
      <c r="D684" s="13" t="s">
        <v>487</v>
      </c>
      <c r="E684" s="15">
        <v>10</v>
      </c>
      <c r="F684" s="15">
        <f>IF(C684="x",E684,0)</f>
        <v>10</v>
      </c>
      <c r="G684" s="3"/>
      <c r="H684" s="82"/>
      <c r="I684" s="204"/>
    </row>
    <row r="685" spans="1:9">
      <c r="A685" s="20"/>
      <c r="B685" s="205"/>
      <c r="C685" s="84"/>
      <c r="D685" s="3" t="s">
        <v>13</v>
      </c>
      <c r="E685" s="30">
        <v>0</v>
      </c>
      <c r="F685" s="15">
        <f>IF(C685="x",E685,0)</f>
        <v>0</v>
      </c>
      <c r="G685" s="3"/>
      <c r="H685" s="82"/>
      <c r="I685" s="204"/>
    </row>
    <row r="686" spans="1:9">
      <c r="B686" s="7"/>
      <c r="D686" s="7"/>
      <c r="E686" s="30"/>
      <c r="F686" s="15"/>
      <c r="G686" s="3"/>
      <c r="H686" s="82"/>
      <c r="I686" s="16"/>
    </row>
    <row r="687" spans="1:9">
      <c r="A687" s="20" t="s">
        <v>488</v>
      </c>
      <c r="B687" s="205" t="s">
        <v>489</v>
      </c>
      <c r="C687" s="81" t="s">
        <v>10</v>
      </c>
      <c r="D687" s="13" t="s">
        <v>487</v>
      </c>
      <c r="E687" s="134">
        <v>10</v>
      </c>
      <c r="F687" s="15">
        <f>IF(C687="x",E687,0)</f>
        <v>10</v>
      </c>
      <c r="G687" s="3"/>
      <c r="H687" s="82"/>
      <c r="I687" s="204"/>
    </row>
    <row r="688" spans="1:9">
      <c r="A688" s="20"/>
      <c r="B688" s="205"/>
      <c r="C688" s="84"/>
      <c r="D688" s="3" t="s">
        <v>13</v>
      </c>
      <c r="E688" s="134">
        <v>0</v>
      </c>
      <c r="F688" s="15">
        <f>IF(C688="x",E688,0)</f>
        <v>0</v>
      </c>
      <c r="G688" s="3"/>
      <c r="H688" s="82"/>
      <c r="I688" s="204"/>
    </row>
    <row r="689" spans="1:9">
      <c r="A689" s="20"/>
      <c r="B689" s="7" t="s">
        <v>490</v>
      </c>
      <c r="D689" s="7"/>
      <c r="E689" s="30"/>
      <c r="F689" s="15"/>
      <c r="G689" s="3"/>
      <c r="H689" s="82"/>
    </row>
    <row r="690" spans="1:9" ht="129.6">
      <c r="B690" s="90" t="s">
        <v>491</v>
      </c>
      <c r="D690" s="7"/>
      <c r="E690" s="30"/>
      <c r="F690" s="15"/>
      <c r="G690" s="3"/>
      <c r="H690" s="82"/>
    </row>
    <row r="691" spans="1:9">
      <c r="B691" s="91"/>
      <c r="D691" s="7"/>
      <c r="E691" s="30"/>
      <c r="F691" s="15"/>
      <c r="G691" s="3"/>
      <c r="H691" s="82"/>
    </row>
    <row r="692" spans="1:9">
      <c r="A692" s="20" t="s">
        <v>492</v>
      </c>
      <c r="B692" s="210" t="s">
        <v>493</v>
      </c>
      <c r="C692" s="81" t="s">
        <v>10</v>
      </c>
      <c r="D692" s="13" t="s">
        <v>11</v>
      </c>
      <c r="E692" s="15">
        <v>0</v>
      </c>
      <c r="F692" s="15">
        <f>IF(C692="x",E692,0)</f>
        <v>0</v>
      </c>
      <c r="G692" s="3"/>
      <c r="H692" s="82"/>
    </row>
    <row r="693" spans="1:9">
      <c r="B693" s="210"/>
      <c r="C693" s="84"/>
      <c r="D693" s="3" t="s">
        <v>13</v>
      </c>
      <c r="E693" s="30">
        <v>0</v>
      </c>
      <c r="F693" s="15">
        <f>IF(C693="x",E693,0)</f>
        <v>0</v>
      </c>
      <c r="G693" s="3"/>
      <c r="H693" s="82"/>
    </row>
    <row r="694" spans="1:9" ht="15.6" customHeight="1">
      <c r="B694" s="7" t="s">
        <v>494</v>
      </c>
      <c r="D694" s="7"/>
      <c r="E694" s="30"/>
      <c r="F694" s="15"/>
      <c r="G694" s="3"/>
      <c r="H694" s="82"/>
    </row>
    <row r="695" spans="1:9" ht="57.6">
      <c r="B695" s="90" t="s">
        <v>495</v>
      </c>
      <c r="D695" s="7"/>
      <c r="E695" s="30"/>
      <c r="F695" s="15"/>
      <c r="G695" s="3"/>
      <c r="H695" s="82"/>
    </row>
    <row r="696" spans="1:9">
      <c r="B696" s="91"/>
      <c r="D696" s="7"/>
      <c r="E696" s="30"/>
      <c r="F696" s="15"/>
      <c r="G696" s="3"/>
      <c r="H696" s="82"/>
    </row>
    <row r="697" spans="1:9" s="18" customFormat="1">
      <c r="A697" s="20" t="s">
        <v>496</v>
      </c>
      <c r="B697" s="203" t="s">
        <v>497</v>
      </c>
      <c r="C697" s="108" t="s">
        <v>10</v>
      </c>
      <c r="D697" s="14" t="s">
        <v>11</v>
      </c>
      <c r="E697" s="14">
        <v>10</v>
      </c>
      <c r="F697" s="15">
        <f>IF(C697="x",E697,0)</f>
        <v>10</v>
      </c>
      <c r="G697" s="3"/>
      <c r="H697" s="82"/>
      <c r="I697" s="41"/>
    </row>
    <row r="698" spans="1:9" s="18" customFormat="1">
      <c r="A698" s="20"/>
      <c r="B698" s="203"/>
      <c r="C698" s="108"/>
      <c r="D698" s="14" t="s">
        <v>13</v>
      </c>
      <c r="E698" s="14">
        <v>0</v>
      </c>
      <c r="F698" s="15">
        <f>IF(C698="x",E698,0)</f>
        <v>0</v>
      </c>
      <c r="G698" s="3"/>
      <c r="H698" s="82"/>
      <c r="I698" s="16"/>
    </row>
    <row r="699" spans="1:9" s="18" customFormat="1">
      <c r="A699" s="20"/>
      <c r="B699" s="203"/>
      <c r="C699" s="108"/>
      <c r="D699" s="14" t="s">
        <v>19</v>
      </c>
      <c r="E699" s="14">
        <v>10</v>
      </c>
      <c r="F699" s="15">
        <f>IF(C699="x",E699,0)</f>
        <v>0</v>
      </c>
      <c r="G699" s="3"/>
      <c r="H699" s="82"/>
      <c r="I699" s="16"/>
    </row>
    <row r="700" spans="1:9" s="18" customFormat="1">
      <c r="A700" s="20"/>
      <c r="B700" s="7" t="s">
        <v>498</v>
      </c>
      <c r="C700" s="3"/>
      <c r="D700" s="3"/>
      <c r="E700" s="3"/>
      <c r="F700" s="15"/>
      <c r="G700" s="3"/>
      <c r="H700" s="82"/>
      <c r="I700" s="16"/>
    </row>
    <row r="701" spans="1:9" s="18" customFormat="1">
      <c r="A701" s="20"/>
      <c r="B701" s="90" t="s">
        <v>499</v>
      </c>
      <c r="C701" s="3"/>
      <c r="D701" s="3"/>
      <c r="E701" s="3"/>
      <c r="F701" s="15"/>
      <c r="G701" s="3"/>
      <c r="H701" s="82"/>
      <c r="I701" s="16"/>
    </row>
    <row r="702" spans="1:9" s="18" customFormat="1">
      <c r="A702" s="20"/>
      <c r="B702" s="19"/>
      <c r="C702" s="3"/>
      <c r="D702" s="3"/>
      <c r="E702" s="3"/>
      <c r="F702" s="15"/>
      <c r="G702" s="3"/>
      <c r="H702" s="82"/>
      <c r="I702" s="28"/>
    </row>
    <row r="703" spans="1:9" s="18" customFormat="1">
      <c r="A703" s="20" t="s">
        <v>500</v>
      </c>
      <c r="B703" s="203" t="s">
        <v>501</v>
      </c>
      <c r="C703" s="108" t="s">
        <v>10</v>
      </c>
      <c r="D703" s="14" t="s">
        <v>179</v>
      </c>
      <c r="E703" s="14">
        <v>15</v>
      </c>
      <c r="F703" s="15">
        <f t="shared" ref="F703:F708" si="3">IF(C703="x",E703,0)</f>
        <v>15</v>
      </c>
      <c r="G703" s="3"/>
      <c r="H703" s="82"/>
      <c r="I703" s="41"/>
    </row>
    <row r="704" spans="1:9" s="18" customFormat="1">
      <c r="A704" s="20"/>
      <c r="B704" s="203"/>
      <c r="C704" s="108"/>
      <c r="D704" s="14" t="s">
        <v>180</v>
      </c>
      <c r="E704" s="14">
        <v>12</v>
      </c>
      <c r="F704" s="15">
        <f t="shared" si="3"/>
        <v>0</v>
      </c>
      <c r="G704" s="3"/>
      <c r="H704" s="82"/>
      <c r="I704" s="16"/>
    </row>
    <row r="705" spans="1:9" s="18" customFormat="1">
      <c r="A705" s="20"/>
      <c r="B705" s="203"/>
      <c r="C705" s="108"/>
      <c r="D705" s="14" t="s">
        <v>181</v>
      </c>
      <c r="E705" s="14">
        <v>8</v>
      </c>
      <c r="F705" s="15">
        <f t="shared" si="3"/>
        <v>0</v>
      </c>
      <c r="G705" s="3"/>
      <c r="H705" s="82"/>
      <c r="I705" s="16"/>
    </row>
    <row r="706" spans="1:9" s="18" customFormat="1">
      <c r="A706" s="20"/>
      <c r="B706" s="203"/>
      <c r="C706" s="108"/>
      <c r="D706" s="14" t="s">
        <v>182</v>
      </c>
      <c r="E706" s="14">
        <v>4</v>
      </c>
      <c r="F706" s="15">
        <f t="shared" si="3"/>
        <v>0</v>
      </c>
      <c r="G706" s="3"/>
      <c r="H706" s="82"/>
      <c r="I706" s="16"/>
    </row>
    <row r="707" spans="1:9" s="18" customFormat="1">
      <c r="A707" s="20"/>
      <c r="B707" s="203"/>
      <c r="C707" s="108"/>
      <c r="D707" s="14" t="s">
        <v>183</v>
      </c>
      <c r="E707" s="14">
        <v>0</v>
      </c>
      <c r="F707" s="15">
        <f t="shared" si="3"/>
        <v>0</v>
      </c>
      <c r="G707" s="3"/>
      <c r="H707" s="82"/>
      <c r="I707" s="16"/>
    </row>
    <row r="708" spans="1:9" s="18" customFormat="1">
      <c r="A708" s="20"/>
      <c r="B708" s="3"/>
      <c r="C708" s="108"/>
      <c r="D708" s="14" t="s">
        <v>137</v>
      </c>
      <c r="E708" s="14">
        <v>15</v>
      </c>
      <c r="F708" s="15">
        <f t="shared" si="3"/>
        <v>0</v>
      </c>
      <c r="G708" s="3"/>
      <c r="H708" s="82"/>
      <c r="I708" s="16"/>
    </row>
    <row r="709" spans="1:9" s="18" customFormat="1" ht="43.15">
      <c r="A709" s="20"/>
      <c r="B709" s="7" t="s">
        <v>502</v>
      </c>
      <c r="C709" s="3"/>
      <c r="D709" s="3"/>
      <c r="E709" s="3"/>
      <c r="F709" s="15"/>
      <c r="G709" s="3"/>
      <c r="H709" s="82"/>
      <c r="I709" s="16"/>
    </row>
    <row r="710" spans="1:9" s="18" customFormat="1">
      <c r="A710" s="20"/>
      <c r="B710" s="90" t="s">
        <v>44</v>
      </c>
      <c r="C710" s="3"/>
      <c r="D710" s="3"/>
      <c r="E710" s="3"/>
      <c r="F710" s="15"/>
      <c r="G710" s="3"/>
      <c r="H710" s="82"/>
      <c r="I710" s="16"/>
    </row>
    <row r="711" spans="1:9">
      <c r="B711" s="19"/>
      <c r="D711" s="7"/>
      <c r="E711" s="30"/>
      <c r="F711" s="15"/>
      <c r="G711" s="3"/>
      <c r="H711" s="82"/>
    </row>
    <row r="712" spans="1:9">
      <c r="A712" s="20" t="s">
        <v>503</v>
      </c>
      <c r="B712" s="205" t="s">
        <v>504</v>
      </c>
      <c r="C712" s="81" t="s">
        <v>10</v>
      </c>
      <c r="D712" s="13" t="s">
        <v>11</v>
      </c>
      <c r="E712" s="15">
        <v>10</v>
      </c>
      <c r="F712" s="15">
        <f>IF(C712="x",E712,0)</f>
        <v>10</v>
      </c>
      <c r="G712" s="3"/>
      <c r="H712" s="82"/>
      <c r="I712" s="204"/>
    </row>
    <row r="713" spans="1:9">
      <c r="A713" s="20"/>
      <c r="B713" s="205"/>
      <c r="C713" s="84"/>
      <c r="D713" s="3" t="s">
        <v>13</v>
      </c>
      <c r="E713" s="30">
        <v>0</v>
      </c>
      <c r="F713" s="15">
        <f>IF(C713="x",E713,0)</f>
        <v>0</v>
      </c>
      <c r="G713" s="3"/>
      <c r="H713" s="82"/>
      <c r="I713" s="204"/>
    </row>
    <row r="714" spans="1:9">
      <c r="B714" s="7" t="s">
        <v>505</v>
      </c>
      <c r="D714" s="7"/>
      <c r="E714" s="30"/>
      <c r="F714" s="15"/>
      <c r="G714" s="3"/>
      <c r="H714" s="82"/>
    </row>
    <row r="715" spans="1:9" ht="187.15">
      <c r="A715" s="20"/>
      <c r="B715" s="90" t="s">
        <v>506</v>
      </c>
      <c r="D715" s="7"/>
      <c r="E715" s="30"/>
      <c r="F715" s="15"/>
      <c r="G715" s="3"/>
      <c r="H715" s="82"/>
    </row>
    <row r="716" spans="1:9">
      <c r="A716" s="20"/>
      <c r="B716" s="19"/>
      <c r="D716" s="7"/>
      <c r="E716" s="30"/>
      <c r="F716" s="15"/>
      <c r="G716" s="3"/>
      <c r="H716" s="82"/>
    </row>
    <row r="717" spans="1:9">
      <c r="A717" s="20" t="s">
        <v>507</v>
      </c>
      <c r="B717" s="205" t="s">
        <v>508</v>
      </c>
      <c r="C717" s="81"/>
      <c r="D717" s="13" t="s">
        <v>509</v>
      </c>
      <c r="E717" s="15">
        <v>0</v>
      </c>
      <c r="F717" s="15">
        <f>IF(C717="x",E717,0)</f>
        <v>0</v>
      </c>
      <c r="G717" s="3"/>
      <c r="H717" s="82"/>
      <c r="I717" s="204"/>
    </row>
    <row r="718" spans="1:9">
      <c r="A718" s="20"/>
      <c r="B718" s="205"/>
      <c r="C718" s="81"/>
      <c r="D718" s="13" t="s">
        <v>510</v>
      </c>
      <c r="E718" s="15">
        <v>0</v>
      </c>
      <c r="F718" s="15">
        <f>IF(C718="x",E718,0)</f>
        <v>0</v>
      </c>
      <c r="G718" s="3"/>
      <c r="H718" s="82"/>
      <c r="I718" s="204"/>
    </row>
    <row r="719" spans="1:9">
      <c r="A719" s="20"/>
      <c r="B719" s="205"/>
      <c r="C719" s="81"/>
      <c r="D719" s="13" t="s">
        <v>511</v>
      </c>
      <c r="E719" s="15">
        <v>0</v>
      </c>
      <c r="F719" s="15">
        <f>IF(C719="x",E719,0)</f>
        <v>0</v>
      </c>
      <c r="G719" s="3"/>
      <c r="H719" s="82"/>
      <c r="I719" s="204"/>
    </row>
    <row r="720" spans="1:9">
      <c r="A720" s="20"/>
      <c r="B720" s="205"/>
      <c r="C720" s="84" t="s">
        <v>10</v>
      </c>
      <c r="D720" s="3" t="s">
        <v>512</v>
      </c>
      <c r="E720" s="30">
        <v>0</v>
      </c>
      <c r="F720" s="15">
        <f>IF(C720="x",E720,0)</f>
        <v>0</v>
      </c>
      <c r="G720" s="3"/>
      <c r="H720" s="82"/>
      <c r="I720" s="204"/>
    </row>
    <row r="721" spans="1:9">
      <c r="B721" s="19"/>
      <c r="D721" s="7"/>
      <c r="E721" s="30"/>
      <c r="F721" s="15"/>
      <c r="G721" s="3"/>
      <c r="H721" s="82"/>
    </row>
    <row r="722" spans="1:9" s="93" customFormat="1" ht="14.65" customHeight="1">
      <c r="A722" s="20">
        <v>95</v>
      </c>
      <c r="B722" s="205" t="s">
        <v>513</v>
      </c>
      <c r="C722" s="81"/>
      <c r="D722" s="13" t="s">
        <v>11</v>
      </c>
      <c r="E722" s="15">
        <v>10</v>
      </c>
      <c r="F722" s="15">
        <f>IF(C722="x",E722,0)</f>
        <v>0</v>
      </c>
      <c r="G722" s="3"/>
      <c r="H722" s="82"/>
      <c r="I722" s="211"/>
    </row>
    <row r="723" spans="1:9" s="93" customFormat="1">
      <c r="A723" s="96"/>
      <c r="B723" s="205"/>
      <c r="C723" s="81" t="s">
        <v>10</v>
      </c>
      <c r="D723" s="13" t="s">
        <v>13</v>
      </c>
      <c r="E723" s="15">
        <v>0</v>
      </c>
      <c r="F723" s="15">
        <f>IF(C723="x",E723,0)</f>
        <v>0</v>
      </c>
      <c r="G723" s="3"/>
      <c r="H723" s="82"/>
      <c r="I723" s="211"/>
    </row>
    <row r="724" spans="1:9" s="93" customFormat="1" ht="16.149999999999999" customHeight="1">
      <c r="A724" s="96"/>
      <c r="B724" s="7" t="s">
        <v>514</v>
      </c>
      <c r="C724" s="3"/>
      <c r="D724" s="7"/>
      <c r="E724" s="178"/>
      <c r="F724" s="15"/>
      <c r="G724" s="3"/>
      <c r="H724" s="82"/>
      <c r="I724" s="95"/>
    </row>
    <row r="725" spans="1:9" s="93" customFormat="1">
      <c r="A725" s="96"/>
      <c r="B725" s="90" t="s">
        <v>44</v>
      </c>
      <c r="C725" s="3"/>
      <c r="D725" s="7"/>
      <c r="E725" s="178"/>
      <c r="F725" s="15"/>
      <c r="G725" s="3"/>
      <c r="H725" s="82"/>
      <c r="I725" s="95"/>
    </row>
    <row r="726" spans="1:9" s="93" customFormat="1">
      <c r="A726" s="96"/>
      <c r="B726" s="97"/>
      <c r="C726" s="3"/>
      <c r="E726" s="178"/>
      <c r="F726" s="15"/>
      <c r="G726" s="3"/>
      <c r="H726" s="82"/>
      <c r="I726" s="95"/>
    </row>
    <row r="727" spans="1:9" s="93" customFormat="1">
      <c r="A727" s="20">
        <v>96</v>
      </c>
      <c r="B727" s="205" t="s">
        <v>515</v>
      </c>
      <c r="C727" s="81" t="s">
        <v>10</v>
      </c>
      <c r="D727" s="13" t="s">
        <v>11</v>
      </c>
      <c r="E727" s="30">
        <v>10</v>
      </c>
      <c r="F727" s="15">
        <f>IF(C727="x",E727,0)</f>
        <v>10</v>
      </c>
      <c r="G727" s="3"/>
      <c r="H727" s="82"/>
      <c r="I727" s="95"/>
    </row>
    <row r="728" spans="1:9" s="93" customFormat="1">
      <c r="A728" s="96"/>
      <c r="B728" s="205"/>
      <c r="C728" s="81"/>
      <c r="D728" s="13" t="s">
        <v>13</v>
      </c>
      <c r="E728" s="30">
        <v>0</v>
      </c>
      <c r="F728" s="15">
        <f>IF(C728="x",E728,0)</f>
        <v>0</v>
      </c>
      <c r="G728" s="3"/>
      <c r="H728" s="82"/>
      <c r="I728" s="95"/>
    </row>
    <row r="729" spans="1:9" s="93" customFormat="1">
      <c r="A729" s="96"/>
      <c r="B729" s="7" t="s">
        <v>516</v>
      </c>
      <c r="C729" s="3"/>
      <c r="D729" s="7"/>
      <c r="E729" s="178"/>
      <c r="F729" s="15"/>
      <c r="G729" s="3"/>
      <c r="H729" s="82"/>
      <c r="I729" s="95"/>
    </row>
    <row r="730" spans="1:9" s="93" customFormat="1">
      <c r="A730" s="96"/>
      <c r="B730" s="90" t="s">
        <v>517</v>
      </c>
      <c r="C730" s="3"/>
      <c r="D730" s="7"/>
      <c r="E730" s="178"/>
      <c r="F730" s="15"/>
      <c r="G730" s="3"/>
      <c r="H730" s="82"/>
      <c r="I730" s="95"/>
    </row>
    <row r="731" spans="1:9" s="93" customFormat="1">
      <c r="A731" s="96"/>
      <c r="B731" s="97"/>
      <c r="C731" s="3"/>
      <c r="E731" s="178"/>
      <c r="F731" s="15"/>
      <c r="G731" s="3"/>
      <c r="H731" s="82"/>
      <c r="I731" s="95"/>
    </row>
    <row r="732" spans="1:9">
      <c r="A732" s="20">
        <v>97</v>
      </c>
      <c r="B732" s="205" t="s">
        <v>518</v>
      </c>
      <c r="C732" s="84" t="s">
        <v>10</v>
      </c>
      <c r="D732" s="3" t="s">
        <v>11</v>
      </c>
      <c r="E732" s="30">
        <v>10</v>
      </c>
      <c r="F732" s="15">
        <f>IF(C732="x",E732,0)</f>
        <v>10</v>
      </c>
      <c r="G732" s="3"/>
      <c r="H732" s="82"/>
      <c r="I732" s="204" t="s">
        <v>519</v>
      </c>
    </row>
    <row r="733" spans="1:9">
      <c r="A733" s="20"/>
      <c r="B733" s="205"/>
      <c r="C733" s="84"/>
      <c r="D733" s="3" t="s">
        <v>13</v>
      </c>
      <c r="E733" s="30">
        <v>0</v>
      </c>
      <c r="F733" s="15">
        <f>IF(C733="x",E733,0)</f>
        <v>0</v>
      </c>
      <c r="G733" s="3"/>
      <c r="H733" s="82"/>
      <c r="I733" s="204"/>
    </row>
    <row r="734" spans="1:9" ht="28.9">
      <c r="A734" s="20"/>
      <c r="B734" s="25" t="s">
        <v>520</v>
      </c>
      <c r="D734" s="7"/>
      <c r="E734" s="30"/>
      <c r="F734" s="15"/>
      <c r="G734" s="3"/>
      <c r="H734" s="82"/>
      <c r="I734" s="16"/>
    </row>
    <row r="735" spans="1:9" ht="43.15">
      <c r="B735" s="90" t="s">
        <v>521</v>
      </c>
      <c r="D735" s="7"/>
      <c r="E735" s="30"/>
      <c r="F735" s="15"/>
      <c r="G735" s="3"/>
      <c r="H735" s="82"/>
    </row>
    <row r="736" spans="1:9" s="93" customFormat="1">
      <c r="A736" s="96"/>
      <c r="B736" s="97"/>
      <c r="C736" s="3"/>
      <c r="E736" s="178"/>
      <c r="F736" s="15"/>
      <c r="G736" s="3"/>
      <c r="H736" s="82"/>
      <c r="I736" s="95"/>
    </row>
    <row r="737" spans="1:9" ht="15.6">
      <c r="B737" s="179" t="s">
        <v>522</v>
      </c>
      <c r="C737" s="180"/>
      <c r="D737" s="180"/>
      <c r="E737" s="180"/>
      <c r="F737" s="181">
        <f>SUM(F738:F790)</f>
        <v>130</v>
      </c>
      <c r="G737" s="180"/>
      <c r="H737" s="182"/>
      <c r="I737" s="180"/>
    </row>
    <row r="738" spans="1:9">
      <c r="A738" s="20">
        <v>98</v>
      </c>
      <c r="B738" s="205" t="s">
        <v>523</v>
      </c>
      <c r="C738" s="81" t="s">
        <v>10</v>
      </c>
      <c r="D738" s="13" t="s">
        <v>11</v>
      </c>
      <c r="E738" s="15">
        <v>30</v>
      </c>
      <c r="F738" s="15">
        <f>IF(C738="x",E738,0)</f>
        <v>30</v>
      </c>
      <c r="G738" s="3"/>
      <c r="H738" s="82"/>
      <c r="I738" s="204" t="s">
        <v>524</v>
      </c>
    </row>
    <row r="739" spans="1:9">
      <c r="A739" s="20"/>
      <c r="B739" s="205"/>
      <c r="C739" s="84"/>
      <c r="D739" s="3" t="s">
        <v>13</v>
      </c>
      <c r="E739" s="30">
        <v>0</v>
      </c>
      <c r="F739" s="15">
        <f>IF(C739="x",E739,0)</f>
        <v>0</v>
      </c>
      <c r="G739" s="3"/>
      <c r="H739" s="82"/>
      <c r="I739" s="204"/>
    </row>
    <row r="740" spans="1:9">
      <c r="A740" s="20"/>
      <c r="B740" s="7" t="s">
        <v>525</v>
      </c>
      <c r="D740" s="7"/>
      <c r="E740" s="30"/>
      <c r="F740" s="15"/>
      <c r="G740" s="3"/>
      <c r="H740" s="82"/>
      <c r="I740" s="16"/>
    </row>
    <row r="741" spans="1:9" ht="43.15">
      <c r="B741" s="90" t="s">
        <v>526</v>
      </c>
      <c r="D741" s="7"/>
      <c r="E741" s="30"/>
      <c r="F741" s="15"/>
      <c r="G741" s="3"/>
      <c r="H741" s="82"/>
      <c r="I741" s="16"/>
    </row>
    <row r="742" spans="1:9">
      <c r="B742" s="7"/>
      <c r="D742" s="7"/>
      <c r="E742" s="30"/>
      <c r="F742" s="15"/>
      <c r="G742" s="3"/>
      <c r="H742" s="82"/>
      <c r="I742" s="16"/>
    </row>
    <row r="743" spans="1:9">
      <c r="A743" s="20">
        <v>99</v>
      </c>
      <c r="B743" s="205" t="s">
        <v>527</v>
      </c>
      <c r="C743" s="81"/>
      <c r="D743" s="13" t="s">
        <v>11</v>
      </c>
      <c r="E743" s="15">
        <v>10</v>
      </c>
      <c r="F743" s="15">
        <f>IF(C743="x",E743,0)</f>
        <v>0</v>
      </c>
      <c r="G743" s="3"/>
      <c r="H743" s="82"/>
      <c r="I743" s="204"/>
    </row>
    <row r="744" spans="1:9">
      <c r="A744" s="20"/>
      <c r="B744" s="205"/>
      <c r="C744" s="84" t="s">
        <v>10</v>
      </c>
      <c r="D744" s="3" t="s">
        <v>13</v>
      </c>
      <c r="E744" s="30">
        <v>0</v>
      </c>
      <c r="F744" s="15">
        <f>IF(C744="x",E744,0)</f>
        <v>0</v>
      </c>
      <c r="G744" s="3"/>
      <c r="H744" s="82"/>
      <c r="I744" s="204"/>
    </row>
    <row r="745" spans="1:9">
      <c r="B745" s="19"/>
      <c r="D745" s="7"/>
      <c r="E745" s="30"/>
      <c r="F745" s="15"/>
      <c r="G745" s="3"/>
      <c r="H745" s="82"/>
    </row>
    <row r="746" spans="1:9">
      <c r="A746" s="20">
        <v>100</v>
      </c>
      <c r="B746" s="205" t="s">
        <v>528</v>
      </c>
      <c r="C746" s="81" t="s">
        <v>10</v>
      </c>
      <c r="D746" s="13" t="s">
        <v>11</v>
      </c>
      <c r="E746" s="15">
        <v>10</v>
      </c>
      <c r="F746" s="15">
        <f>IF(C746="x",E746,0)</f>
        <v>10</v>
      </c>
      <c r="G746" s="3"/>
      <c r="H746" s="82"/>
      <c r="I746" s="204" t="s">
        <v>529</v>
      </c>
    </row>
    <row r="747" spans="1:9">
      <c r="A747" s="20"/>
      <c r="B747" s="205"/>
      <c r="C747" s="84"/>
      <c r="D747" s="3" t="s">
        <v>13</v>
      </c>
      <c r="E747" s="30">
        <v>0</v>
      </c>
      <c r="F747" s="15">
        <f>IF(C747="x",E747,0)</f>
        <v>0</v>
      </c>
      <c r="G747" s="3"/>
      <c r="H747" s="82"/>
      <c r="I747" s="204"/>
    </row>
    <row r="748" spans="1:9">
      <c r="A748" s="20"/>
      <c r="B748" s="7" t="s">
        <v>530</v>
      </c>
      <c r="D748" s="7"/>
      <c r="E748" s="30"/>
      <c r="F748" s="15"/>
      <c r="G748" s="3"/>
      <c r="H748" s="82"/>
    </row>
    <row r="749" spans="1:9">
      <c r="B749" s="90" t="s">
        <v>531</v>
      </c>
      <c r="D749" s="7"/>
      <c r="E749" s="30"/>
      <c r="F749" s="15"/>
      <c r="G749" s="3"/>
      <c r="H749" s="82"/>
    </row>
    <row r="750" spans="1:9">
      <c r="B750" s="91"/>
      <c r="D750" s="7"/>
      <c r="E750" s="30"/>
      <c r="F750" s="15"/>
      <c r="G750" s="3"/>
      <c r="H750" s="82"/>
    </row>
    <row r="751" spans="1:9">
      <c r="A751" s="20">
        <v>101</v>
      </c>
      <c r="B751" s="205" t="s">
        <v>532</v>
      </c>
      <c r="C751" s="81" t="s">
        <v>10</v>
      </c>
      <c r="D751" s="13" t="s">
        <v>11</v>
      </c>
      <c r="E751" s="15">
        <v>15</v>
      </c>
      <c r="F751" s="15">
        <f>IF(C751="x",E751,0)</f>
        <v>15</v>
      </c>
      <c r="G751" s="3"/>
      <c r="H751" s="82"/>
      <c r="I751" s="204" t="s">
        <v>533</v>
      </c>
    </row>
    <row r="752" spans="1:9">
      <c r="A752" s="20"/>
      <c r="B752" s="205"/>
      <c r="C752" s="84"/>
      <c r="D752" s="3" t="s">
        <v>13</v>
      </c>
      <c r="E752" s="30">
        <v>0</v>
      </c>
      <c r="F752" s="15">
        <f>IF(C752="x",E752,0)</f>
        <v>0</v>
      </c>
      <c r="G752" s="3"/>
      <c r="H752" s="82"/>
      <c r="I752" s="204"/>
    </row>
    <row r="753" spans="1:9">
      <c r="B753" s="7" t="s">
        <v>534</v>
      </c>
      <c r="D753" s="7"/>
      <c r="E753" s="30"/>
      <c r="F753" s="15"/>
      <c r="G753" s="3"/>
      <c r="H753" s="82"/>
    </row>
    <row r="754" spans="1:9" ht="100.9">
      <c r="A754" s="20"/>
      <c r="B754" s="90" t="s">
        <v>535</v>
      </c>
      <c r="D754" s="7"/>
      <c r="E754" s="30"/>
      <c r="F754" s="15"/>
      <c r="G754" s="3"/>
      <c r="H754" s="82"/>
    </row>
    <row r="755" spans="1:9">
      <c r="B755" s="91"/>
      <c r="D755" s="7"/>
      <c r="E755" s="30"/>
      <c r="F755" s="15"/>
      <c r="G755" s="3"/>
      <c r="H755" s="82"/>
    </row>
    <row r="756" spans="1:9">
      <c r="A756" s="20">
        <v>102</v>
      </c>
      <c r="B756" s="205" t="s">
        <v>536</v>
      </c>
      <c r="C756" s="81" t="s">
        <v>10</v>
      </c>
      <c r="D756" s="13" t="s">
        <v>11</v>
      </c>
      <c r="E756" s="15">
        <v>10</v>
      </c>
      <c r="F756" s="15">
        <f>IF(C756="x",E756,0)</f>
        <v>10</v>
      </c>
      <c r="G756" s="3"/>
      <c r="H756" s="82"/>
      <c r="I756" s="204"/>
    </row>
    <row r="757" spans="1:9">
      <c r="A757" s="20"/>
      <c r="B757" s="205"/>
      <c r="C757" s="84"/>
      <c r="D757" s="3" t="s">
        <v>13</v>
      </c>
      <c r="E757" s="30">
        <v>0</v>
      </c>
      <c r="F757" s="15">
        <f>IF(C757="x",E757,0)</f>
        <v>0</v>
      </c>
      <c r="G757" s="3"/>
      <c r="H757" s="82"/>
      <c r="I757" s="204"/>
    </row>
    <row r="758" spans="1:9">
      <c r="A758" s="20"/>
      <c r="B758" s="7" t="s">
        <v>537</v>
      </c>
      <c r="D758" s="7"/>
      <c r="E758" s="30"/>
      <c r="F758" s="15"/>
      <c r="G758" s="3"/>
      <c r="H758" s="82"/>
    </row>
    <row r="759" spans="1:9">
      <c r="B759" s="90" t="s">
        <v>538</v>
      </c>
      <c r="D759" s="7"/>
      <c r="E759" s="30"/>
      <c r="F759" s="15"/>
      <c r="G759" s="3"/>
      <c r="H759" s="82"/>
    </row>
    <row r="760" spans="1:9">
      <c r="B760" s="19"/>
      <c r="D760" s="7"/>
      <c r="E760" s="30"/>
      <c r="F760" s="15"/>
      <c r="G760" s="3"/>
      <c r="H760" s="82"/>
    </row>
    <row r="761" spans="1:9">
      <c r="A761" s="20">
        <v>103</v>
      </c>
      <c r="B761" s="205" t="s">
        <v>539</v>
      </c>
      <c r="C761" s="108" t="s">
        <v>10</v>
      </c>
      <c r="D761" s="14" t="s">
        <v>11</v>
      </c>
      <c r="E761" s="15">
        <v>10</v>
      </c>
      <c r="F761" s="15">
        <f>IF(C761="x",E761,0)</f>
        <v>10</v>
      </c>
      <c r="G761" s="3"/>
      <c r="H761" s="82"/>
      <c r="I761" s="206"/>
    </row>
    <row r="762" spans="1:9">
      <c r="A762" s="20"/>
      <c r="B762" s="205"/>
      <c r="C762" s="108"/>
      <c r="D762" s="14" t="s">
        <v>13</v>
      </c>
      <c r="E762" s="30">
        <v>0</v>
      </c>
      <c r="F762" s="15">
        <f>IF(C762="x",E762,0)</f>
        <v>0</v>
      </c>
      <c r="G762" s="3"/>
      <c r="H762" s="82"/>
      <c r="I762" s="206"/>
    </row>
    <row r="763" spans="1:9">
      <c r="B763" s="7" t="s">
        <v>540</v>
      </c>
      <c r="D763" s="7"/>
      <c r="E763" s="30"/>
      <c r="F763" s="15"/>
      <c r="G763" s="3"/>
      <c r="H763" s="82"/>
    </row>
    <row r="764" spans="1:9" ht="57.6">
      <c r="A764" s="20"/>
      <c r="B764" s="90" t="s">
        <v>541</v>
      </c>
      <c r="D764" s="7"/>
      <c r="E764" s="30"/>
      <c r="F764" s="15"/>
      <c r="G764" s="3"/>
      <c r="H764" s="82"/>
    </row>
    <row r="765" spans="1:9">
      <c r="A765" s="20"/>
      <c r="B765" s="19"/>
      <c r="D765" s="7"/>
      <c r="E765" s="30"/>
      <c r="F765" s="15"/>
      <c r="G765" s="3"/>
      <c r="H765" s="82"/>
      <c r="I765" s="28"/>
    </row>
    <row r="766" spans="1:9">
      <c r="A766" s="20" t="s">
        <v>542</v>
      </c>
      <c r="B766" s="205" t="s">
        <v>543</v>
      </c>
      <c r="C766" s="108" t="s">
        <v>10</v>
      </c>
      <c r="D766" s="14" t="s">
        <v>11</v>
      </c>
      <c r="E766" s="15">
        <v>15</v>
      </c>
      <c r="F766" s="15">
        <f>IF(C766="x",E766,0)</f>
        <v>15</v>
      </c>
      <c r="G766" s="3"/>
      <c r="H766" s="82"/>
      <c r="I766" s="206"/>
    </row>
    <row r="767" spans="1:9">
      <c r="A767" s="20"/>
      <c r="B767" s="205"/>
      <c r="C767" s="108"/>
      <c r="D767" s="14" t="s">
        <v>13</v>
      </c>
      <c r="E767" s="30">
        <v>0</v>
      </c>
      <c r="F767" s="15">
        <f>IF(C767="x",E767,0)</f>
        <v>0</v>
      </c>
      <c r="G767" s="3"/>
      <c r="H767" s="82"/>
      <c r="I767" s="206"/>
    </row>
    <row r="768" spans="1:9">
      <c r="A768" s="20"/>
      <c r="B768" s="7" t="s">
        <v>544</v>
      </c>
      <c r="D768" s="7"/>
      <c r="E768" s="30"/>
      <c r="F768" s="15"/>
      <c r="G768" s="3"/>
      <c r="H768" s="82"/>
    </row>
    <row r="769" spans="1:9" ht="72">
      <c r="B769" s="90" t="s">
        <v>545</v>
      </c>
      <c r="D769" s="7"/>
      <c r="E769" s="30"/>
      <c r="F769" s="15"/>
      <c r="G769" s="3"/>
      <c r="H769" s="82"/>
    </row>
    <row r="770" spans="1:9">
      <c r="B770" s="160"/>
      <c r="D770" s="7"/>
      <c r="E770" s="30"/>
      <c r="F770" s="15"/>
      <c r="G770" s="3"/>
      <c r="H770" s="82"/>
    </row>
    <row r="771" spans="1:9">
      <c r="A771" s="20" t="s">
        <v>546</v>
      </c>
      <c r="B771" s="205" t="s">
        <v>547</v>
      </c>
      <c r="C771" s="81"/>
      <c r="D771" s="13" t="s">
        <v>548</v>
      </c>
      <c r="E771" s="15">
        <v>0</v>
      </c>
      <c r="F771" s="15">
        <f>IF(C771="x",E771,0)</f>
        <v>0</v>
      </c>
      <c r="G771" s="3"/>
      <c r="H771" s="82"/>
      <c r="I771" s="204"/>
    </row>
    <row r="772" spans="1:9">
      <c r="A772" s="20"/>
      <c r="B772" s="205"/>
      <c r="C772" s="81"/>
      <c r="D772" s="13" t="s">
        <v>549</v>
      </c>
      <c r="E772" s="15">
        <v>0</v>
      </c>
      <c r="F772" s="15">
        <f>IF(C772="x",E772,0)</f>
        <v>0</v>
      </c>
      <c r="G772" s="3"/>
      <c r="H772" s="82"/>
      <c r="I772" s="204"/>
    </row>
    <row r="773" spans="1:9">
      <c r="A773" s="20"/>
      <c r="B773" s="205"/>
      <c r="C773" s="81" t="s">
        <v>10</v>
      </c>
      <c r="D773" s="13" t="s">
        <v>550</v>
      </c>
      <c r="E773" s="15">
        <v>0</v>
      </c>
      <c r="F773" s="15">
        <f>IF(C773="x",E773,0)</f>
        <v>0</v>
      </c>
      <c r="G773" s="3"/>
      <c r="H773" s="82"/>
      <c r="I773" s="204"/>
    </row>
    <row r="774" spans="1:9">
      <c r="A774" s="20"/>
      <c r="B774" s="205"/>
      <c r="C774" s="84"/>
      <c r="D774" s="3" t="s">
        <v>551</v>
      </c>
      <c r="E774" s="30">
        <v>0</v>
      </c>
      <c r="F774" s="15">
        <f>IF(C774="x",E774,0)</f>
        <v>0</v>
      </c>
      <c r="G774" s="3"/>
      <c r="H774" s="82"/>
      <c r="I774" s="204"/>
    </row>
    <row r="775" spans="1:9">
      <c r="A775" s="20"/>
      <c r="B775" s="3"/>
      <c r="C775" s="92"/>
      <c r="D775" s="3"/>
      <c r="E775" s="30"/>
      <c r="F775" s="15"/>
      <c r="G775" s="3"/>
      <c r="H775" s="82"/>
      <c r="I775" s="16"/>
    </row>
    <row r="776" spans="1:9" s="7" customFormat="1">
      <c r="A776" s="20" t="s">
        <v>552</v>
      </c>
      <c r="B776" s="205" t="s">
        <v>553</v>
      </c>
      <c r="C776" s="81" t="s">
        <v>10</v>
      </c>
      <c r="D776" s="13" t="s">
        <v>11</v>
      </c>
      <c r="E776" s="15">
        <v>10</v>
      </c>
      <c r="F776" s="15">
        <f>IF(C776="x",E776,0)</f>
        <v>10</v>
      </c>
      <c r="G776" s="3"/>
      <c r="H776" s="82"/>
      <c r="I776" s="204"/>
    </row>
    <row r="777" spans="1:9" s="7" customFormat="1">
      <c r="A777" s="20"/>
      <c r="B777" s="205"/>
      <c r="C777" s="81"/>
      <c r="D777" s="13" t="s">
        <v>13</v>
      </c>
      <c r="E777" s="15">
        <v>0</v>
      </c>
      <c r="F777" s="15">
        <f>IF(C777="x",E777,0)</f>
        <v>0</v>
      </c>
      <c r="G777" s="3"/>
      <c r="H777" s="82"/>
      <c r="I777" s="204"/>
    </row>
    <row r="778" spans="1:9" s="7" customFormat="1">
      <c r="A778" s="20"/>
      <c r="B778" s="7" t="s">
        <v>544</v>
      </c>
      <c r="C778" s="3"/>
      <c r="E778" s="30"/>
      <c r="F778" s="15"/>
      <c r="G778" s="3"/>
      <c r="H778" s="82"/>
      <c r="I778" s="16"/>
    </row>
    <row r="779" spans="1:9" s="7" customFormat="1" ht="28.9">
      <c r="A779" s="20"/>
      <c r="B779" s="90" t="s">
        <v>554</v>
      </c>
      <c r="C779" s="3"/>
      <c r="E779" s="30"/>
      <c r="F779" s="15"/>
      <c r="G779" s="3"/>
      <c r="H779" s="82"/>
      <c r="I779" s="16"/>
    </row>
    <row r="780" spans="1:9" s="7" customFormat="1">
      <c r="A780" s="20"/>
      <c r="B780" s="3"/>
      <c r="C780" s="82"/>
      <c r="D780" s="13"/>
      <c r="E780" s="15"/>
      <c r="F780" s="15"/>
      <c r="G780" s="3"/>
      <c r="H780" s="82"/>
      <c r="I780" s="16"/>
    </row>
    <row r="781" spans="1:9" s="7" customFormat="1">
      <c r="A781" s="20" t="s">
        <v>555</v>
      </c>
      <c r="B781" s="205" t="s">
        <v>556</v>
      </c>
      <c r="C781" s="108" t="s">
        <v>10</v>
      </c>
      <c r="D781" s="14" t="s">
        <v>11</v>
      </c>
      <c r="E781" s="15">
        <v>15</v>
      </c>
      <c r="F781" s="15">
        <f>IF(C781="x",E781,0)</f>
        <v>15</v>
      </c>
      <c r="G781" s="3"/>
      <c r="H781" s="82"/>
      <c r="I781" s="16"/>
    </row>
    <row r="782" spans="1:9" s="7" customFormat="1">
      <c r="A782" s="20"/>
      <c r="B782" s="205"/>
      <c r="C782" s="108"/>
      <c r="D782" s="14" t="s">
        <v>13</v>
      </c>
      <c r="E782" s="15">
        <v>0</v>
      </c>
      <c r="F782" s="15">
        <f>IF(C782="x",E782,0)</f>
        <v>0</v>
      </c>
      <c r="G782" s="3"/>
      <c r="H782" s="82"/>
      <c r="I782" s="16"/>
    </row>
    <row r="783" spans="1:9" s="7" customFormat="1">
      <c r="A783" s="20"/>
      <c r="B783" s="7" t="s">
        <v>377</v>
      </c>
      <c r="C783" s="3"/>
      <c r="E783" s="30"/>
      <c r="F783" s="15"/>
      <c r="G783" s="3"/>
      <c r="H783" s="82"/>
      <c r="I783" s="16"/>
    </row>
    <row r="784" spans="1:9" s="7" customFormat="1" ht="172.9">
      <c r="A784" s="20"/>
      <c r="B784" s="90" t="s">
        <v>557</v>
      </c>
      <c r="C784" s="3"/>
      <c r="E784" s="30"/>
      <c r="F784" s="15"/>
      <c r="G784" s="3"/>
      <c r="H784" s="82"/>
      <c r="I784" s="16"/>
    </row>
    <row r="785" spans="1:9" s="7" customFormat="1">
      <c r="A785" s="20"/>
      <c r="B785" s="19"/>
      <c r="C785" s="3"/>
      <c r="E785" s="30"/>
      <c r="F785" s="15"/>
      <c r="G785" s="3"/>
      <c r="H785" s="82"/>
      <c r="I785" s="28"/>
    </row>
    <row r="786" spans="1:9" s="7" customFormat="1">
      <c r="A786" s="20" t="s">
        <v>558</v>
      </c>
      <c r="B786" s="205" t="s">
        <v>559</v>
      </c>
      <c r="C786" s="108" t="s">
        <v>10</v>
      </c>
      <c r="D786" s="14" t="s">
        <v>11</v>
      </c>
      <c r="E786" s="15">
        <v>15</v>
      </c>
      <c r="F786" s="15">
        <f>IF(C786="x",E786,0)</f>
        <v>15</v>
      </c>
      <c r="G786" s="3"/>
      <c r="H786" s="82"/>
      <c r="I786" s="204" t="s">
        <v>560</v>
      </c>
    </row>
    <row r="787" spans="1:9" s="7" customFormat="1">
      <c r="A787" s="20"/>
      <c r="B787" s="205"/>
      <c r="C787" s="108"/>
      <c r="D787" s="14" t="s">
        <v>13</v>
      </c>
      <c r="E787" s="15">
        <v>0</v>
      </c>
      <c r="F787" s="15">
        <f>IF(C787="x",E787,0)</f>
        <v>0</v>
      </c>
      <c r="G787" s="3"/>
      <c r="H787" s="82"/>
      <c r="I787" s="204"/>
    </row>
    <row r="788" spans="1:9" s="7" customFormat="1">
      <c r="A788" s="20"/>
      <c r="B788" s="7" t="s">
        <v>561</v>
      </c>
      <c r="C788" s="3"/>
      <c r="E788" s="30"/>
      <c r="F788" s="15"/>
      <c r="G788" s="3"/>
      <c r="H788" s="82"/>
      <c r="I788" s="16"/>
    </row>
    <row r="789" spans="1:9" s="7" customFormat="1" ht="42.6" customHeight="1">
      <c r="A789" s="20"/>
      <c r="B789" s="90" t="s">
        <v>562</v>
      </c>
      <c r="C789" s="3"/>
      <c r="E789" s="30"/>
      <c r="F789" s="15"/>
      <c r="G789" s="3"/>
      <c r="H789" s="82"/>
      <c r="I789" s="16"/>
    </row>
    <row r="790" spans="1:9">
      <c r="B790" s="19"/>
      <c r="D790" s="7"/>
      <c r="E790" s="30"/>
      <c r="F790" s="15"/>
      <c r="G790" s="3"/>
      <c r="H790" s="82"/>
      <c r="I790" s="28"/>
    </row>
    <row r="791" spans="1:9">
      <c r="A791" s="183"/>
      <c r="B791" s="184" t="s">
        <v>563</v>
      </c>
      <c r="C791" s="185"/>
      <c r="D791" s="185"/>
      <c r="E791" s="185"/>
      <c r="F791" s="186"/>
      <c r="G791" s="187"/>
      <c r="H791" s="188"/>
      <c r="I791" s="185"/>
    </row>
    <row r="792" spans="1:9">
      <c r="B792" s="37"/>
      <c r="E792" s="134"/>
      <c r="F792" s="134"/>
      <c r="G792" s="64"/>
      <c r="H792" s="135"/>
    </row>
    <row r="793" spans="1:9">
      <c r="F793" s="15"/>
      <c r="G793" s="3"/>
      <c r="H793" s="82"/>
    </row>
    <row r="794" spans="1:9" ht="25.9">
      <c r="A794" s="168"/>
      <c r="B794" s="42" t="s">
        <v>564</v>
      </c>
      <c r="C794" s="42"/>
      <c r="D794" s="42"/>
      <c r="E794" s="42"/>
      <c r="F794" s="43">
        <f>SUM(F797,F829,F890,F955)</f>
        <v>573</v>
      </c>
      <c r="G794" s="42"/>
      <c r="H794" s="189"/>
      <c r="I794" s="42"/>
    </row>
    <row r="795" spans="1:9" ht="100.9">
      <c r="B795" s="6" t="s">
        <v>565</v>
      </c>
      <c r="E795" s="134"/>
      <c r="F795" s="15"/>
      <c r="G795" s="3"/>
      <c r="H795" s="82"/>
    </row>
    <row r="796" spans="1:9">
      <c r="B796" s="140" t="s">
        <v>3</v>
      </c>
      <c r="C796" s="139"/>
      <c r="D796" s="140" t="s">
        <v>4</v>
      </c>
      <c r="E796" s="172"/>
      <c r="F796" s="172"/>
      <c r="G796" s="173"/>
      <c r="H796" s="174"/>
      <c r="I796" s="144" t="s">
        <v>5</v>
      </c>
    </row>
    <row r="797" spans="1:9" ht="15.6">
      <c r="B797" s="44" t="s">
        <v>566</v>
      </c>
      <c r="C797" s="45"/>
      <c r="D797" s="45"/>
      <c r="E797" s="45"/>
      <c r="F797" s="46">
        <f>SUM(F798:F828)</f>
        <v>98</v>
      </c>
      <c r="G797" s="45"/>
      <c r="H797" s="190"/>
      <c r="I797" s="45"/>
    </row>
    <row r="798" spans="1:9">
      <c r="A798" s="20">
        <v>106</v>
      </c>
      <c r="B798" s="205" t="s">
        <v>567</v>
      </c>
      <c r="C798" s="84" t="s">
        <v>10</v>
      </c>
      <c r="D798" s="3" t="s">
        <v>11</v>
      </c>
      <c r="E798" s="30">
        <v>20</v>
      </c>
      <c r="F798" s="15">
        <f>IF(C798="x",E798,0)</f>
        <v>20</v>
      </c>
      <c r="G798" s="3"/>
      <c r="H798" s="82"/>
      <c r="I798" s="204" t="s">
        <v>568</v>
      </c>
    </row>
    <row r="799" spans="1:9">
      <c r="A799" s="20"/>
      <c r="B799" s="205"/>
      <c r="C799" s="84"/>
      <c r="D799" s="3" t="s">
        <v>13</v>
      </c>
      <c r="E799" s="30">
        <v>0</v>
      </c>
      <c r="F799" s="15">
        <f>IF(C799="x",E799,0)</f>
        <v>0</v>
      </c>
      <c r="G799" s="3"/>
      <c r="H799" s="82"/>
      <c r="I799" s="204"/>
    </row>
    <row r="800" spans="1:9">
      <c r="A800" s="20"/>
      <c r="B800" s="25" t="s">
        <v>569</v>
      </c>
      <c r="D800" s="3"/>
      <c r="E800" s="30"/>
      <c r="F800" s="15"/>
      <c r="G800" s="3"/>
      <c r="H800" s="82"/>
      <c r="I800" s="16"/>
    </row>
    <row r="801" spans="1:9">
      <c r="B801" s="191" t="s">
        <v>570</v>
      </c>
      <c r="D801" s="3"/>
      <c r="E801" s="30"/>
      <c r="F801" s="15"/>
      <c r="G801" s="3"/>
      <c r="H801" s="82"/>
    </row>
    <row r="802" spans="1:9">
      <c r="B802" s="7"/>
      <c r="D802" s="3"/>
      <c r="E802" s="30"/>
      <c r="F802" s="15"/>
      <c r="G802" s="3"/>
      <c r="H802" s="82"/>
      <c r="I802" s="16"/>
    </row>
    <row r="803" spans="1:9">
      <c r="A803" s="50">
        <v>107</v>
      </c>
      <c r="B803" s="205" t="s">
        <v>571</v>
      </c>
      <c r="C803" s="108"/>
      <c r="D803" s="47">
        <v>1</v>
      </c>
      <c r="E803" s="48">
        <v>20</v>
      </c>
      <c r="F803" s="15">
        <f t="shared" ref="F803:F808" si="4">IF(C803="x",E803,0)</f>
        <v>0</v>
      </c>
      <c r="G803" s="3"/>
      <c r="H803" s="82"/>
    </row>
    <row r="804" spans="1:9">
      <c r="B804" s="205"/>
      <c r="C804" s="108" t="s">
        <v>10</v>
      </c>
      <c r="D804" s="14" t="s">
        <v>572</v>
      </c>
      <c r="E804" s="48">
        <v>18</v>
      </c>
      <c r="F804" s="15">
        <f t="shared" si="4"/>
        <v>18</v>
      </c>
      <c r="G804" s="3"/>
      <c r="H804" s="82"/>
    </row>
    <row r="805" spans="1:9">
      <c r="B805" s="205"/>
      <c r="C805" s="108"/>
      <c r="D805" s="14" t="s">
        <v>573</v>
      </c>
      <c r="E805" s="48">
        <v>15</v>
      </c>
      <c r="F805" s="15">
        <f t="shared" si="4"/>
        <v>0</v>
      </c>
      <c r="G805" s="3"/>
      <c r="H805" s="82"/>
    </row>
    <row r="806" spans="1:9">
      <c r="B806" s="205"/>
      <c r="C806" s="108"/>
      <c r="D806" s="14" t="s">
        <v>574</v>
      </c>
      <c r="E806" s="48">
        <v>11</v>
      </c>
      <c r="F806" s="15">
        <f t="shared" si="4"/>
        <v>0</v>
      </c>
      <c r="G806" s="3"/>
      <c r="H806" s="82"/>
    </row>
    <row r="807" spans="1:9">
      <c r="B807" s="205"/>
      <c r="C807" s="108"/>
      <c r="D807" s="14" t="s">
        <v>575</v>
      </c>
      <c r="E807" s="48">
        <v>6</v>
      </c>
      <c r="F807" s="15">
        <f t="shared" si="4"/>
        <v>0</v>
      </c>
      <c r="G807" s="3"/>
      <c r="H807" s="82"/>
    </row>
    <row r="808" spans="1:9">
      <c r="B808" s="205"/>
      <c r="C808" s="108"/>
      <c r="D808" s="14" t="s">
        <v>576</v>
      </c>
      <c r="E808" s="48">
        <v>0</v>
      </c>
      <c r="F808" s="15">
        <f t="shared" si="4"/>
        <v>0</v>
      </c>
      <c r="G808" s="3"/>
      <c r="H808" s="82"/>
    </row>
    <row r="809" spans="1:9">
      <c r="B809" s="19"/>
      <c r="D809" s="3"/>
      <c r="E809" s="30"/>
      <c r="F809" s="15"/>
      <c r="G809" s="3"/>
      <c r="H809" s="82"/>
      <c r="I809" s="28"/>
    </row>
    <row r="810" spans="1:9">
      <c r="A810" s="50">
        <v>108</v>
      </c>
      <c r="B810" s="205" t="s">
        <v>577</v>
      </c>
      <c r="C810" s="108" t="s">
        <v>10</v>
      </c>
      <c r="D810" s="14" t="s">
        <v>578</v>
      </c>
      <c r="E810" s="48">
        <v>40</v>
      </c>
      <c r="F810" s="15">
        <f>IF(C810="x",E810,0)</f>
        <v>40</v>
      </c>
      <c r="G810" s="3"/>
      <c r="H810" s="82"/>
    </row>
    <row r="811" spans="1:9">
      <c r="B811" s="205"/>
      <c r="C811" s="108"/>
      <c r="D811" s="14" t="s">
        <v>579</v>
      </c>
      <c r="E811" s="48">
        <v>15</v>
      </c>
      <c r="F811" s="15">
        <f>IF(C811="x",E811,0)</f>
        <v>0</v>
      </c>
      <c r="G811" s="3"/>
      <c r="H811" s="82"/>
    </row>
    <row r="812" spans="1:9">
      <c r="B812" s="205"/>
      <c r="C812" s="108"/>
      <c r="D812" s="14" t="s">
        <v>580</v>
      </c>
      <c r="E812" s="48">
        <v>5</v>
      </c>
      <c r="F812" s="15">
        <f>IF(C812="x",E812,0)</f>
        <v>0</v>
      </c>
      <c r="G812" s="3"/>
      <c r="H812" s="82"/>
    </row>
    <row r="813" spans="1:9">
      <c r="B813" s="205"/>
      <c r="C813" s="108"/>
      <c r="D813" s="14" t="s">
        <v>581</v>
      </c>
      <c r="E813" s="48">
        <v>0</v>
      </c>
      <c r="F813" s="15">
        <f>IF(C813="x",E813,0)</f>
        <v>0</v>
      </c>
      <c r="G813" s="3"/>
      <c r="H813" s="82"/>
    </row>
    <row r="814" spans="1:9">
      <c r="A814" s="20"/>
      <c r="B814" s="25" t="s">
        <v>582</v>
      </c>
      <c r="D814" s="3"/>
      <c r="E814" s="30"/>
      <c r="F814" s="15"/>
      <c r="G814" s="3"/>
      <c r="H814" s="82"/>
      <c r="I814" s="16"/>
    </row>
    <row r="815" spans="1:9" ht="57.6">
      <c r="B815" s="90" t="s">
        <v>583</v>
      </c>
      <c r="D815" s="3"/>
      <c r="E815" s="30"/>
      <c r="F815" s="15"/>
      <c r="G815" s="3"/>
      <c r="H815" s="82"/>
    </row>
    <row r="816" spans="1:9">
      <c r="B816" s="19"/>
      <c r="D816" s="3"/>
      <c r="E816" s="30"/>
      <c r="F816" s="15"/>
      <c r="G816" s="3"/>
      <c r="H816" s="82"/>
      <c r="I816" s="28"/>
    </row>
    <row r="817" spans="1:9">
      <c r="A817" s="50">
        <v>109</v>
      </c>
      <c r="B817" s="205" t="s">
        <v>584</v>
      </c>
      <c r="C817" s="108"/>
      <c r="D817" s="14" t="s">
        <v>179</v>
      </c>
      <c r="E817" s="48">
        <v>30</v>
      </c>
      <c r="F817" s="15">
        <f>IF(C817="x",E817,0)</f>
        <v>0</v>
      </c>
      <c r="G817" s="3"/>
      <c r="H817" s="82"/>
      <c r="I817" s="206" t="s">
        <v>585</v>
      </c>
    </row>
    <row r="818" spans="1:9">
      <c r="B818" s="205"/>
      <c r="C818" s="108" t="s">
        <v>10</v>
      </c>
      <c r="D818" s="14" t="s">
        <v>180</v>
      </c>
      <c r="E818" s="48">
        <v>20</v>
      </c>
      <c r="F818" s="15">
        <f>IF(C818="x",E818,0)</f>
        <v>20</v>
      </c>
      <c r="G818" s="3"/>
      <c r="H818" s="82"/>
      <c r="I818" s="206"/>
    </row>
    <row r="819" spans="1:9">
      <c r="B819" s="205"/>
      <c r="C819" s="108"/>
      <c r="D819" s="14" t="s">
        <v>181</v>
      </c>
      <c r="E819" s="48">
        <v>15</v>
      </c>
      <c r="F819" s="15">
        <f>IF(C819="x",E819,0)</f>
        <v>0</v>
      </c>
      <c r="G819" s="3"/>
      <c r="H819" s="82"/>
      <c r="I819" s="206"/>
    </row>
    <row r="820" spans="1:9">
      <c r="B820" s="205"/>
      <c r="C820" s="108"/>
      <c r="D820" s="14" t="s">
        <v>182</v>
      </c>
      <c r="E820" s="48">
        <v>5</v>
      </c>
      <c r="F820" s="15">
        <f>IF(C820="x",E820,0)</f>
        <v>0</v>
      </c>
      <c r="G820" s="3"/>
      <c r="H820" s="82"/>
      <c r="I820" s="206"/>
    </row>
    <row r="821" spans="1:9">
      <c r="B821" s="205"/>
      <c r="C821" s="108"/>
      <c r="D821" s="14" t="s">
        <v>183</v>
      </c>
      <c r="E821" s="48">
        <v>0</v>
      </c>
      <c r="F821" s="15">
        <f>IF(C821="x",E821,0)</f>
        <v>0</v>
      </c>
      <c r="G821" s="3"/>
      <c r="H821" s="82"/>
      <c r="I821" s="206"/>
    </row>
    <row r="822" spans="1:9">
      <c r="B822" s="3"/>
      <c r="C822" s="123"/>
      <c r="D822" s="14"/>
      <c r="E822" s="48"/>
      <c r="F822" s="15"/>
      <c r="G822" s="3"/>
      <c r="H822" s="82"/>
    </row>
    <row r="823" spans="1:9">
      <c r="A823" s="20">
        <v>110</v>
      </c>
      <c r="B823" s="203" t="s">
        <v>586</v>
      </c>
      <c r="C823" s="84"/>
      <c r="D823" s="3" t="s">
        <v>11</v>
      </c>
      <c r="E823" s="30">
        <v>20</v>
      </c>
      <c r="F823" s="15">
        <f>IF(C823="x",E823,0)</f>
        <v>0</v>
      </c>
      <c r="G823" s="3"/>
      <c r="H823" s="82"/>
    </row>
    <row r="824" spans="1:9">
      <c r="B824" s="203"/>
      <c r="C824" s="84" t="s">
        <v>10</v>
      </c>
      <c r="D824" s="3" t="s">
        <v>13</v>
      </c>
      <c r="E824" s="30">
        <v>0</v>
      </c>
      <c r="F824" s="15">
        <f>IF(C824="x",E824,0)</f>
        <v>0</v>
      </c>
      <c r="G824" s="3"/>
      <c r="H824" s="82"/>
    </row>
    <row r="825" spans="1:9">
      <c r="B825" s="203"/>
      <c r="C825" s="92"/>
      <c r="D825" s="3"/>
      <c r="E825" s="30"/>
      <c r="F825" s="15"/>
      <c r="G825" s="3"/>
      <c r="H825" s="82"/>
    </row>
    <row r="826" spans="1:9">
      <c r="B826" s="7" t="s">
        <v>263</v>
      </c>
      <c r="D826" s="7"/>
      <c r="E826" s="30"/>
      <c r="F826" s="15"/>
      <c r="G826" s="3"/>
      <c r="H826" s="82"/>
    </row>
    <row r="827" spans="1:9" ht="43.15">
      <c r="B827" s="90" t="s">
        <v>587</v>
      </c>
      <c r="D827" s="7"/>
      <c r="E827" s="30"/>
      <c r="F827" s="15"/>
      <c r="G827" s="139"/>
      <c r="H827" s="192" t="s">
        <v>76</v>
      </c>
    </row>
    <row r="828" spans="1:9">
      <c r="B828" s="91"/>
      <c r="D828" s="3"/>
      <c r="E828" s="30"/>
      <c r="F828" s="15"/>
      <c r="G828" s="3"/>
      <c r="H828" s="82"/>
    </row>
    <row r="829" spans="1:9" ht="15.6">
      <c r="B829" s="44" t="s">
        <v>588</v>
      </c>
      <c r="C829" s="45"/>
      <c r="D829" s="45"/>
      <c r="E829" s="45"/>
      <c r="F829" s="46">
        <f>SUM(F830:F889)</f>
        <v>140</v>
      </c>
      <c r="G829" s="45"/>
      <c r="H829" s="190"/>
      <c r="I829" s="45"/>
    </row>
    <row r="830" spans="1:9">
      <c r="A830" s="20" t="s">
        <v>589</v>
      </c>
      <c r="B830" s="205" t="s">
        <v>590</v>
      </c>
      <c r="C830" s="84" t="s">
        <v>10</v>
      </c>
      <c r="D830" s="3" t="s">
        <v>11</v>
      </c>
      <c r="E830" s="30">
        <v>20</v>
      </c>
      <c r="F830" s="15">
        <f>IF(C830="x",E830,0)</f>
        <v>20</v>
      </c>
      <c r="G830" s="3"/>
      <c r="H830" s="82"/>
      <c r="I830" s="204"/>
    </row>
    <row r="831" spans="1:9">
      <c r="A831" s="20"/>
      <c r="B831" s="205"/>
      <c r="C831" s="84"/>
      <c r="D831" s="3" t="s">
        <v>29</v>
      </c>
      <c r="E831" s="30">
        <v>0</v>
      </c>
      <c r="F831" s="15">
        <f>IF(C831="x",E831,0)</f>
        <v>0</v>
      </c>
      <c r="G831" s="3"/>
      <c r="H831" s="82"/>
      <c r="I831" s="204"/>
    </row>
    <row r="832" spans="1:9" ht="28.9">
      <c r="B832" s="7" t="s">
        <v>591</v>
      </c>
      <c r="D832" s="3"/>
      <c r="E832" s="30"/>
      <c r="F832" s="15"/>
      <c r="G832" s="3"/>
      <c r="H832" s="82"/>
    </row>
    <row r="833" spans="1:9" ht="72">
      <c r="A833" s="20"/>
      <c r="B833" s="90" t="s">
        <v>592</v>
      </c>
      <c r="D833" s="3"/>
      <c r="E833" s="30"/>
      <c r="F833" s="15"/>
      <c r="G833" s="3"/>
      <c r="H833" s="82"/>
      <c r="I833" s="16"/>
    </row>
    <row r="834" spans="1:9">
      <c r="A834" s="20"/>
      <c r="B834" s="7"/>
      <c r="D834" s="3"/>
      <c r="E834" s="30"/>
      <c r="F834" s="15"/>
      <c r="G834" s="3"/>
      <c r="H834" s="82"/>
      <c r="I834" s="16"/>
    </row>
    <row r="835" spans="1:9">
      <c r="A835" s="20" t="s">
        <v>593</v>
      </c>
      <c r="B835" s="205" t="s">
        <v>594</v>
      </c>
      <c r="C835" s="84" t="s">
        <v>10</v>
      </c>
      <c r="D835" s="3" t="s">
        <v>11</v>
      </c>
      <c r="E835" s="30">
        <v>15</v>
      </c>
      <c r="F835" s="15">
        <f>IF(C835="x",E835,0)</f>
        <v>15</v>
      </c>
      <c r="G835" s="3"/>
      <c r="H835" s="82"/>
      <c r="I835" s="204" t="s">
        <v>595</v>
      </c>
    </row>
    <row r="836" spans="1:9">
      <c r="A836" s="20"/>
      <c r="B836" s="205"/>
      <c r="C836" s="84"/>
      <c r="D836" s="3" t="s">
        <v>13</v>
      </c>
      <c r="E836" s="30">
        <v>0</v>
      </c>
      <c r="F836" s="15">
        <f>IF(C836="x",E836,0)</f>
        <v>0</v>
      </c>
      <c r="G836" s="3"/>
      <c r="H836" s="82"/>
      <c r="I836" s="204"/>
    </row>
    <row r="837" spans="1:9" ht="28.9">
      <c r="A837" s="20"/>
      <c r="B837" s="7" t="s">
        <v>596</v>
      </c>
      <c r="D837" s="3"/>
      <c r="E837" s="30"/>
      <c r="F837" s="15"/>
      <c r="G837" s="3"/>
      <c r="H837" s="82"/>
      <c r="I837" s="16"/>
    </row>
    <row r="838" spans="1:9" ht="100.9">
      <c r="B838" s="90" t="s">
        <v>597</v>
      </c>
      <c r="D838" s="3"/>
      <c r="E838" s="30"/>
      <c r="F838" s="15"/>
      <c r="G838" s="3"/>
      <c r="H838" s="82"/>
    </row>
    <row r="839" spans="1:9">
      <c r="B839" s="7"/>
      <c r="D839" s="3"/>
      <c r="E839" s="30"/>
      <c r="F839" s="15"/>
      <c r="G839" s="3"/>
      <c r="H839" s="82"/>
      <c r="I839" s="16"/>
    </row>
    <row r="840" spans="1:9">
      <c r="A840" s="20">
        <v>112</v>
      </c>
      <c r="B840" s="205" t="s">
        <v>598</v>
      </c>
      <c r="C840" s="84" t="s">
        <v>10</v>
      </c>
      <c r="D840" s="3" t="s">
        <v>11</v>
      </c>
      <c r="E840" s="30">
        <v>20</v>
      </c>
      <c r="F840" s="15">
        <f>IF(C840="x",E840,0)</f>
        <v>20</v>
      </c>
      <c r="G840" s="3"/>
      <c r="H840" s="82"/>
      <c r="I840" s="204" t="s">
        <v>599</v>
      </c>
    </row>
    <row r="841" spans="1:9">
      <c r="A841" s="20"/>
      <c r="B841" s="205"/>
      <c r="C841" s="84"/>
      <c r="D841" s="3" t="s">
        <v>29</v>
      </c>
      <c r="E841" s="30">
        <v>0</v>
      </c>
      <c r="F841" s="15">
        <f>IF(C841="x",E841,0)</f>
        <v>0</v>
      </c>
      <c r="G841" s="3"/>
      <c r="H841" s="82"/>
      <c r="I841" s="204"/>
    </row>
    <row r="842" spans="1:9">
      <c r="B842" s="7" t="s">
        <v>600</v>
      </c>
      <c r="D842" s="3"/>
      <c r="E842" s="30"/>
      <c r="F842" s="15"/>
      <c r="G842" s="3"/>
      <c r="H842" s="82"/>
    </row>
    <row r="843" spans="1:9">
      <c r="A843" s="20"/>
      <c r="B843" s="22" t="s">
        <v>601</v>
      </c>
      <c r="D843" s="3"/>
      <c r="E843" s="30"/>
      <c r="F843" s="15"/>
      <c r="G843" s="3"/>
      <c r="H843" s="82"/>
      <c r="I843" s="16"/>
    </row>
    <row r="844" spans="1:9">
      <c r="A844" s="20"/>
      <c r="B844" s="7"/>
      <c r="D844" s="3"/>
      <c r="E844" s="30"/>
      <c r="F844" s="15"/>
      <c r="G844" s="3"/>
      <c r="H844" s="82"/>
      <c r="I844" s="16"/>
    </row>
    <row r="845" spans="1:9">
      <c r="A845" s="20">
        <v>113</v>
      </c>
      <c r="B845" s="205" t="s">
        <v>602</v>
      </c>
      <c r="C845" s="84"/>
      <c r="D845" s="3" t="s">
        <v>11</v>
      </c>
      <c r="E845" s="30">
        <v>10</v>
      </c>
      <c r="F845" s="15">
        <f>IF(C845="x",E845,0)</f>
        <v>0</v>
      </c>
      <c r="G845" s="3"/>
      <c r="H845" s="82"/>
      <c r="I845" s="32"/>
    </row>
    <row r="846" spans="1:9">
      <c r="A846" s="20"/>
      <c r="B846" s="205"/>
      <c r="C846" s="84" t="s">
        <v>10</v>
      </c>
      <c r="D846" s="3" t="s">
        <v>13</v>
      </c>
      <c r="E846" s="30">
        <v>0</v>
      </c>
      <c r="F846" s="15">
        <f>IF(C846="x",E846,0)</f>
        <v>0</v>
      </c>
      <c r="G846" s="3"/>
      <c r="H846" s="82"/>
      <c r="I846" s="32"/>
    </row>
    <row r="847" spans="1:9">
      <c r="A847" s="20"/>
      <c r="B847" s="205"/>
      <c r="C847" s="84"/>
      <c r="D847" s="3" t="s">
        <v>19</v>
      </c>
      <c r="E847" s="30">
        <v>10</v>
      </c>
      <c r="F847" s="15">
        <f>IF(C847="x",E847,0)</f>
        <v>0</v>
      </c>
      <c r="G847" s="3"/>
      <c r="H847" s="82"/>
      <c r="I847" s="32"/>
    </row>
    <row r="848" spans="1:9" ht="57.6">
      <c r="A848" s="20"/>
      <c r="B848" s="7" t="s">
        <v>603</v>
      </c>
      <c r="D848" s="3"/>
      <c r="E848" s="30"/>
      <c r="F848" s="15"/>
      <c r="G848" s="3"/>
      <c r="H848" s="82"/>
      <c r="I848" s="16"/>
    </row>
    <row r="849" spans="1:9" ht="43.15">
      <c r="B849" s="90" t="s">
        <v>604</v>
      </c>
      <c r="D849" s="3"/>
      <c r="E849" s="30"/>
      <c r="F849" s="15"/>
      <c r="G849" s="3"/>
      <c r="H849" s="82"/>
    </row>
    <row r="850" spans="1:9">
      <c r="B850" s="7"/>
      <c r="D850" s="3"/>
      <c r="E850" s="30"/>
      <c r="F850" s="15"/>
      <c r="G850" s="3"/>
      <c r="H850" s="82"/>
      <c r="I850" s="16"/>
    </row>
    <row r="851" spans="1:9">
      <c r="A851" s="50">
        <v>114</v>
      </c>
      <c r="B851" s="205" t="s">
        <v>605</v>
      </c>
      <c r="C851" s="108" t="s">
        <v>10</v>
      </c>
      <c r="D851" s="14" t="s">
        <v>606</v>
      </c>
      <c r="E851" s="15">
        <v>10</v>
      </c>
      <c r="F851" s="15">
        <f>IF(C851="x",E851,0)</f>
        <v>10</v>
      </c>
      <c r="G851" s="3"/>
      <c r="H851" s="82"/>
      <c r="I851" s="206" t="s">
        <v>607</v>
      </c>
    </row>
    <row r="852" spans="1:9">
      <c r="B852" s="205"/>
      <c r="C852" s="108"/>
      <c r="D852" s="14" t="s">
        <v>608</v>
      </c>
      <c r="E852" s="15">
        <v>10</v>
      </c>
      <c r="F852" s="15">
        <f>IF(C852="x",E852,0)</f>
        <v>0</v>
      </c>
      <c r="G852" s="3"/>
      <c r="H852" s="82"/>
      <c r="I852" s="206"/>
    </row>
    <row r="853" spans="1:9">
      <c r="B853" s="205"/>
      <c r="C853" s="108"/>
      <c r="D853" s="14" t="s">
        <v>13</v>
      </c>
      <c r="E853" s="15">
        <v>0</v>
      </c>
      <c r="F853" s="15">
        <f>IF(C853="x",E853,0)</f>
        <v>0</v>
      </c>
      <c r="G853" s="3"/>
      <c r="H853" s="82"/>
      <c r="I853" s="206"/>
    </row>
    <row r="854" spans="1:9">
      <c r="B854" s="205"/>
      <c r="C854" s="108"/>
      <c r="D854" s="14" t="s">
        <v>19</v>
      </c>
      <c r="E854" s="15">
        <v>10</v>
      </c>
      <c r="F854" s="15">
        <f>IF(C854="x",E854,0)</f>
        <v>0</v>
      </c>
      <c r="G854" s="3"/>
      <c r="H854" s="82"/>
      <c r="I854" s="206"/>
    </row>
    <row r="855" spans="1:9" ht="28.9">
      <c r="A855" s="20"/>
      <c r="B855" s="7" t="s">
        <v>609</v>
      </c>
      <c r="D855" s="3"/>
      <c r="E855" s="30"/>
      <c r="F855" s="15"/>
      <c r="G855" s="3"/>
      <c r="H855" s="82"/>
      <c r="I855" s="16"/>
    </row>
    <row r="856" spans="1:9">
      <c r="B856" s="90" t="s">
        <v>610</v>
      </c>
      <c r="D856" s="3"/>
      <c r="E856" s="30"/>
      <c r="F856" s="15"/>
      <c r="G856" s="3"/>
      <c r="H856" s="82"/>
    </row>
    <row r="857" spans="1:9">
      <c r="B857" s="19"/>
      <c r="D857" s="3"/>
      <c r="E857" s="30"/>
      <c r="F857" s="15"/>
      <c r="G857" s="3"/>
      <c r="H857" s="82"/>
      <c r="I857" s="28"/>
    </row>
    <row r="858" spans="1:9">
      <c r="A858" s="50">
        <v>115</v>
      </c>
      <c r="B858" s="205" t="s">
        <v>611</v>
      </c>
      <c r="C858" s="108" t="s">
        <v>10</v>
      </c>
      <c r="D858" s="14" t="s">
        <v>612</v>
      </c>
      <c r="E858" s="48">
        <v>20</v>
      </c>
      <c r="F858" s="15">
        <f t="shared" ref="F858:F863" si="5">IF(C858="x",E858,0)</f>
        <v>20</v>
      </c>
      <c r="G858" s="3"/>
      <c r="H858" s="82"/>
    </row>
    <row r="859" spans="1:9">
      <c r="B859" s="205"/>
      <c r="C859" s="108"/>
      <c r="D859" s="14" t="s">
        <v>613</v>
      </c>
      <c r="E859" s="48">
        <v>15</v>
      </c>
      <c r="F859" s="15">
        <f t="shared" si="5"/>
        <v>0</v>
      </c>
      <c r="G859" s="3"/>
      <c r="H859" s="82"/>
    </row>
    <row r="860" spans="1:9">
      <c r="B860" s="205"/>
      <c r="C860" s="108"/>
      <c r="D860" s="14" t="s">
        <v>614</v>
      </c>
      <c r="E860" s="48">
        <v>10</v>
      </c>
      <c r="F860" s="15">
        <f t="shared" si="5"/>
        <v>0</v>
      </c>
      <c r="G860" s="3"/>
      <c r="H860" s="82"/>
    </row>
    <row r="861" spans="1:9">
      <c r="B861" s="205"/>
      <c r="C861" s="108"/>
      <c r="D861" s="14" t="s">
        <v>615</v>
      </c>
      <c r="E861" s="48">
        <v>5</v>
      </c>
      <c r="F861" s="15">
        <f t="shared" si="5"/>
        <v>0</v>
      </c>
      <c r="G861" s="3"/>
      <c r="H861" s="82"/>
    </row>
    <row r="862" spans="1:9">
      <c r="B862" s="205"/>
      <c r="C862" s="108"/>
      <c r="D862" s="14" t="s">
        <v>616</v>
      </c>
      <c r="E862" s="48">
        <v>2</v>
      </c>
      <c r="F862" s="15">
        <f t="shared" si="5"/>
        <v>0</v>
      </c>
      <c r="G862" s="3"/>
      <c r="H862" s="82"/>
    </row>
    <row r="863" spans="1:9">
      <c r="B863" s="205"/>
      <c r="C863" s="108"/>
      <c r="D863" s="14" t="s">
        <v>617</v>
      </c>
      <c r="E863" s="48">
        <v>0</v>
      </c>
      <c r="F863" s="15">
        <f t="shared" si="5"/>
        <v>0</v>
      </c>
      <c r="G863" s="3"/>
      <c r="H863" s="82"/>
    </row>
    <row r="864" spans="1:9">
      <c r="B864" s="19"/>
      <c r="D864" s="3"/>
      <c r="E864" s="30"/>
      <c r="F864" s="15"/>
      <c r="G864" s="3"/>
      <c r="H864" s="82"/>
      <c r="I864" s="28"/>
    </row>
    <row r="865" spans="1:9">
      <c r="A865" s="50">
        <v>116</v>
      </c>
      <c r="B865" s="205" t="s">
        <v>618</v>
      </c>
      <c r="C865" s="108" t="s">
        <v>10</v>
      </c>
      <c r="D865" s="14" t="s">
        <v>619</v>
      </c>
      <c r="E865" s="15">
        <v>10</v>
      </c>
      <c r="F865" s="15">
        <f>IF(C865="x",E865,0)</f>
        <v>10</v>
      </c>
      <c r="G865" s="3"/>
      <c r="H865" s="82"/>
    </row>
    <row r="866" spans="1:9">
      <c r="B866" s="205"/>
      <c r="C866" s="108"/>
      <c r="D866" s="14" t="s">
        <v>620</v>
      </c>
      <c r="E866" s="15">
        <v>5</v>
      </c>
      <c r="F866" s="15">
        <f>IF(C866="x",E866,0)</f>
        <v>0</v>
      </c>
      <c r="G866" s="3"/>
      <c r="H866" s="82"/>
    </row>
    <row r="867" spans="1:9">
      <c r="B867" s="205"/>
      <c r="C867" s="108"/>
      <c r="D867" s="14" t="s">
        <v>188</v>
      </c>
      <c r="E867" s="15">
        <v>0</v>
      </c>
      <c r="F867" s="15">
        <f>IF(C867="x",E867,0)</f>
        <v>0</v>
      </c>
      <c r="G867" s="3"/>
      <c r="H867" s="82"/>
    </row>
    <row r="868" spans="1:9">
      <c r="B868" s="205"/>
      <c r="C868" s="108"/>
      <c r="D868" s="14" t="s">
        <v>165</v>
      </c>
      <c r="E868" s="15">
        <v>0</v>
      </c>
      <c r="F868" s="15">
        <f>IF(C868="x",E868,0)</f>
        <v>0</v>
      </c>
      <c r="G868" s="3"/>
      <c r="H868" s="82"/>
    </row>
    <row r="869" spans="1:9">
      <c r="B869" s="19"/>
      <c r="D869" s="3"/>
      <c r="E869" s="30"/>
      <c r="F869" s="15"/>
      <c r="G869" s="3"/>
      <c r="H869" s="82"/>
      <c r="I869" s="28"/>
    </row>
    <row r="870" spans="1:9">
      <c r="A870" s="50">
        <v>117</v>
      </c>
      <c r="B870" s="205" t="s">
        <v>621</v>
      </c>
      <c r="C870" s="108"/>
      <c r="D870" s="193" t="s">
        <v>622</v>
      </c>
      <c r="E870" s="194" t="s">
        <v>623</v>
      </c>
      <c r="F870" s="15">
        <f>IF(C870="x",E870,0)</f>
        <v>0</v>
      </c>
      <c r="G870" s="3"/>
      <c r="H870" s="82"/>
    </row>
    <row r="871" spans="1:9">
      <c r="B871" s="205"/>
      <c r="C871" s="108"/>
      <c r="D871" s="193" t="s">
        <v>624</v>
      </c>
      <c r="E871" s="194" t="s">
        <v>625</v>
      </c>
      <c r="F871" s="15">
        <f>IF(C871="x",E871,0)</f>
        <v>0</v>
      </c>
      <c r="G871" s="3"/>
      <c r="H871" s="82"/>
    </row>
    <row r="872" spans="1:9">
      <c r="B872" s="205"/>
      <c r="C872" s="108" t="s">
        <v>10</v>
      </c>
      <c r="D872" s="193" t="s">
        <v>626</v>
      </c>
      <c r="E872" s="194" t="s">
        <v>627</v>
      </c>
      <c r="F872" s="15" t="str">
        <f>IF(C872="x",E872,0)</f>
        <v>2</v>
      </c>
      <c r="G872" s="3"/>
      <c r="H872" s="82"/>
    </row>
    <row r="873" spans="1:9">
      <c r="B873" s="205"/>
      <c r="C873" s="108"/>
      <c r="D873" s="193" t="s">
        <v>165</v>
      </c>
      <c r="E873" s="194" t="s">
        <v>628</v>
      </c>
      <c r="F873" s="15">
        <f>IF(C873="x",E873,0)</f>
        <v>0</v>
      </c>
      <c r="G873" s="3"/>
      <c r="H873" s="82"/>
    </row>
    <row r="874" spans="1:9">
      <c r="B874" s="3"/>
      <c r="C874" s="123"/>
      <c r="D874" s="193"/>
      <c r="E874" s="194"/>
      <c r="F874" s="15"/>
      <c r="G874" s="3"/>
      <c r="H874" s="82"/>
    </row>
    <row r="875" spans="1:9">
      <c r="A875" s="20">
        <v>118</v>
      </c>
      <c r="B875" s="205" t="s">
        <v>629</v>
      </c>
      <c r="C875" s="81" t="s">
        <v>10</v>
      </c>
      <c r="D875" s="13" t="s">
        <v>11</v>
      </c>
      <c r="E875" s="30">
        <v>15</v>
      </c>
      <c r="F875" s="15">
        <f>IF(C875="x",E875,0)</f>
        <v>15</v>
      </c>
      <c r="G875" s="3"/>
      <c r="H875" s="82"/>
      <c r="I875" s="204" t="s">
        <v>630</v>
      </c>
    </row>
    <row r="876" spans="1:9">
      <c r="B876" s="205"/>
      <c r="C876" s="84"/>
      <c r="D876" s="3" t="s">
        <v>13</v>
      </c>
      <c r="E876" s="30">
        <v>0</v>
      </c>
      <c r="F876" s="15">
        <f>IF(C876="x",E876,0)</f>
        <v>0</v>
      </c>
      <c r="G876" s="3"/>
      <c r="H876" s="82"/>
      <c r="I876" s="204"/>
    </row>
    <row r="877" spans="1:9">
      <c r="B877" s="7" t="s">
        <v>377</v>
      </c>
      <c r="D877" s="7"/>
      <c r="E877" s="30"/>
      <c r="F877" s="15"/>
      <c r="G877" s="3"/>
      <c r="H877" s="82"/>
    </row>
    <row r="878" spans="1:9" ht="72">
      <c r="B878" s="90" t="s">
        <v>631</v>
      </c>
      <c r="D878" s="7"/>
      <c r="E878" s="30"/>
      <c r="F878" s="15"/>
      <c r="G878" s="3"/>
      <c r="H878" s="82"/>
    </row>
    <row r="879" spans="1:9">
      <c r="B879" s="3"/>
      <c r="C879" s="123"/>
      <c r="D879" s="193"/>
      <c r="E879" s="194"/>
      <c r="F879" s="15"/>
      <c r="G879" s="3"/>
      <c r="H879" s="82"/>
    </row>
    <row r="880" spans="1:9">
      <c r="A880" s="50" t="s">
        <v>632</v>
      </c>
      <c r="B880" s="205" t="s">
        <v>633</v>
      </c>
      <c r="C880" s="84" t="s">
        <v>10</v>
      </c>
      <c r="D880" s="3" t="s">
        <v>11</v>
      </c>
      <c r="E880" s="30">
        <v>15</v>
      </c>
      <c r="F880" s="15">
        <f>IF(C880="x",E880,0)</f>
        <v>15</v>
      </c>
      <c r="G880" s="3"/>
      <c r="H880" s="82"/>
      <c r="I880" s="204" t="s">
        <v>634</v>
      </c>
    </row>
    <row r="881" spans="1:9">
      <c r="B881" s="205"/>
      <c r="C881" s="84"/>
      <c r="D881" s="3" t="s">
        <v>13</v>
      </c>
      <c r="E881" s="30">
        <v>0</v>
      </c>
      <c r="F881" s="15">
        <f>IF(C881="x",E881,0)</f>
        <v>0</v>
      </c>
      <c r="G881" s="3"/>
      <c r="H881" s="82"/>
      <c r="I881" s="204"/>
    </row>
    <row r="882" spans="1:9">
      <c r="A882" s="20"/>
      <c r="B882" s="7" t="s">
        <v>222</v>
      </c>
      <c r="D882" s="3"/>
      <c r="E882" s="30"/>
      <c r="F882" s="15"/>
      <c r="G882" s="3"/>
      <c r="H882" s="82"/>
      <c r="I882" s="16"/>
    </row>
    <row r="883" spans="1:9" ht="86.45">
      <c r="B883" s="90" t="s">
        <v>635</v>
      </c>
      <c r="D883" s="3"/>
      <c r="E883" s="30"/>
      <c r="F883" s="15"/>
      <c r="G883" s="3"/>
      <c r="H883" s="82"/>
    </row>
    <row r="884" spans="1:9">
      <c r="A884" s="20"/>
      <c r="B884" s="7"/>
      <c r="D884" s="3"/>
      <c r="E884" s="30"/>
      <c r="F884" s="15"/>
      <c r="G884" s="3"/>
      <c r="H884" s="82"/>
      <c r="I884" s="16"/>
    </row>
    <row r="885" spans="1:9">
      <c r="A885" s="50" t="s">
        <v>636</v>
      </c>
      <c r="B885" s="205" t="s">
        <v>637</v>
      </c>
      <c r="C885" s="84" t="s">
        <v>10</v>
      </c>
      <c r="D885" s="3" t="s">
        <v>11</v>
      </c>
      <c r="E885" s="30">
        <v>15</v>
      </c>
      <c r="F885" s="15">
        <f>IF(C885="x",E885,0)</f>
        <v>15</v>
      </c>
      <c r="G885" s="3"/>
      <c r="H885" s="82"/>
      <c r="I885" s="204" t="s">
        <v>638</v>
      </c>
    </row>
    <row r="886" spans="1:9">
      <c r="B886" s="205"/>
      <c r="C886" s="84"/>
      <c r="D886" s="3" t="s">
        <v>13</v>
      </c>
      <c r="E886" s="30">
        <v>0</v>
      </c>
      <c r="F886" s="15">
        <f>IF(C886="x",E886,0)</f>
        <v>0</v>
      </c>
      <c r="G886" s="3"/>
      <c r="H886" s="82"/>
      <c r="I886" s="204"/>
    </row>
    <row r="887" spans="1:9">
      <c r="A887" s="20"/>
      <c r="B887" s="7" t="s">
        <v>222</v>
      </c>
      <c r="D887" s="3"/>
      <c r="E887" s="30"/>
      <c r="F887" s="15"/>
      <c r="G887" s="3"/>
      <c r="H887" s="82"/>
      <c r="I887" s="16"/>
    </row>
    <row r="888" spans="1:9" ht="115.15">
      <c r="B888" s="90" t="s">
        <v>639</v>
      </c>
      <c r="D888" s="3"/>
      <c r="E888" s="30"/>
      <c r="F888" s="15"/>
      <c r="G888" s="3"/>
      <c r="H888" s="82"/>
    </row>
    <row r="889" spans="1:9">
      <c r="B889" s="91"/>
      <c r="D889" s="3"/>
      <c r="E889" s="30"/>
      <c r="F889" s="15"/>
      <c r="G889" s="3"/>
      <c r="H889" s="82"/>
    </row>
    <row r="890" spans="1:9" ht="15.6">
      <c r="B890" s="44" t="s">
        <v>640</v>
      </c>
      <c r="C890" s="45"/>
      <c r="D890" s="45"/>
      <c r="E890" s="45"/>
      <c r="F890" s="46">
        <f>SUM(F891:F954)</f>
        <v>180</v>
      </c>
      <c r="G890" s="45"/>
      <c r="H890" s="190"/>
      <c r="I890" s="45"/>
    </row>
    <row r="891" spans="1:9">
      <c r="A891" s="20">
        <v>120</v>
      </c>
      <c r="B891" s="205" t="s">
        <v>641</v>
      </c>
      <c r="C891" s="84" t="s">
        <v>10</v>
      </c>
      <c r="D891" s="3" t="s">
        <v>11</v>
      </c>
      <c r="E891" s="30">
        <v>25</v>
      </c>
      <c r="F891" s="15">
        <f>IF(C891="x",E891,0)</f>
        <v>25</v>
      </c>
      <c r="G891" s="3"/>
      <c r="H891" s="82"/>
      <c r="I891" s="204" t="s">
        <v>642</v>
      </c>
    </row>
    <row r="892" spans="1:9">
      <c r="A892" s="20"/>
      <c r="B892" s="205"/>
      <c r="C892" s="84"/>
      <c r="D892" s="3" t="s">
        <v>29</v>
      </c>
      <c r="E892" s="30">
        <v>0</v>
      </c>
      <c r="F892" s="15">
        <f>IF(C892="x",E892,0)</f>
        <v>0</v>
      </c>
      <c r="G892" s="3"/>
      <c r="H892" s="82"/>
      <c r="I892" s="204"/>
    </row>
    <row r="893" spans="1:9">
      <c r="B893" s="7" t="s">
        <v>643</v>
      </c>
      <c r="D893" s="3"/>
      <c r="E893" s="30"/>
      <c r="F893" s="15"/>
      <c r="G893" s="3"/>
      <c r="H893" s="82"/>
    </row>
    <row r="894" spans="1:9" ht="28.9">
      <c r="A894" s="20"/>
      <c r="B894" s="90" t="s">
        <v>644</v>
      </c>
      <c r="D894" s="3"/>
      <c r="E894" s="30"/>
      <c r="F894" s="15"/>
      <c r="G894" s="3"/>
      <c r="H894" s="82"/>
      <c r="I894" s="16"/>
    </row>
    <row r="895" spans="1:9">
      <c r="A895" s="20"/>
      <c r="B895" s="7"/>
      <c r="D895" s="3"/>
      <c r="E895" s="30"/>
      <c r="F895" s="15"/>
      <c r="G895" s="3"/>
      <c r="H895" s="82"/>
      <c r="I895" s="16"/>
    </row>
    <row r="896" spans="1:9">
      <c r="A896" s="50">
        <v>121</v>
      </c>
      <c r="B896" s="205" t="s">
        <v>645</v>
      </c>
      <c r="C896" s="108" t="s">
        <v>10</v>
      </c>
      <c r="D896" s="14" t="s">
        <v>612</v>
      </c>
      <c r="E896" s="48">
        <v>25</v>
      </c>
      <c r="F896" s="15">
        <f t="shared" ref="F896:F902" si="6">IF(C896="x",E896,0)</f>
        <v>25</v>
      </c>
      <c r="G896" s="3"/>
      <c r="H896" s="82"/>
      <c r="I896" s="56" t="s">
        <v>646</v>
      </c>
    </row>
    <row r="897" spans="1:9">
      <c r="B897" s="205"/>
      <c r="C897" s="108"/>
      <c r="D897" s="14" t="s">
        <v>613</v>
      </c>
      <c r="E897" s="48">
        <v>20</v>
      </c>
      <c r="F897" s="15">
        <f t="shared" si="6"/>
        <v>0</v>
      </c>
      <c r="G897" s="3"/>
      <c r="H897" s="82"/>
    </row>
    <row r="898" spans="1:9">
      <c r="B898" s="205"/>
      <c r="C898" s="108"/>
      <c r="D898" s="14" t="s">
        <v>614</v>
      </c>
      <c r="E898" s="48">
        <v>15</v>
      </c>
      <c r="F898" s="15">
        <f t="shared" si="6"/>
        <v>0</v>
      </c>
      <c r="G898" s="3"/>
      <c r="H898" s="82"/>
    </row>
    <row r="899" spans="1:9">
      <c r="B899" s="205"/>
      <c r="C899" s="108"/>
      <c r="D899" s="14" t="s">
        <v>615</v>
      </c>
      <c r="E899" s="48">
        <v>10</v>
      </c>
      <c r="F899" s="15">
        <f t="shared" si="6"/>
        <v>0</v>
      </c>
      <c r="G899" s="3"/>
      <c r="H899" s="82"/>
    </row>
    <row r="900" spans="1:9">
      <c r="B900" s="205"/>
      <c r="C900" s="108"/>
      <c r="D900" s="14" t="s">
        <v>616</v>
      </c>
      <c r="E900" s="48">
        <v>5</v>
      </c>
      <c r="F900" s="15">
        <f t="shared" si="6"/>
        <v>0</v>
      </c>
      <c r="G900" s="3"/>
      <c r="H900" s="82"/>
    </row>
    <row r="901" spans="1:9">
      <c r="B901" s="205"/>
      <c r="C901" s="108"/>
      <c r="D901" s="14" t="s">
        <v>617</v>
      </c>
      <c r="E901" s="48">
        <v>0</v>
      </c>
      <c r="F901" s="15">
        <f t="shared" si="6"/>
        <v>0</v>
      </c>
      <c r="G901" s="3"/>
      <c r="H901" s="82"/>
    </row>
    <row r="902" spans="1:9">
      <c r="B902" s="205"/>
      <c r="C902" s="108"/>
      <c r="D902" s="14" t="s">
        <v>647</v>
      </c>
      <c r="E902" s="15">
        <v>0</v>
      </c>
      <c r="F902" s="15">
        <f t="shared" si="6"/>
        <v>0</v>
      </c>
      <c r="G902" s="3"/>
      <c r="H902" s="82"/>
    </row>
    <row r="903" spans="1:9">
      <c r="A903" s="20"/>
      <c r="B903" s="25" t="s">
        <v>648</v>
      </c>
      <c r="D903" s="3"/>
      <c r="E903" s="30"/>
      <c r="F903" s="15"/>
      <c r="G903" s="3"/>
      <c r="H903" s="82"/>
      <c r="I903" s="16"/>
    </row>
    <row r="904" spans="1:9">
      <c r="B904" s="90" t="s">
        <v>44</v>
      </c>
      <c r="D904" s="3"/>
      <c r="E904" s="30"/>
      <c r="F904" s="15"/>
      <c r="G904" s="3"/>
      <c r="H904" s="82"/>
    </row>
    <row r="905" spans="1:9">
      <c r="B905" s="19"/>
      <c r="D905" s="3"/>
      <c r="E905" s="30"/>
      <c r="F905" s="15"/>
      <c r="G905" s="3"/>
      <c r="H905" s="82"/>
      <c r="I905" s="28"/>
    </row>
    <row r="906" spans="1:9">
      <c r="A906" s="50" t="s">
        <v>649</v>
      </c>
      <c r="B906" s="205" t="s">
        <v>650</v>
      </c>
      <c r="C906" s="108" t="s">
        <v>10</v>
      </c>
      <c r="D906" s="14" t="s">
        <v>612</v>
      </c>
      <c r="E906" s="48">
        <v>20</v>
      </c>
      <c r="F906" s="15">
        <f t="shared" ref="F906:F912" si="7">IF(C906="x",E906,0)</f>
        <v>20</v>
      </c>
      <c r="G906" s="3"/>
      <c r="H906" s="82"/>
    </row>
    <row r="907" spans="1:9">
      <c r="B907" s="205"/>
      <c r="C907" s="108"/>
      <c r="D907" s="14" t="s">
        <v>613</v>
      </c>
      <c r="E907" s="48">
        <v>17</v>
      </c>
      <c r="F907" s="15">
        <f t="shared" si="7"/>
        <v>0</v>
      </c>
      <c r="G907" s="3"/>
      <c r="H907" s="82"/>
    </row>
    <row r="908" spans="1:9">
      <c r="B908" s="205"/>
      <c r="C908" s="108"/>
      <c r="D908" s="14" t="s">
        <v>614</v>
      </c>
      <c r="E908" s="48">
        <v>14</v>
      </c>
      <c r="F908" s="15">
        <f t="shared" si="7"/>
        <v>0</v>
      </c>
      <c r="G908" s="3"/>
      <c r="H908" s="82"/>
    </row>
    <row r="909" spans="1:9">
      <c r="B909" s="205"/>
      <c r="C909" s="108"/>
      <c r="D909" s="14" t="s">
        <v>615</v>
      </c>
      <c r="E909" s="48">
        <v>11</v>
      </c>
      <c r="F909" s="15">
        <f t="shared" si="7"/>
        <v>0</v>
      </c>
      <c r="G909" s="3"/>
      <c r="H909" s="82"/>
    </row>
    <row r="910" spans="1:9">
      <c r="B910" s="205"/>
      <c r="C910" s="108"/>
      <c r="D910" s="14" t="s">
        <v>616</v>
      </c>
      <c r="E910" s="48">
        <v>8</v>
      </c>
      <c r="F910" s="15">
        <f t="shared" si="7"/>
        <v>0</v>
      </c>
      <c r="G910" s="3"/>
      <c r="H910" s="82"/>
    </row>
    <row r="911" spans="1:9">
      <c r="B911" s="205"/>
      <c r="C911" s="108"/>
      <c r="D911" s="14" t="s">
        <v>617</v>
      </c>
      <c r="E911" s="48">
        <v>5</v>
      </c>
      <c r="F911" s="15">
        <f t="shared" si="7"/>
        <v>0</v>
      </c>
      <c r="G911" s="3"/>
      <c r="H911" s="82"/>
    </row>
    <row r="912" spans="1:9">
      <c r="B912" s="205"/>
      <c r="C912" s="108"/>
      <c r="D912" s="14" t="s">
        <v>647</v>
      </c>
      <c r="E912" s="48">
        <v>0</v>
      </c>
      <c r="F912" s="15">
        <f t="shared" si="7"/>
        <v>0</v>
      </c>
      <c r="G912" s="3"/>
      <c r="H912" s="82"/>
    </row>
    <row r="913" spans="1:9">
      <c r="A913" s="20"/>
      <c r="B913" s="7" t="s">
        <v>651</v>
      </c>
      <c r="D913" s="3"/>
      <c r="E913" s="30"/>
      <c r="F913" s="15"/>
      <c r="G913" s="3"/>
      <c r="H913" s="82"/>
      <c r="I913" s="16"/>
    </row>
    <row r="914" spans="1:9">
      <c r="B914" s="90" t="s">
        <v>44</v>
      </c>
      <c r="D914" s="3"/>
      <c r="E914" s="30"/>
      <c r="F914" s="15"/>
      <c r="G914" s="3"/>
      <c r="H914" s="82"/>
    </row>
    <row r="915" spans="1:9">
      <c r="B915" s="19"/>
      <c r="D915" s="3"/>
      <c r="E915" s="30"/>
      <c r="F915" s="15"/>
      <c r="G915" s="3"/>
      <c r="H915" s="82"/>
      <c r="I915" s="28"/>
    </row>
    <row r="916" spans="1:9">
      <c r="A916" s="50" t="s">
        <v>652</v>
      </c>
      <c r="B916" s="205" t="s">
        <v>653</v>
      </c>
      <c r="C916" s="108" t="s">
        <v>10</v>
      </c>
      <c r="D916" s="14" t="s">
        <v>612</v>
      </c>
      <c r="E916" s="48">
        <v>20</v>
      </c>
      <c r="F916" s="15">
        <f t="shared" ref="F916:F922" si="8">IF(C916="x",E916,0)</f>
        <v>20</v>
      </c>
      <c r="G916" s="3"/>
      <c r="H916" s="82"/>
    </row>
    <row r="917" spans="1:9">
      <c r="B917" s="205"/>
      <c r="C917" s="108"/>
      <c r="D917" s="14" t="s">
        <v>613</v>
      </c>
      <c r="E917" s="48">
        <v>17</v>
      </c>
      <c r="F917" s="15">
        <f t="shared" si="8"/>
        <v>0</v>
      </c>
      <c r="G917" s="3"/>
      <c r="H917" s="82"/>
    </row>
    <row r="918" spans="1:9">
      <c r="B918" s="205"/>
      <c r="C918" s="108"/>
      <c r="D918" s="14" t="s">
        <v>614</v>
      </c>
      <c r="E918" s="48">
        <v>14</v>
      </c>
      <c r="F918" s="15">
        <f t="shared" si="8"/>
        <v>0</v>
      </c>
      <c r="G918" s="3"/>
      <c r="H918" s="82"/>
    </row>
    <row r="919" spans="1:9">
      <c r="B919" s="205"/>
      <c r="C919" s="108"/>
      <c r="D919" s="14" t="s">
        <v>615</v>
      </c>
      <c r="E919" s="48">
        <v>11</v>
      </c>
      <c r="F919" s="15">
        <f t="shared" si="8"/>
        <v>0</v>
      </c>
      <c r="G919" s="3"/>
      <c r="H919" s="82"/>
    </row>
    <row r="920" spans="1:9">
      <c r="B920" s="205"/>
      <c r="C920" s="108"/>
      <c r="D920" s="14" t="s">
        <v>616</v>
      </c>
      <c r="E920" s="48">
        <v>8</v>
      </c>
      <c r="F920" s="15">
        <f t="shared" si="8"/>
        <v>0</v>
      </c>
      <c r="G920" s="3"/>
      <c r="H920" s="82"/>
    </row>
    <row r="921" spans="1:9">
      <c r="B921" s="205"/>
      <c r="C921" s="108"/>
      <c r="D921" s="14" t="s">
        <v>617</v>
      </c>
      <c r="E921" s="48">
        <v>5</v>
      </c>
      <c r="F921" s="15">
        <f t="shared" si="8"/>
        <v>0</v>
      </c>
      <c r="G921" s="3"/>
      <c r="H921" s="82"/>
    </row>
    <row r="922" spans="1:9">
      <c r="B922" s="205"/>
      <c r="C922" s="108"/>
      <c r="D922" s="14" t="s">
        <v>647</v>
      </c>
      <c r="E922" s="48">
        <v>0</v>
      </c>
      <c r="F922" s="15">
        <f t="shared" si="8"/>
        <v>0</v>
      </c>
      <c r="G922" s="3"/>
      <c r="H922" s="82"/>
    </row>
    <row r="923" spans="1:9">
      <c r="A923" s="20"/>
      <c r="B923" s="7" t="s">
        <v>654</v>
      </c>
      <c r="D923" s="3"/>
      <c r="E923" s="30"/>
      <c r="F923" s="15"/>
      <c r="G923" s="3"/>
      <c r="H923" s="82"/>
      <c r="I923" s="16"/>
    </row>
    <row r="924" spans="1:9">
      <c r="B924" s="90" t="s">
        <v>44</v>
      </c>
      <c r="D924" s="3"/>
      <c r="E924" s="30"/>
      <c r="F924" s="15"/>
      <c r="G924" s="3"/>
      <c r="H924" s="82"/>
    </row>
    <row r="925" spans="1:9">
      <c r="B925" s="19"/>
      <c r="D925" s="3"/>
      <c r="E925" s="30"/>
      <c r="F925" s="15"/>
      <c r="G925" s="3"/>
      <c r="H925" s="82"/>
      <c r="I925" s="28"/>
    </row>
    <row r="926" spans="1:9">
      <c r="A926" s="20">
        <v>123</v>
      </c>
      <c r="B926" s="205" t="s">
        <v>655</v>
      </c>
      <c r="C926" s="84" t="s">
        <v>10</v>
      </c>
      <c r="D926" s="3" t="s">
        <v>11</v>
      </c>
      <c r="E926" s="30">
        <v>5</v>
      </c>
      <c r="F926" s="15">
        <f>IF(C926="x",E926,0)</f>
        <v>5</v>
      </c>
      <c r="G926" s="3"/>
      <c r="H926" s="82"/>
      <c r="I926" s="204"/>
    </row>
    <row r="927" spans="1:9">
      <c r="A927" s="20"/>
      <c r="B927" s="205"/>
      <c r="C927" s="84"/>
      <c r="D927" s="3" t="s">
        <v>29</v>
      </c>
      <c r="E927" s="30">
        <v>0</v>
      </c>
      <c r="F927" s="15">
        <f>IF(C927="x",E927,0)</f>
        <v>0</v>
      </c>
      <c r="G927" s="3"/>
      <c r="H927" s="82"/>
      <c r="I927" s="204"/>
    </row>
    <row r="928" spans="1:9" ht="43.15">
      <c r="B928" s="7" t="s">
        <v>656</v>
      </c>
      <c r="D928" s="3"/>
      <c r="E928" s="30"/>
      <c r="F928" s="15"/>
      <c r="G928" s="3"/>
      <c r="H928" s="82"/>
    </row>
    <row r="929" spans="1:9" ht="100.9">
      <c r="A929" s="20"/>
      <c r="B929" s="90" t="s">
        <v>657</v>
      </c>
      <c r="D929" s="3"/>
      <c r="E929" s="30"/>
      <c r="F929" s="15"/>
      <c r="G929" s="3"/>
      <c r="H929" s="82"/>
      <c r="I929" s="16"/>
    </row>
    <row r="930" spans="1:9">
      <c r="B930" s="19"/>
      <c r="D930" s="3"/>
      <c r="E930" s="30"/>
      <c r="F930" s="15"/>
      <c r="G930" s="3"/>
      <c r="H930" s="82"/>
      <c r="I930" s="28"/>
    </row>
    <row r="931" spans="1:9">
      <c r="A931" s="20" t="s">
        <v>658</v>
      </c>
      <c r="B931" s="205" t="s">
        <v>659</v>
      </c>
      <c r="C931" s="84" t="s">
        <v>10</v>
      </c>
      <c r="D931" s="3" t="s">
        <v>11</v>
      </c>
      <c r="E931" s="30">
        <v>25</v>
      </c>
      <c r="F931" s="15">
        <f>IF(C931="x",E931,0)</f>
        <v>25</v>
      </c>
      <c r="G931" s="3"/>
      <c r="H931" s="82"/>
      <c r="I931" s="204"/>
    </row>
    <row r="932" spans="1:9">
      <c r="A932" s="20"/>
      <c r="B932" s="205"/>
      <c r="C932" s="84"/>
      <c r="D932" s="3" t="s">
        <v>29</v>
      </c>
      <c r="E932" s="30">
        <v>0</v>
      </c>
      <c r="F932" s="15">
        <f>IF(C932="x",E932,0)</f>
        <v>0</v>
      </c>
      <c r="G932" s="3"/>
      <c r="H932" s="82"/>
      <c r="I932" s="204"/>
    </row>
    <row r="933" spans="1:9">
      <c r="A933" s="20"/>
      <c r="B933" s="7"/>
      <c r="D933" s="3"/>
      <c r="E933" s="30"/>
      <c r="F933" s="15"/>
      <c r="G933" s="3"/>
      <c r="H933" s="82"/>
      <c r="I933" s="16"/>
    </row>
    <row r="934" spans="1:9">
      <c r="A934" s="20" t="s">
        <v>660</v>
      </c>
      <c r="B934" s="205" t="s">
        <v>661</v>
      </c>
      <c r="C934" s="84" t="s">
        <v>10</v>
      </c>
      <c r="D934" s="3" t="s">
        <v>454</v>
      </c>
      <c r="E934" s="30">
        <v>15</v>
      </c>
      <c r="F934" s="15">
        <f>IF(C934="x",E934,0)</f>
        <v>15</v>
      </c>
      <c r="G934" s="3"/>
      <c r="H934" s="82"/>
      <c r="I934" s="204"/>
    </row>
    <row r="935" spans="1:9">
      <c r="A935" s="20"/>
      <c r="B935" s="205"/>
      <c r="C935" s="84"/>
      <c r="D935" s="3" t="s">
        <v>165</v>
      </c>
      <c r="E935" s="30">
        <v>0</v>
      </c>
      <c r="F935" s="15">
        <f>IF(C935="x",E935,0)</f>
        <v>0</v>
      </c>
      <c r="G935" s="3"/>
      <c r="H935" s="82"/>
      <c r="I935" s="204"/>
    </row>
    <row r="936" spans="1:9">
      <c r="B936" s="7" t="s">
        <v>662</v>
      </c>
      <c r="D936" s="3"/>
      <c r="E936" s="30"/>
      <c r="F936" s="15"/>
      <c r="G936" s="3"/>
      <c r="H936" s="82"/>
    </row>
    <row r="937" spans="1:9" ht="57.6">
      <c r="A937" s="20"/>
      <c r="B937" s="90" t="s">
        <v>663</v>
      </c>
      <c r="D937" s="3"/>
      <c r="E937" s="30"/>
      <c r="F937" s="15"/>
      <c r="G937" s="3"/>
      <c r="H937" s="82"/>
      <c r="I937" s="16"/>
    </row>
    <row r="938" spans="1:9">
      <c r="A938" s="20"/>
      <c r="B938" s="7"/>
      <c r="D938" s="3"/>
      <c r="E938" s="30"/>
      <c r="F938" s="15"/>
      <c r="G938" s="3"/>
      <c r="H938" s="82"/>
      <c r="I938" s="16"/>
    </row>
    <row r="939" spans="1:9">
      <c r="A939" s="50" t="s">
        <v>664</v>
      </c>
      <c r="B939" s="205" t="s">
        <v>665</v>
      </c>
      <c r="C939" s="108" t="s">
        <v>10</v>
      </c>
      <c r="D939" s="14" t="s">
        <v>612</v>
      </c>
      <c r="E939" s="48">
        <v>20</v>
      </c>
      <c r="F939" s="15">
        <f t="shared" ref="F939:F945" si="9">IF(C939="x",E939,0)</f>
        <v>20</v>
      </c>
      <c r="G939" s="3"/>
      <c r="H939" s="82"/>
      <c r="I939" s="206" t="s">
        <v>666</v>
      </c>
    </row>
    <row r="940" spans="1:9">
      <c r="B940" s="205"/>
      <c r="C940" s="108"/>
      <c r="D940" s="14" t="s">
        <v>613</v>
      </c>
      <c r="E940" s="48">
        <v>17</v>
      </c>
      <c r="F940" s="15">
        <f t="shared" si="9"/>
        <v>0</v>
      </c>
      <c r="G940" s="3"/>
      <c r="H940" s="82"/>
      <c r="I940" s="206"/>
    </row>
    <row r="941" spans="1:9">
      <c r="B941" s="205"/>
      <c r="C941" s="108"/>
      <c r="D941" s="14" t="s">
        <v>614</v>
      </c>
      <c r="E941" s="48">
        <v>14</v>
      </c>
      <c r="F941" s="15">
        <f t="shared" si="9"/>
        <v>0</v>
      </c>
      <c r="G941" s="3"/>
      <c r="H941" s="82"/>
      <c r="I941" s="206"/>
    </row>
    <row r="942" spans="1:9">
      <c r="B942" s="205"/>
      <c r="C942" s="108"/>
      <c r="D942" s="14" t="s">
        <v>615</v>
      </c>
      <c r="E942" s="48">
        <v>11</v>
      </c>
      <c r="F942" s="15">
        <f t="shared" si="9"/>
        <v>0</v>
      </c>
      <c r="G942" s="3"/>
      <c r="H942" s="82"/>
      <c r="I942" s="206"/>
    </row>
    <row r="943" spans="1:9">
      <c r="B943" s="205"/>
      <c r="C943" s="108"/>
      <c r="D943" s="14" t="s">
        <v>616</v>
      </c>
      <c r="E943" s="48">
        <v>8</v>
      </c>
      <c r="F943" s="15">
        <f t="shared" si="9"/>
        <v>0</v>
      </c>
      <c r="G943" s="3"/>
      <c r="H943" s="82"/>
      <c r="I943" s="206"/>
    </row>
    <row r="944" spans="1:9">
      <c r="B944" s="205"/>
      <c r="C944" s="108"/>
      <c r="D944" s="14" t="s">
        <v>617</v>
      </c>
      <c r="E944" s="48">
        <v>5</v>
      </c>
      <c r="F944" s="15">
        <f t="shared" si="9"/>
        <v>0</v>
      </c>
      <c r="G944" s="3"/>
      <c r="H944" s="82"/>
      <c r="I944" s="206"/>
    </row>
    <row r="945" spans="1:9">
      <c r="B945" s="205"/>
      <c r="C945" s="108"/>
      <c r="D945" s="47">
        <v>0</v>
      </c>
      <c r="E945" s="48">
        <v>0</v>
      </c>
      <c r="F945" s="15">
        <f t="shared" si="9"/>
        <v>0</v>
      </c>
      <c r="G945" s="3"/>
      <c r="H945" s="82"/>
      <c r="I945" s="206"/>
    </row>
    <row r="946" spans="1:9">
      <c r="B946" s="19"/>
      <c r="D946" s="3"/>
      <c r="E946" s="30"/>
      <c r="F946" s="15"/>
      <c r="G946" s="3"/>
      <c r="H946" s="82"/>
      <c r="I946" s="28"/>
    </row>
    <row r="947" spans="1:9">
      <c r="A947" s="50" t="s">
        <v>667</v>
      </c>
      <c r="B947" s="205" t="s">
        <v>668</v>
      </c>
      <c r="C947" s="108" t="s">
        <v>10</v>
      </c>
      <c r="D947" s="14" t="s">
        <v>612</v>
      </c>
      <c r="E947" s="48">
        <v>25</v>
      </c>
      <c r="F947" s="15">
        <f t="shared" ref="F947:F953" si="10">IF(C947="x",E947,0)</f>
        <v>25</v>
      </c>
      <c r="G947" s="3"/>
      <c r="H947" s="82"/>
      <c r="I947" s="206" t="s">
        <v>669</v>
      </c>
    </row>
    <row r="948" spans="1:9">
      <c r="B948" s="205"/>
      <c r="C948" s="108"/>
      <c r="D948" s="14" t="s">
        <v>613</v>
      </c>
      <c r="E948" s="48">
        <v>21</v>
      </c>
      <c r="F948" s="15">
        <f t="shared" si="10"/>
        <v>0</v>
      </c>
      <c r="G948" s="3"/>
      <c r="H948" s="82"/>
      <c r="I948" s="206"/>
    </row>
    <row r="949" spans="1:9">
      <c r="B949" s="205"/>
      <c r="C949" s="108"/>
      <c r="D949" s="14" t="s">
        <v>614</v>
      </c>
      <c r="E949" s="48">
        <v>17</v>
      </c>
      <c r="F949" s="15">
        <f t="shared" si="10"/>
        <v>0</v>
      </c>
      <c r="G949" s="3"/>
      <c r="H949" s="82"/>
      <c r="I949" s="206"/>
    </row>
    <row r="950" spans="1:9">
      <c r="B950" s="205"/>
      <c r="C950" s="108"/>
      <c r="D950" s="14" t="s">
        <v>615</v>
      </c>
      <c r="E950" s="48">
        <v>13</v>
      </c>
      <c r="F950" s="15">
        <f t="shared" si="10"/>
        <v>0</v>
      </c>
      <c r="G950" s="3"/>
      <c r="H950" s="82"/>
      <c r="I950" s="206"/>
    </row>
    <row r="951" spans="1:9">
      <c r="B951" s="205"/>
      <c r="C951" s="108"/>
      <c r="D951" s="14" t="s">
        <v>616</v>
      </c>
      <c r="E951" s="48">
        <v>9</v>
      </c>
      <c r="F951" s="15">
        <f t="shared" si="10"/>
        <v>0</v>
      </c>
      <c r="G951" s="3"/>
      <c r="H951" s="82"/>
      <c r="I951" s="206"/>
    </row>
    <row r="952" spans="1:9">
      <c r="B952" s="205"/>
      <c r="C952" s="108"/>
      <c r="D952" s="14" t="s">
        <v>617</v>
      </c>
      <c r="E952" s="48">
        <v>5</v>
      </c>
      <c r="F952" s="15">
        <f t="shared" si="10"/>
        <v>0</v>
      </c>
      <c r="G952" s="3"/>
      <c r="H952" s="82"/>
      <c r="I952" s="206"/>
    </row>
    <row r="953" spans="1:9">
      <c r="B953" s="205"/>
      <c r="C953" s="108"/>
      <c r="D953" s="47">
        <v>0</v>
      </c>
      <c r="E953" s="48">
        <v>0</v>
      </c>
      <c r="F953" s="15">
        <f t="shared" si="10"/>
        <v>0</v>
      </c>
      <c r="G953" s="3"/>
      <c r="H953" s="82"/>
      <c r="I953" s="206"/>
    </row>
    <row r="954" spans="1:9">
      <c r="A954" s="20"/>
      <c r="B954" s="7"/>
      <c r="D954" s="3"/>
      <c r="E954" s="30"/>
      <c r="F954" s="15"/>
      <c r="G954" s="3"/>
      <c r="H954" s="82"/>
      <c r="I954" s="16"/>
    </row>
    <row r="955" spans="1:9" ht="15.6">
      <c r="B955" s="44" t="s">
        <v>670</v>
      </c>
      <c r="C955" s="45"/>
      <c r="D955" s="45"/>
      <c r="E955" s="45"/>
      <c r="F955" s="46">
        <f>SUM(F956:F1005)</f>
        <v>155</v>
      </c>
      <c r="G955" s="45"/>
      <c r="H955" s="190"/>
      <c r="I955" s="45"/>
    </row>
    <row r="956" spans="1:9">
      <c r="A956" s="20">
        <v>126</v>
      </c>
      <c r="B956" s="205" t="s">
        <v>671</v>
      </c>
      <c r="C956" s="84" t="s">
        <v>10</v>
      </c>
      <c r="D956" s="3" t="s">
        <v>11</v>
      </c>
      <c r="E956" s="30">
        <v>15</v>
      </c>
      <c r="F956" s="15">
        <f>IF(C956="x",E956,0)</f>
        <v>15</v>
      </c>
      <c r="G956" s="3"/>
      <c r="H956" s="82"/>
      <c r="I956" s="204" t="s">
        <v>672</v>
      </c>
    </row>
    <row r="957" spans="1:9">
      <c r="A957" s="20"/>
      <c r="B957" s="205"/>
      <c r="C957" s="84"/>
      <c r="D957" s="3" t="s">
        <v>29</v>
      </c>
      <c r="E957" s="30">
        <v>0</v>
      </c>
      <c r="F957" s="15">
        <f>IF(C957="x",E957,0)</f>
        <v>0</v>
      </c>
      <c r="G957" s="3"/>
      <c r="H957" s="82"/>
      <c r="I957" s="204"/>
    </row>
    <row r="958" spans="1:9">
      <c r="B958" s="7" t="s">
        <v>222</v>
      </c>
      <c r="D958" s="3"/>
      <c r="E958" s="30"/>
      <c r="F958" s="15"/>
      <c r="G958" s="3"/>
      <c r="H958" s="82"/>
    </row>
    <row r="959" spans="1:9" ht="72">
      <c r="A959" s="20"/>
      <c r="B959" s="90" t="s">
        <v>673</v>
      </c>
      <c r="D959" s="3"/>
      <c r="E959" s="30"/>
      <c r="F959" s="15"/>
      <c r="G959" s="3"/>
      <c r="H959" s="82"/>
      <c r="I959" s="16"/>
    </row>
    <row r="960" spans="1:9">
      <c r="A960" s="20"/>
      <c r="B960" s="7"/>
      <c r="D960" s="3"/>
      <c r="E960" s="30"/>
      <c r="F960" s="15"/>
      <c r="G960" s="3"/>
      <c r="H960" s="82"/>
      <c r="I960" s="16"/>
    </row>
    <row r="961" spans="1:9">
      <c r="A961" s="20">
        <v>127</v>
      </c>
      <c r="B961" s="212" t="s">
        <v>674</v>
      </c>
      <c r="C961" s="84" t="s">
        <v>10</v>
      </c>
      <c r="D961" s="3" t="s">
        <v>11</v>
      </c>
      <c r="E961" s="30">
        <v>30</v>
      </c>
      <c r="F961" s="15">
        <f>IF(C961="x",E961,0)</f>
        <v>30</v>
      </c>
      <c r="G961" s="3"/>
      <c r="H961" s="82"/>
      <c r="I961" s="204"/>
    </row>
    <row r="962" spans="1:9">
      <c r="A962" s="20"/>
      <c r="B962" s="212"/>
      <c r="C962" s="84"/>
      <c r="D962" s="3" t="s">
        <v>29</v>
      </c>
      <c r="E962" s="30">
        <v>0</v>
      </c>
      <c r="F962" s="15">
        <f>IF(C962="x",E962,0)</f>
        <v>0</v>
      </c>
      <c r="G962" s="3"/>
      <c r="H962" s="82"/>
      <c r="I962" s="204"/>
    </row>
    <row r="963" spans="1:9">
      <c r="B963" s="7" t="s">
        <v>222</v>
      </c>
      <c r="D963" s="3"/>
      <c r="E963" s="30"/>
      <c r="F963" s="15"/>
      <c r="G963" s="3"/>
      <c r="H963" s="82"/>
    </row>
    <row r="964" spans="1:9" ht="86.45">
      <c r="A964" s="20"/>
      <c r="B964" s="90" t="s">
        <v>675</v>
      </c>
      <c r="D964" s="3"/>
      <c r="E964" s="30"/>
      <c r="F964" s="15"/>
      <c r="G964" s="3"/>
      <c r="H964" s="82"/>
      <c r="I964" s="16"/>
    </row>
    <row r="965" spans="1:9">
      <c r="A965" s="20"/>
      <c r="B965" s="7"/>
      <c r="D965" s="3"/>
      <c r="E965" s="30"/>
      <c r="F965" s="15"/>
      <c r="G965" s="3"/>
      <c r="H965" s="82"/>
      <c r="I965" s="16"/>
    </row>
    <row r="966" spans="1:9">
      <c r="A966" s="50" t="s">
        <v>676</v>
      </c>
      <c r="B966" s="205" t="s">
        <v>677</v>
      </c>
      <c r="C966" s="108" t="s">
        <v>10</v>
      </c>
      <c r="D966" s="14" t="s">
        <v>612</v>
      </c>
      <c r="E966" s="48">
        <v>20</v>
      </c>
      <c r="F966" s="15">
        <f t="shared" ref="F966:F971" si="11">IF(C966="x",E966,0)</f>
        <v>20</v>
      </c>
      <c r="G966" s="3"/>
      <c r="H966" s="82"/>
    </row>
    <row r="967" spans="1:9">
      <c r="B967" s="205"/>
      <c r="C967" s="108"/>
      <c r="D967" s="14" t="s">
        <v>613</v>
      </c>
      <c r="E967" s="48">
        <v>18</v>
      </c>
      <c r="F967" s="15">
        <f t="shared" si="11"/>
        <v>0</v>
      </c>
      <c r="G967" s="3"/>
      <c r="H967" s="82"/>
    </row>
    <row r="968" spans="1:9">
      <c r="B968" s="205"/>
      <c r="C968" s="108"/>
      <c r="D968" s="14" t="s">
        <v>614</v>
      </c>
      <c r="E968" s="48">
        <v>15</v>
      </c>
      <c r="F968" s="15">
        <f t="shared" si="11"/>
        <v>0</v>
      </c>
      <c r="G968" s="3"/>
      <c r="H968" s="82"/>
    </row>
    <row r="969" spans="1:9">
      <c r="B969" s="205"/>
      <c r="C969" s="108"/>
      <c r="D969" s="14" t="s">
        <v>615</v>
      </c>
      <c r="E969" s="48">
        <v>10</v>
      </c>
      <c r="F969" s="15">
        <f t="shared" si="11"/>
        <v>0</v>
      </c>
      <c r="G969" s="3"/>
      <c r="H969" s="82"/>
    </row>
    <row r="970" spans="1:9">
      <c r="B970" s="205"/>
      <c r="C970" s="108"/>
      <c r="D970" s="14" t="s">
        <v>616</v>
      </c>
      <c r="E970" s="48">
        <v>5</v>
      </c>
      <c r="F970" s="15">
        <f t="shared" si="11"/>
        <v>0</v>
      </c>
      <c r="G970" s="3"/>
      <c r="H970" s="82"/>
    </row>
    <row r="971" spans="1:9">
      <c r="B971" s="205"/>
      <c r="C971" s="108"/>
      <c r="D971" s="14" t="s">
        <v>617</v>
      </c>
      <c r="E971" s="48">
        <v>0</v>
      </c>
      <c r="F971" s="15">
        <f t="shared" si="11"/>
        <v>0</v>
      </c>
      <c r="G971" s="3"/>
      <c r="H971" s="82"/>
    </row>
    <row r="972" spans="1:9">
      <c r="B972" s="19"/>
      <c r="D972" s="3"/>
      <c r="E972" s="30"/>
      <c r="F972" s="15"/>
      <c r="G972" s="3"/>
      <c r="H972" s="82"/>
      <c r="I972" s="28"/>
    </row>
    <row r="973" spans="1:9">
      <c r="A973" s="50" t="s">
        <v>678</v>
      </c>
      <c r="B973" s="205" t="s">
        <v>679</v>
      </c>
      <c r="C973" s="108" t="s">
        <v>10</v>
      </c>
      <c r="D973" s="14" t="s">
        <v>612</v>
      </c>
      <c r="E973" s="48">
        <v>25</v>
      </c>
      <c r="F973" s="15">
        <f t="shared" ref="F973:F978" si="12">IF(C973="x",E973,0)</f>
        <v>25</v>
      </c>
      <c r="G973" s="3"/>
      <c r="H973" s="82"/>
      <c r="I973" s="206" t="s">
        <v>680</v>
      </c>
    </row>
    <row r="974" spans="1:9">
      <c r="B974" s="205"/>
      <c r="C974" s="108"/>
      <c r="D974" s="14" t="s">
        <v>613</v>
      </c>
      <c r="E974" s="48">
        <v>20</v>
      </c>
      <c r="F974" s="15">
        <f t="shared" si="12"/>
        <v>0</v>
      </c>
      <c r="G974" s="3"/>
      <c r="H974" s="82"/>
      <c r="I974" s="206"/>
    </row>
    <row r="975" spans="1:9">
      <c r="B975" s="205"/>
      <c r="C975" s="108"/>
      <c r="D975" s="14" t="s">
        <v>614</v>
      </c>
      <c r="E975" s="48">
        <v>15</v>
      </c>
      <c r="F975" s="15">
        <f t="shared" si="12"/>
        <v>0</v>
      </c>
      <c r="G975" s="3"/>
      <c r="H975" s="82"/>
      <c r="I975" s="206"/>
    </row>
    <row r="976" spans="1:9">
      <c r="B976" s="205"/>
      <c r="C976" s="108"/>
      <c r="D976" s="14" t="s">
        <v>615</v>
      </c>
      <c r="E976" s="48">
        <v>10</v>
      </c>
      <c r="F976" s="15">
        <f t="shared" si="12"/>
        <v>0</v>
      </c>
      <c r="G976" s="3"/>
      <c r="H976" s="82"/>
      <c r="I976" s="206"/>
    </row>
    <row r="977" spans="1:9">
      <c r="B977" s="205"/>
      <c r="C977" s="108"/>
      <c r="D977" s="14" t="s">
        <v>616</v>
      </c>
      <c r="E977" s="48">
        <v>5</v>
      </c>
      <c r="F977" s="15">
        <f t="shared" si="12"/>
        <v>0</v>
      </c>
      <c r="G977" s="3"/>
      <c r="H977" s="82"/>
      <c r="I977" s="206"/>
    </row>
    <row r="978" spans="1:9">
      <c r="B978" s="205"/>
      <c r="C978" s="108"/>
      <c r="D978" s="14" t="s">
        <v>617</v>
      </c>
      <c r="E978" s="48">
        <v>0</v>
      </c>
      <c r="F978" s="15">
        <f t="shared" si="12"/>
        <v>0</v>
      </c>
      <c r="G978" s="3"/>
      <c r="H978" s="82"/>
      <c r="I978" s="206"/>
    </row>
    <row r="979" spans="1:9">
      <c r="B979" s="19"/>
      <c r="D979" s="3"/>
      <c r="E979" s="30"/>
      <c r="F979" s="15"/>
      <c r="G979" s="3"/>
      <c r="H979" s="82"/>
      <c r="I979" s="28"/>
    </row>
    <row r="980" spans="1:9">
      <c r="A980" s="50" t="s">
        <v>681</v>
      </c>
      <c r="B980" s="205" t="s">
        <v>682</v>
      </c>
      <c r="C980" s="108" t="s">
        <v>10</v>
      </c>
      <c r="D980" s="14" t="s">
        <v>612</v>
      </c>
      <c r="E980" s="48">
        <v>25</v>
      </c>
      <c r="F980" s="15">
        <f t="shared" ref="F980:F985" si="13">IF(C980="x",E980,0)</f>
        <v>25</v>
      </c>
      <c r="G980" s="3"/>
      <c r="H980" s="82"/>
      <c r="I980" s="206" t="s">
        <v>683</v>
      </c>
    </row>
    <row r="981" spans="1:9">
      <c r="B981" s="205"/>
      <c r="C981" s="108"/>
      <c r="D981" s="14" t="s">
        <v>613</v>
      </c>
      <c r="E981" s="48">
        <v>20</v>
      </c>
      <c r="F981" s="15">
        <f t="shared" si="13"/>
        <v>0</v>
      </c>
      <c r="G981" s="3"/>
      <c r="H981" s="82"/>
      <c r="I981" s="206"/>
    </row>
    <row r="982" spans="1:9">
      <c r="B982" s="205"/>
      <c r="C982" s="108"/>
      <c r="D982" s="14" t="s">
        <v>614</v>
      </c>
      <c r="E982" s="48">
        <v>15</v>
      </c>
      <c r="F982" s="15">
        <f t="shared" si="13"/>
        <v>0</v>
      </c>
      <c r="G982" s="3"/>
      <c r="H982" s="82"/>
      <c r="I982" s="206"/>
    </row>
    <row r="983" spans="1:9">
      <c r="B983" s="205"/>
      <c r="C983" s="108"/>
      <c r="D983" s="14" t="s">
        <v>615</v>
      </c>
      <c r="E983" s="48">
        <v>10</v>
      </c>
      <c r="F983" s="15">
        <f t="shared" si="13"/>
        <v>0</v>
      </c>
      <c r="G983" s="3"/>
      <c r="H983" s="82"/>
      <c r="I983" s="206"/>
    </row>
    <row r="984" spans="1:9">
      <c r="B984" s="205"/>
      <c r="C984" s="108"/>
      <c r="D984" s="14" t="s">
        <v>616</v>
      </c>
      <c r="E984" s="48">
        <v>5</v>
      </c>
      <c r="F984" s="15">
        <f t="shared" si="13"/>
        <v>0</v>
      </c>
      <c r="G984" s="3"/>
      <c r="H984" s="82"/>
      <c r="I984" s="206"/>
    </row>
    <row r="985" spans="1:9">
      <c r="B985" s="205"/>
      <c r="C985" s="108"/>
      <c r="D985" s="14" t="s">
        <v>617</v>
      </c>
      <c r="E985" s="48">
        <v>0</v>
      </c>
      <c r="F985" s="15">
        <f t="shared" si="13"/>
        <v>0</v>
      </c>
      <c r="G985" s="3"/>
      <c r="H985" s="82"/>
      <c r="I985" s="206"/>
    </row>
    <row r="986" spans="1:9">
      <c r="B986" s="19"/>
      <c r="D986" s="3"/>
      <c r="E986" s="30"/>
      <c r="F986" s="15"/>
      <c r="G986" s="3"/>
      <c r="H986" s="82"/>
      <c r="I986" s="28"/>
    </row>
    <row r="987" spans="1:9">
      <c r="A987" s="50" t="s">
        <v>684</v>
      </c>
      <c r="B987" s="205" t="s">
        <v>685</v>
      </c>
      <c r="C987" s="108" t="s">
        <v>10</v>
      </c>
      <c r="D987" s="14" t="s">
        <v>612</v>
      </c>
      <c r="E987" s="48">
        <v>25</v>
      </c>
      <c r="F987" s="15">
        <f t="shared" ref="F987:F992" si="14">IF(C987="x",E987,0)</f>
        <v>25</v>
      </c>
      <c r="G987" s="3"/>
      <c r="H987" s="82"/>
      <c r="I987" s="206" t="s">
        <v>686</v>
      </c>
    </row>
    <row r="988" spans="1:9">
      <c r="B988" s="205"/>
      <c r="C988" s="108"/>
      <c r="D988" s="14" t="s">
        <v>613</v>
      </c>
      <c r="E988" s="48">
        <v>20</v>
      </c>
      <c r="F988" s="15">
        <f t="shared" si="14"/>
        <v>0</v>
      </c>
      <c r="G988" s="3"/>
      <c r="H988" s="82"/>
      <c r="I988" s="206"/>
    </row>
    <row r="989" spans="1:9">
      <c r="B989" s="205"/>
      <c r="C989" s="108"/>
      <c r="D989" s="14" t="s">
        <v>614</v>
      </c>
      <c r="E989" s="48">
        <v>15</v>
      </c>
      <c r="F989" s="15">
        <f t="shared" si="14"/>
        <v>0</v>
      </c>
      <c r="G989" s="3"/>
      <c r="H989" s="82"/>
      <c r="I989" s="206"/>
    </row>
    <row r="990" spans="1:9">
      <c r="B990" s="205"/>
      <c r="C990" s="108"/>
      <c r="D990" s="14" t="s">
        <v>615</v>
      </c>
      <c r="E990" s="48">
        <v>10</v>
      </c>
      <c r="F990" s="15">
        <f t="shared" si="14"/>
        <v>0</v>
      </c>
      <c r="G990" s="3"/>
      <c r="H990" s="82"/>
      <c r="I990" s="206"/>
    </row>
    <row r="991" spans="1:9">
      <c r="B991" s="205"/>
      <c r="C991" s="108"/>
      <c r="D991" s="14" t="s">
        <v>616</v>
      </c>
      <c r="E991" s="48">
        <v>5</v>
      </c>
      <c r="F991" s="15">
        <f t="shared" si="14"/>
        <v>0</v>
      </c>
      <c r="G991" s="3"/>
      <c r="H991" s="82"/>
      <c r="I991" s="206"/>
    </row>
    <row r="992" spans="1:9">
      <c r="B992" s="205"/>
      <c r="C992" s="108"/>
      <c r="D992" s="14" t="s">
        <v>617</v>
      </c>
      <c r="E992" s="48">
        <v>0</v>
      </c>
      <c r="F992" s="15">
        <f t="shared" si="14"/>
        <v>0</v>
      </c>
      <c r="G992" s="3"/>
      <c r="H992" s="82"/>
      <c r="I992" s="206"/>
    </row>
    <row r="993" spans="1:9">
      <c r="B993" s="19"/>
      <c r="D993" s="3"/>
      <c r="E993" s="30"/>
      <c r="F993" s="15"/>
      <c r="G993" s="3"/>
      <c r="H993" s="82"/>
      <c r="I993" s="28"/>
    </row>
    <row r="994" spans="1:9">
      <c r="A994" s="50" t="s">
        <v>687</v>
      </c>
      <c r="B994" s="205" t="s">
        <v>688</v>
      </c>
      <c r="C994" s="108"/>
      <c r="D994" s="14" t="s">
        <v>612</v>
      </c>
      <c r="E994" s="48">
        <v>25</v>
      </c>
      <c r="F994" s="15">
        <f t="shared" ref="F994:F999" si="15">IF(C994="x",E994,0)</f>
        <v>0</v>
      </c>
      <c r="G994" s="3"/>
      <c r="H994" s="82"/>
      <c r="I994" s="206" t="s">
        <v>689</v>
      </c>
    </row>
    <row r="995" spans="1:9">
      <c r="B995" s="205"/>
      <c r="C995" s="108"/>
      <c r="D995" s="14" t="s">
        <v>613</v>
      </c>
      <c r="E995" s="48">
        <v>20</v>
      </c>
      <c r="F995" s="15">
        <f t="shared" si="15"/>
        <v>0</v>
      </c>
      <c r="G995" s="3"/>
      <c r="H995" s="82"/>
      <c r="I995" s="206"/>
    </row>
    <row r="996" spans="1:9">
      <c r="B996" s="205"/>
      <c r="C996" s="108"/>
      <c r="D996" s="14" t="s">
        <v>614</v>
      </c>
      <c r="E996" s="48">
        <v>15</v>
      </c>
      <c r="F996" s="15">
        <f t="shared" si="15"/>
        <v>0</v>
      </c>
      <c r="G996" s="3"/>
      <c r="H996" s="82"/>
      <c r="I996" s="206"/>
    </row>
    <row r="997" spans="1:9">
      <c r="B997" s="205"/>
      <c r="C997" s="108"/>
      <c r="D997" s="14" t="s">
        <v>615</v>
      </c>
      <c r="E997" s="48">
        <v>10</v>
      </c>
      <c r="F997" s="15">
        <f t="shared" si="15"/>
        <v>0</v>
      </c>
      <c r="G997" s="3"/>
      <c r="H997" s="82"/>
      <c r="I997" s="206"/>
    </row>
    <row r="998" spans="1:9">
      <c r="B998" s="205"/>
      <c r="C998" s="108"/>
      <c r="D998" s="14" t="s">
        <v>616</v>
      </c>
      <c r="E998" s="48">
        <v>5</v>
      </c>
      <c r="F998" s="15">
        <f t="shared" si="15"/>
        <v>0</v>
      </c>
      <c r="G998" s="3"/>
      <c r="H998" s="82"/>
      <c r="I998" s="206"/>
    </row>
    <row r="999" spans="1:9">
      <c r="B999" s="205"/>
      <c r="C999" s="108" t="s">
        <v>10</v>
      </c>
      <c r="D999" s="14" t="s">
        <v>617</v>
      </c>
      <c r="E999" s="48">
        <v>0</v>
      </c>
      <c r="F999" s="15">
        <f t="shared" si="15"/>
        <v>0</v>
      </c>
      <c r="G999" s="3"/>
      <c r="H999" s="82"/>
      <c r="I999" s="206"/>
    </row>
    <row r="1000" spans="1:9">
      <c r="B1000" s="3"/>
      <c r="C1000" s="123"/>
      <c r="D1000" s="14"/>
      <c r="E1000" s="48"/>
      <c r="F1000" s="15"/>
      <c r="G1000" s="3"/>
      <c r="H1000" s="82"/>
    </row>
    <row r="1001" spans="1:9" s="7" customFormat="1">
      <c r="A1001" s="20">
        <v>129</v>
      </c>
      <c r="B1001" s="205" t="s">
        <v>690</v>
      </c>
      <c r="C1001" s="84" t="s">
        <v>10</v>
      </c>
      <c r="D1001" s="3" t="s">
        <v>11</v>
      </c>
      <c r="E1001" s="30">
        <v>15</v>
      </c>
      <c r="F1001" s="15">
        <f>IF(C1001="x",E1001,0)</f>
        <v>15</v>
      </c>
      <c r="G1001" s="3"/>
      <c r="H1001" s="82"/>
      <c r="I1001" s="204"/>
    </row>
    <row r="1002" spans="1:9" s="7" customFormat="1">
      <c r="A1002" s="20"/>
      <c r="B1002" s="205"/>
      <c r="C1002" s="84"/>
      <c r="D1002" s="3" t="s">
        <v>29</v>
      </c>
      <c r="E1002" s="30">
        <v>0</v>
      </c>
      <c r="F1002" s="15">
        <f>IF(C1002="x",E1002,0)</f>
        <v>0</v>
      </c>
      <c r="G1002" s="3"/>
      <c r="H1002" s="82"/>
      <c r="I1002" s="204"/>
    </row>
    <row r="1003" spans="1:9" s="7" customFormat="1">
      <c r="A1003" s="20"/>
      <c r="B1003" s="7" t="s">
        <v>47</v>
      </c>
      <c r="C1003" s="3"/>
      <c r="D1003" s="3"/>
      <c r="E1003" s="30"/>
      <c r="F1003" s="15"/>
      <c r="G1003" s="3"/>
      <c r="H1003" s="82"/>
      <c r="I1003" s="16"/>
    </row>
    <row r="1004" spans="1:9" s="7" customFormat="1" ht="100.9">
      <c r="A1004" s="20"/>
      <c r="B1004" s="90" t="s">
        <v>691</v>
      </c>
      <c r="C1004" s="3"/>
      <c r="D1004" s="3"/>
      <c r="E1004" s="30"/>
      <c r="F1004" s="15"/>
      <c r="G1004" s="3"/>
      <c r="H1004" s="82"/>
      <c r="I1004" s="16"/>
    </row>
    <row r="1005" spans="1:9">
      <c r="B1005" s="19"/>
      <c r="D1005" s="7"/>
      <c r="E1005" s="30"/>
      <c r="F1005" s="49"/>
      <c r="G1005" s="7"/>
      <c r="H1005" s="195"/>
      <c r="I1005" s="28"/>
    </row>
    <row r="1006" spans="1:9">
      <c r="A1006" s="183"/>
      <c r="B1006" s="196" t="s">
        <v>692</v>
      </c>
      <c r="C1006" s="196"/>
      <c r="D1006" s="196"/>
      <c r="E1006" s="196"/>
      <c r="F1006" s="197"/>
      <c r="G1006" s="196"/>
      <c r="H1006" s="198"/>
      <c r="I1006" s="196"/>
    </row>
    <row r="1007" spans="1:9">
      <c r="B1007" s="37"/>
      <c r="E1007" s="134"/>
      <c r="F1007" s="29"/>
    </row>
  </sheetData>
  <sheetProtection algorithmName="SHA-512" hashValue="iWVjDtl/uyVap1U1Frjox7h42DbuGKgjPrylkzUCs8Hi33vEx9K17J0PqU6r0RwOlwbVZgwp5Rly8EzsPSGdzQ==" saltValue="AA0nO+omPQOSCJg7sciQPg=="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D320:E320 D267:E267 D264:E264 D261:E261 D172:E172 D113:E113 I320 I267 I264 I261 I172 I113" name="Range3"/>
    <protectedRange sqref="C102:D107" name="Range2"/>
    <protectedRange sqref="C7:C99" name="Range1"/>
    <protectedRange sqref="F955:H955 F890:H890 F829:H829 F797:H797 F794:H794 F791:H791 F676:H676 F599:H599 F354:H355 F386:H386 F417:H417 F448:H448 F473:H473 F476:H476 F479:H479 F737:H737" name="Range6_1"/>
    <protectedRange sqref="F113:H113 F172:H172 F261:H261 F264:H264 F267:H267 F320:H320" name="Range3_1"/>
  </protectedRanges>
  <mergeCells count="280">
    <mergeCell ref="B835:B836"/>
    <mergeCell ref="I835:I836"/>
    <mergeCell ref="B840:B841"/>
    <mergeCell ref="I840:I841"/>
    <mergeCell ref="B845:B847"/>
    <mergeCell ref="B851:B854"/>
    <mergeCell ref="I851:I854"/>
    <mergeCell ref="B858:B863"/>
    <mergeCell ref="B966:B971"/>
    <mergeCell ref="B939:B945"/>
    <mergeCell ref="I939:I945"/>
    <mergeCell ref="B947:B953"/>
    <mergeCell ref="I947:I953"/>
    <mergeCell ref="B956:B957"/>
    <mergeCell ref="I956:I957"/>
    <mergeCell ref="B727:B728"/>
    <mergeCell ref="B732:B733"/>
    <mergeCell ref="I732:I733"/>
    <mergeCell ref="B746:B747"/>
    <mergeCell ref="I746:I747"/>
    <mergeCell ref="B756:B757"/>
    <mergeCell ref="I756:I757"/>
    <mergeCell ref="B766:B767"/>
    <mergeCell ref="I766:I767"/>
    <mergeCell ref="B761:B762"/>
    <mergeCell ref="I761:I762"/>
    <mergeCell ref="B751:B752"/>
    <mergeCell ref="I751:I752"/>
    <mergeCell ref="B738:B739"/>
    <mergeCell ref="I738:I739"/>
    <mergeCell ref="B743:B744"/>
    <mergeCell ref="I743:I744"/>
    <mergeCell ref="B563:B564"/>
    <mergeCell ref="I563:I564"/>
    <mergeCell ref="B568:B569"/>
    <mergeCell ref="I568:I569"/>
    <mergeCell ref="B573:B574"/>
    <mergeCell ref="I573:I574"/>
    <mergeCell ref="I542:I545"/>
    <mergeCell ref="B547:B548"/>
    <mergeCell ref="I547:I548"/>
    <mergeCell ref="B552:B553"/>
    <mergeCell ref="I552:I553"/>
    <mergeCell ref="B557:B561"/>
    <mergeCell ref="B461:B463"/>
    <mergeCell ref="B380:B382"/>
    <mergeCell ref="B387:B389"/>
    <mergeCell ref="B393:B395"/>
    <mergeCell ref="B491:B492"/>
    <mergeCell ref="I491:I492"/>
    <mergeCell ref="B494:B495"/>
    <mergeCell ref="I494:I495"/>
    <mergeCell ref="B497:B498"/>
    <mergeCell ref="I497:I498"/>
    <mergeCell ref="B480:B481"/>
    <mergeCell ref="I480:I481"/>
    <mergeCell ref="B485:B486"/>
    <mergeCell ref="I485:I486"/>
    <mergeCell ref="B488:B489"/>
    <mergeCell ref="I488:I489"/>
    <mergeCell ref="I308:I310"/>
    <mergeCell ref="B314:B316"/>
    <mergeCell ref="I314:I316"/>
    <mergeCell ref="B321:B323"/>
    <mergeCell ref="I321:I323"/>
    <mergeCell ref="B325:D325"/>
    <mergeCell ref="I286:I288"/>
    <mergeCell ref="B292:B294"/>
    <mergeCell ref="B298:B299"/>
    <mergeCell ref="I298:I299"/>
    <mergeCell ref="B303:B304"/>
    <mergeCell ref="I303:I304"/>
    <mergeCell ref="B286:B288"/>
    <mergeCell ref="B308:B310"/>
    <mergeCell ref="I114:I115"/>
    <mergeCell ref="B119:B121"/>
    <mergeCell ref="B125:B129"/>
    <mergeCell ref="I125:I129"/>
    <mergeCell ref="B133:B137"/>
    <mergeCell ref="B142:B143"/>
    <mergeCell ref="I142:I143"/>
    <mergeCell ref="B178:B179"/>
    <mergeCell ref="B183:B185"/>
    <mergeCell ref="B162:B163"/>
    <mergeCell ref="B167:B168"/>
    <mergeCell ref="I167:I168"/>
    <mergeCell ref="B173:B174"/>
    <mergeCell ref="B147:B148"/>
    <mergeCell ref="B152:B153"/>
    <mergeCell ref="B157:B158"/>
    <mergeCell ref="B114:B115"/>
    <mergeCell ref="O7:O9"/>
    <mergeCell ref="B13:B15"/>
    <mergeCell ref="I13:I15"/>
    <mergeCell ref="B19:B20"/>
    <mergeCell ref="B24:B25"/>
    <mergeCell ref="B30:B31"/>
    <mergeCell ref="I30:I31"/>
    <mergeCell ref="B7:B9"/>
    <mergeCell ref="I7:I9"/>
    <mergeCell ref="I19:I20"/>
    <mergeCell ref="B994:B999"/>
    <mergeCell ref="I994:I999"/>
    <mergeCell ref="B1001:B1002"/>
    <mergeCell ref="I1001:I1002"/>
    <mergeCell ref="B961:B962"/>
    <mergeCell ref="I961:I962"/>
    <mergeCell ref="B931:B932"/>
    <mergeCell ref="I931:I932"/>
    <mergeCell ref="B934:B935"/>
    <mergeCell ref="I934:I935"/>
    <mergeCell ref="B973:B978"/>
    <mergeCell ref="I973:I978"/>
    <mergeCell ref="B980:B985"/>
    <mergeCell ref="I980:I985"/>
    <mergeCell ref="B987:B992"/>
    <mergeCell ref="I987:I992"/>
    <mergeCell ref="B916:B922"/>
    <mergeCell ref="B926:B927"/>
    <mergeCell ref="I926:I927"/>
    <mergeCell ref="B906:B912"/>
    <mergeCell ref="B896:B902"/>
    <mergeCell ref="B870:B873"/>
    <mergeCell ref="B875:B876"/>
    <mergeCell ref="I875:I876"/>
    <mergeCell ref="B865:B868"/>
    <mergeCell ref="B880:B881"/>
    <mergeCell ref="I880:I881"/>
    <mergeCell ref="B885:B886"/>
    <mergeCell ref="I885:I886"/>
    <mergeCell ref="B891:B892"/>
    <mergeCell ref="I891:I892"/>
    <mergeCell ref="B823:B825"/>
    <mergeCell ref="B830:B831"/>
    <mergeCell ref="B781:B782"/>
    <mergeCell ref="B786:B787"/>
    <mergeCell ref="I786:I787"/>
    <mergeCell ref="B776:B777"/>
    <mergeCell ref="I776:I777"/>
    <mergeCell ref="B771:B774"/>
    <mergeCell ref="I771:I774"/>
    <mergeCell ref="B798:B799"/>
    <mergeCell ref="I798:I799"/>
    <mergeCell ref="B803:B808"/>
    <mergeCell ref="B810:B813"/>
    <mergeCell ref="B817:B821"/>
    <mergeCell ref="I817:I821"/>
    <mergeCell ref="I830:I831"/>
    <mergeCell ref="B722:B723"/>
    <mergeCell ref="I722:I723"/>
    <mergeCell ref="B684:B685"/>
    <mergeCell ref="I684:I685"/>
    <mergeCell ref="B687:B688"/>
    <mergeCell ref="I687:I688"/>
    <mergeCell ref="B658:B659"/>
    <mergeCell ref="I658:I659"/>
    <mergeCell ref="B663:B664"/>
    <mergeCell ref="B692:B693"/>
    <mergeCell ref="B697:B699"/>
    <mergeCell ref="B703:B707"/>
    <mergeCell ref="B712:B713"/>
    <mergeCell ref="I712:I713"/>
    <mergeCell ref="B717:B720"/>
    <mergeCell ref="I717:I720"/>
    <mergeCell ref="I663:I664"/>
    <mergeCell ref="B668:B669"/>
    <mergeCell ref="I668:I669"/>
    <mergeCell ref="B671:B672"/>
    <mergeCell ref="I671:I672"/>
    <mergeCell ref="B677:B680"/>
    <mergeCell ref="I677:I680"/>
    <mergeCell ref="B648:B649"/>
    <mergeCell ref="I648:I649"/>
    <mergeCell ref="B653:B654"/>
    <mergeCell ref="I653:I654"/>
    <mergeCell ref="B640:B641"/>
    <mergeCell ref="I640:I641"/>
    <mergeCell ref="B645:B646"/>
    <mergeCell ref="I645:I646"/>
    <mergeCell ref="B630:B631"/>
    <mergeCell ref="I630:I631"/>
    <mergeCell ref="B635:B636"/>
    <mergeCell ref="I635:I636"/>
    <mergeCell ref="B618:B622"/>
    <mergeCell ref="B624:B626"/>
    <mergeCell ref="I624:I626"/>
    <mergeCell ref="B608:B609"/>
    <mergeCell ref="I608:I609"/>
    <mergeCell ref="B613:B614"/>
    <mergeCell ref="B600:B601"/>
    <mergeCell ref="I600:I601"/>
    <mergeCell ref="B603:B604"/>
    <mergeCell ref="I603:I604"/>
    <mergeCell ref="B593:B595"/>
    <mergeCell ref="B588:B589"/>
    <mergeCell ref="I588:I589"/>
    <mergeCell ref="B583:B584"/>
    <mergeCell ref="I583:I584"/>
    <mergeCell ref="B578:B579"/>
    <mergeCell ref="I578:I579"/>
    <mergeCell ref="B542:B545"/>
    <mergeCell ref="B502:B503"/>
    <mergeCell ref="I502:I503"/>
    <mergeCell ref="B507:B508"/>
    <mergeCell ref="I507:I508"/>
    <mergeCell ref="B527:B528"/>
    <mergeCell ref="I527:I528"/>
    <mergeCell ref="B532:B533"/>
    <mergeCell ref="I532:I533"/>
    <mergeCell ref="B537:B538"/>
    <mergeCell ref="I537:I538"/>
    <mergeCell ref="B512:B513"/>
    <mergeCell ref="I512:I513"/>
    <mergeCell ref="B517:B518"/>
    <mergeCell ref="I517:I518"/>
    <mergeCell ref="B522:B523"/>
    <mergeCell ref="I522:I523"/>
    <mergeCell ref="B467:B469"/>
    <mergeCell ref="B442:B444"/>
    <mergeCell ref="B405:B407"/>
    <mergeCell ref="B399:B401"/>
    <mergeCell ref="B342:B344"/>
    <mergeCell ref="I342:I344"/>
    <mergeCell ref="B348:B350"/>
    <mergeCell ref="B332:B335"/>
    <mergeCell ref="I332:I335"/>
    <mergeCell ref="B337:D337"/>
    <mergeCell ref="I393:I396"/>
    <mergeCell ref="B411:B413"/>
    <mergeCell ref="B418:B420"/>
    <mergeCell ref="I348:I350"/>
    <mergeCell ref="B356:B358"/>
    <mergeCell ref="B362:B364"/>
    <mergeCell ref="B368:B370"/>
    <mergeCell ref="B374:B376"/>
    <mergeCell ref="I377:I379"/>
    <mergeCell ref="B424:B426"/>
    <mergeCell ref="B430:B432"/>
    <mergeCell ref="B436:B438"/>
    <mergeCell ref="B449:B451"/>
    <mergeCell ref="B455:B457"/>
    <mergeCell ref="B280:B282"/>
    <mergeCell ref="B224:B225"/>
    <mergeCell ref="B229:B230"/>
    <mergeCell ref="B234:B235"/>
    <mergeCell ref="B213:B214"/>
    <mergeCell ref="I213:I214"/>
    <mergeCell ref="B219:B220"/>
    <mergeCell ref="I219:I220"/>
    <mergeCell ref="B189:B191"/>
    <mergeCell ref="B195:B199"/>
    <mergeCell ref="B201:B203"/>
    <mergeCell ref="I234:I235"/>
    <mergeCell ref="B239:B240"/>
    <mergeCell ref="B244:B248"/>
    <mergeCell ref="B252:B257"/>
    <mergeCell ref="B268:B270"/>
    <mergeCell ref="B274:B276"/>
    <mergeCell ref="I274:I276"/>
    <mergeCell ref="B1:H1"/>
    <mergeCell ref="B100:D100"/>
    <mergeCell ref="B93:B94"/>
    <mergeCell ref="B87:B89"/>
    <mergeCell ref="I87:I89"/>
    <mergeCell ref="B75:B76"/>
    <mergeCell ref="B45:B46"/>
    <mergeCell ref="I45:I46"/>
    <mergeCell ref="B50:B51"/>
    <mergeCell ref="B55:B56"/>
    <mergeCell ref="I55:I56"/>
    <mergeCell ref="B60:B61"/>
    <mergeCell ref="I60:I61"/>
    <mergeCell ref="B65:B66"/>
    <mergeCell ref="I65:I66"/>
    <mergeCell ref="B70:B71"/>
    <mergeCell ref="I70:I71"/>
    <mergeCell ref="B35:B36"/>
    <mergeCell ref="I35:I36"/>
    <mergeCell ref="B40:B41"/>
    <mergeCell ref="I40:I41"/>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29" priority="221" operator="containsText" text="Please fill your answer here.">
      <formula>NOT(ISERROR(SEARCH("Please fill your answer here.",B4)))</formula>
    </cfRule>
  </conditionalFormatting>
  <conditionalFormatting sqref="B3">
    <cfRule type="containsText" dxfId="228" priority="220" operator="containsText" text="Please fill your answer here.">
      <formula>NOT(ISERROR(SEARCH("Please fill your answer here.",B3)))</formula>
    </cfRule>
  </conditionalFormatting>
  <conditionalFormatting sqref="B72:B74">
    <cfRule type="containsText" dxfId="227" priority="219" operator="containsText" text="Please fill your answer here.">
      <formula>NOT(ISERROR(SEARCH("Please fill your answer here.",B72)))</formula>
    </cfRule>
  </conditionalFormatting>
  <conditionalFormatting sqref="B67:B69">
    <cfRule type="containsText" dxfId="226" priority="218" operator="containsText" text="Please fill your answer here.">
      <formula>NOT(ISERROR(SEARCH("Please fill your answer here.",B67)))</formula>
    </cfRule>
  </conditionalFormatting>
  <conditionalFormatting sqref="B116:B118">
    <cfRule type="containsText" dxfId="225" priority="217" operator="containsText" text="Please fill your answer here.">
      <formula>NOT(ISERROR(SEARCH("Please fill your answer here.",B116)))</formula>
    </cfRule>
  </conditionalFormatting>
  <conditionalFormatting sqref="B132 B141 B146">
    <cfRule type="containsText" dxfId="224" priority="216" operator="containsText" text="Please fill your answer here.">
      <formula>NOT(ISERROR(SEARCH("Please fill your answer here.",B132)))</formula>
    </cfRule>
  </conditionalFormatting>
  <conditionalFormatting sqref="B154:B156">
    <cfRule type="containsText" dxfId="223" priority="215" operator="containsText" text="Please fill your answer here.">
      <formula>NOT(ISERROR(SEARCH("Please fill your answer here.",B154)))</formula>
    </cfRule>
  </conditionalFormatting>
  <conditionalFormatting sqref="B175:B177">
    <cfRule type="containsText" dxfId="222" priority="214" operator="containsText" text="Please fill your answer here.">
      <formula>NOT(ISERROR(SEARCH("Please fill your answer here.",B175)))</formula>
    </cfRule>
  </conditionalFormatting>
  <conditionalFormatting sqref="B180:B182">
    <cfRule type="containsText" dxfId="221" priority="213" operator="containsText" text="Please fill your answer here.">
      <formula>NOT(ISERROR(SEARCH("Please fill your answer here.",B180)))</formula>
    </cfRule>
  </conditionalFormatting>
  <conditionalFormatting sqref="B186:B188">
    <cfRule type="containsText" dxfId="220" priority="212" operator="containsText" text="Please fill your answer here.">
      <formula>NOT(ISERROR(SEARCH("Please fill your answer here.",B186)))</formula>
    </cfRule>
  </conditionalFormatting>
  <conditionalFormatting sqref="B221:B223 B228">
    <cfRule type="containsText" dxfId="219" priority="211" operator="containsText" text="Please fill your answer here.">
      <formula>NOT(ISERROR(SEARCH("Please fill your answer here.",B221)))</formula>
    </cfRule>
  </conditionalFormatting>
  <conditionalFormatting sqref="B236:B238">
    <cfRule type="containsText" dxfId="218" priority="210" operator="containsText" text="Please fill your answer here.">
      <formula>NOT(ISERROR(SEARCH("Please fill your answer here.",B236)))</formula>
    </cfRule>
  </conditionalFormatting>
  <conditionalFormatting sqref="B262">
    <cfRule type="containsText" dxfId="217" priority="209" operator="containsText" text="Please fill your answer here.">
      <formula>NOT(ISERROR(SEARCH("Please fill your answer here.",B262)))</formula>
    </cfRule>
  </conditionalFormatting>
  <conditionalFormatting sqref="K262:XFD262 A262:I262">
    <cfRule type="expression" dxfId="216" priority="206">
      <formula>$B262="Dimension 1: Policy is completed"</formula>
    </cfRule>
    <cfRule type="expression" dxfId="215" priority="207">
      <formula>$B262="Dimension 1: Policy contains missing answers"</formula>
    </cfRule>
    <cfRule type="containsText" dxfId="214" priority="208" operator="containsText" text="This section contains missing answers">
      <formula>NOT(ISERROR(SEARCH("This section contains missing answers",A262)))</formula>
    </cfRule>
  </conditionalFormatting>
  <conditionalFormatting sqref="J262">
    <cfRule type="expression" dxfId="213" priority="203">
      <formula>$B262="This section is completed"</formula>
    </cfRule>
    <cfRule type="expression" dxfId="212" priority="204">
      <formula>$B262="This section contains missing answers"</formula>
    </cfRule>
    <cfRule type="containsText" dxfId="211" priority="205" operator="containsText" text="This section contains missing answers">
      <formula>NOT(ISERROR(SEARCH("This section contains missing answers",J262)))</formula>
    </cfRule>
  </conditionalFormatting>
  <conditionalFormatting sqref="B320">
    <cfRule type="containsText" dxfId="210" priority="202" operator="containsText" text="Please fill your answer here.">
      <formula>NOT(ISERROR(SEARCH("Please fill your answer here.",B320)))</formula>
    </cfRule>
  </conditionalFormatting>
  <conditionalFormatting sqref="B264">
    <cfRule type="containsText" dxfId="209" priority="201" operator="containsText" text="Please fill your answer here.">
      <formula>NOT(ISERROR(SEARCH("Please fill your answer here.",B264)))</formula>
    </cfRule>
  </conditionalFormatting>
  <conditionalFormatting sqref="B331">
    <cfRule type="containsText" dxfId="208" priority="200" operator="containsText" text="Please fill your answer here.">
      <formula>NOT(ISERROR(SEARCH("Please fill your answer here.",B331)))</formula>
    </cfRule>
  </conditionalFormatting>
  <conditionalFormatting sqref="B341">
    <cfRule type="containsText" dxfId="207" priority="199" operator="containsText" text="Please fill your answer here.">
      <formula>NOT(ISERROR(SEARCH("Please fill your answer here.",B341)))</formula>
    </cfRule>
  </conditionalFormatting>
  <conditionalFormatting sqref="B324">
    <cfRule type="containsText" dxfId="206" priority="198" operator="containsText" text="Please fill your answer here.">
      <formula>NOT(ISERROR(SEARCH("Please fill your answer here.",B324)))</formula>
    </cfRule>
  </conditionalFormatting>
  <conditionalFormatting sqref="B373">
    <cfRule type="containsText" dxfId="205" priority="197" operator="containsText" text="Please fill your answer here.">
      <formula>NOT(ISERROR(SEARCH("Please fill your answer here.",B373)))</formula>
    </cfRule>
  </conditionalFormatting>
  <conditionalFormatting sqref="B378:B379">
    <cfRule type="containsText" dxfId="204" priority="196" operator="containsText" text="Please fill your answer here.">
      <formula>NOT(ISERROR(SEARCH("Please fill your answer here.",B378)))</formula>
    </cfRule>
  </conditionalFormatting>
  <conditionalFormatting sqref="B384:B385 B398 B404 B410 B416">
    <cfRule type="containsText" dxfId="203" priority="195" operator="containsText" text="Please fill your answer here.">
      <formula>NOT(ISERROR(SEARCH("Please fill your answer here.",B384)))</formula>
    </cfRule>
  </conditionalFormatting>
  <conditionalFormatting sqref="B345">
    <cfRule type="containsText" dxfId="202" priority="193" operator="containsText" text="Please fill your answer here.">
      <formula>NOT(ISERROR(SEARCH("Please fill your answer here.",B345)))</formula>
    </cfRule>
  </conditionalFormatting>
  <conditionalFormatting sqref="B359">
    <cfRule type="containsText" dxfId="201" priority="192" operator="containsText" text="Please fill your answer here.">
      <formula>NOT(ISERROR(SEARCH("Please fill your answer here.",B359)))</formula>
    </cfRule>
  </conditionalFormatting>
  <conditionalFormatting sqref="B417">
    <cfRule type="containsText" dxfId="200" priority="194" operator="containsText" text="Please fill your answer here.">
      <formula>NOT(ISERROR(SEARCH("Please fill your answer here.",B417)))</formula>
    </cfRule>
  </conditionalFormatting>
  <conditionalFormatting sqref="B377">
    <cfRule type="containsText" dxfId="199" priority="191" operator="containsText" text="Please fill your answer here.">
      <formula>NOT(ISERROR(SEARCH("Please fill your answer here.",B377)))</formula>
    </cfRule>
  </conditionalFormatting>
  <conditionalFormatting sqref="B423">
    <cfRule type="containsText" dxfId="198" priority="190" operator="containsText" text="Please fill your answer here.">
      <formula>NOT(ISERROR(SEARCH("Please fill your answer here.",B423)))</formula>
    </cfRule>
  </conditionalFormatting>
  <conditionalFormatting sqref="B448">
    <cfRule type="containsText" dxfId="197" priority="189" operator="containsText" text="Please fill your answer here.">
      <formula>NOT(ISERROR(SEARCH("Please fill your answer here.",B448)))</formula>
    </cfRule>
  </conditionalFormatting>
  <conditionalFormatting sqref="B454">
    <cfRule type="containsText" dxfId="196" priority="188" operator="containsText" text="Please fill your answer here.">
      <formula>NOT(ISERROR(SEARCH("Please fill your answer here.",B454)))</formula>
    </cfRule>
  </conditionalFormatting>
  <conditionalFormatting sqref="B472">
    <cfRule type="containsText" dxfId="195" priority="187" operator="containsText" text="Please fill your answer here.">
      <formula>NOT(ISERROR(SEARCH("Please fill your answer here.",B472)))</formula>
    </cfRule>
  </conditionalFormatting>
  <conditionalFormatting sqref="B474">
    <cfRule type="containsText" dxfId="194" priority="186" operator="containsText" text="Please fill your answer here.">
      <formula>NOT(ISERROR(SEARCH("Please fill your answer here.",B474)))</formula>
    </cfRule>
  </conditionalFormatting>
  <conditionalFormatting sqref="B312:B313 B319">
    <cfRule type="containsText" dxfId="193" priority="185" operator="containsText" text="Please fill your answer here.">
      <formula>NOT(ISERROR(SEARCH("Please fill your answer here.",B312)))</formula>
    </cfRule>
  </conditionalFormatting>
  <conditionalFormatting sqref="B311">
    <cfRule type="containsText" dxfId="192" priority="184" operator="containsText" text="Please fill your answer here.">
      <formula>NOT(ISERROR(SEARCH("Please fill your answer here.",B311)))</formula>
    </cfRule>
  </conditionalFormatting>
  <conditionalFormatting sqref="B540:B541">
    <cfRule type="containsText" dxfId="191" priority="181"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190" priority="183" operator="containsText" text="Please fill your answer here.">
      <formula>NOT(ISERROR(SEARCH("Please fill your answer here.",B477)))</formula>
    </cfRule>
  </conditionalFormatting>
  <conditionalFormatting sqref="B476">
    <cfRule type="containsText" dxfId="189" priority="182" operator="containsText" text="Please fill your answer here.">
      <formula>NOT(ISERROR(SEARCH("Please fill your answer here.",B476)))</formula>
    </cfRule>
  </conditionalFormatting>
  <conditionalFormatting sqref="B526">
    <cfRule type="containsText" dxfId="188" priority="180" operator="containsText" text="Please fill your answer here.">
      <formula>NOT(ISERROR(SEARCH("Please fill your answer here.",B526)))</formula>
    </cfRule>
  </conditionalFormatting>
  <conditionalFormatting sqref="B763:B765">
    <cfRule type="containsText" dxfId="187" priority="179" operator="containsText" text="Please fill your answer here.">
      <formula>NOT(ISERROR(SEARCH("Please fill your answer here.",B763)))</formula>
    </cfRule>
  </conditionalFormatting>
  <conditionalFormatting sqref="B768:B770">
    <cfRule type="containsText" dxfId="186" priority="178" operator="containsText" text="Please fill your answer here.">
      <formula>NOT(ISERROR(SEARCH("Please fill your answer here.",B768)))</formula>
    </cfRule>
  </conditionalFormatting>
  <conditionalFormatting sqref="B784:B785">
    <cfRule type="containsText" dxfId="185" priority="177" operator="containsText" text="Please fill your answer here.">
      <formula>NOT(ISERROR(SEARCH("Please fill your answer here.",B784)))</formula>
    </cfRule>
  </conditionalFormatting>
  <conditionalFormatting sqref="B792">
    <cfRule type="containsText" dxfId="184" priority="176" operator="containsText" text="Please fill your answer here.">
      <formula>NOT(ISERROR(SEARCH("Please fill your answer here.",B792)))</formula>
    </cfRule>
  </conditionalFormatting>
  <conditionalFormatting sqref="B482 B484 B487">
    <cfRule type="containsText" dxfId="183" priority="175" operator="containsText" text="Please fill your answer here.">
      <formula>NOT(ISERROR(SEARCH("Please fill your answer here.",B482)))</formula>
    </cfRule>
  </conditionalFormatting>
  <conditionalFormatting sqref="B483">
    <cfRule type="containsText" dxfId="182" priority="174" operator="containsText" text="Please fill your answer here.">
      <formula>NOT(ISERROR(SEARCH("Please fill your answer here.",B483)))</formula>
    </cfRule>
  </conditionalFormatting>
  <conditionalFormatting sqref="B550:B551">
    <cfRule type="containsText" dxfId="181" priority="173" operator="containsText" text="Please fill your answer here.">
      <formula>NOT(ISERROR(SEARCH("Please fill your answer here.",B550)))</formula>
    </cfRule>
  </conditionalFormatting>
  <conditionalFormatting sqref="B554:B556">
    <cfRule type="containsText" dxfId="180" priority="172" operator="containsText" text="Please fill your answer here.">
      <formula>NOT(ISERROR(SEARCH("Please fill your answer here.",B554)))</formula>
    </cfRule>
  </conditionalFormatting>
  <conditionalFormatting sqref="B571:B572 B581:B582">
    <cfRule type="containsText" dxfId="179" priority="171" operator="containsText" text="Please fill your answer here.">
      <formula>NOT(ISERROR(SEARCH("Please fill your answer here.",B571)))</formula>
    </cfRule>
  </conditionalFormatting>
  <conditionalFormatting sqref="B585:B587">
    <cfRule type="containsText" dxfId="178" priority="170" operator="containsText" text="Please fill your answer here.">
      <formula>NOT(ISERROR(SEARCH("Please fill your answer here.",B585)))</formula>
    </cfRule>
  </conditionalFormatting>
  <conditionalFormatting sqref="B567">
    <cfRule type="containsText" dxfId="177" priority="169" operator="containsText" text="Please fill your answer here.">
      <formula>NOT(ISERROR(SEARCH("Please fill your answer here.",B567)))</formula>
    </cfRule>
  </conditionalFormatting>
  <conditionalFormatting sqref="B591:B592">
    <cfRule type="containsText" dxfId="176" priority="168" operator="containsText" text="Please fill your answer here.">
      <formula>NOT(ISERROR(SEARCH("Please fill your answer here.",B591)))</formula>
    </cfRule>
  </conditionalFormatting>
  <conditionalFormatting sqref="B598">
    <cfRule type="containsText" dxfId="175" priority="167" operator="containsText" text="Please fill your answer here.">
      <formula>NOT(ISERROR(SEARCH("Please fill your answer here.",B598)))</formula>
    </cfRule>
  </conditionalFormatting>
  <conditionalFormatting sqref="B627:B629 B637:B639">
    <cfRule type="containsText" dxfId="174" priority="166" operator="containsText" text="Please fill your answer here.">
      <formula>NOT(ISERROR(SEARCH("Please fill your answer here.",B627)))</formula>
    </cfRule>
  </conditionalFormatting>
  <conditionalFormatting sqref="B605 B602">
    <cfRule type="containsText" dxfId="173" priority="165" operator="containsText" text="Please fill your answer here.">
      <formula>NOT(ISERROR(SEARCH("Please fill your answer here.",B602)))</formula>
    </cfRule>
  </conditionalFormatting>
  <conditionalFormatting sqref="B606:B607 B617">
    <cfRule type="containsText" dxfId="172" priority="164" operator="containsText" text="Please fill your answer here.">
      <formula>NOT(ISERROR(SEARCH("Please fill your answer here.",B606)))</formula>
    </cfRule>
  </conditionalFormatting>
  <conditionalFormatting sqref="B650:B652">
    <cfRule type="containsText" dxfId="171" priority="163" operator="containsText" text="Please fill your answer here.">
      <formula>NOT(ISERROR(SEARCH("Please fill your answer here.",B650)))</formula>
    </cfRule>
  </conditionalFormatting>
  <conditionalFormatting sqref="B674:B675">
    <cfRule type="containsText" dxfId="170" priority="162" operator="containsText" text="Please fill your answer here.">
      <formula>NOT(ISERROR(SEARCH("Please fill your answer here.",B674)))</formula>
    </cfRule>
  </conditionalFormatting>
  <conditionalFormatting sqref="B714:B716">
    <cfRule type="containsText" dxfId="169" priority="161" operator="containsText" text="Please fill your answer here.">
      <formula>NOT(ISERROR(SEARCH("Please fill your answer here.",B714)))</formula>
    </cfRule>
  </conditionalFormatting>
  <conditionalFormatting sqref="B711 B689:B692">
    <cfRule type="containsText" dxfId="168" priority="160" operator="containsText" text="Please fill your answer here.">
      <formula>NOT(ISERROR(SEARCH("Please fill your answer here.",B689)))</formula>
    </cfRule>
  </conditionalFormatting>
  <conditionalFormatting sqref="B655 B665 B667">
    <cfRule type="containsText" dxfId="167" priority="159" operator="containsText" text="Please fill your answer here.">
      <formula>NOT(ISERROR(SEARCH("Please fill your answer here.",B655)))</formula>
    </cfRule>
  </conditionalFormatting>
  <conditionalFormatting sqref="B656:B657">
    <cfRule type="containsText" dxfId="166" priority="158" operator="containsText" text="Please fill your answer here.">
      <formula>NOT(ISERROR(SEARCH("Please fill your answer here.",B656)))</formula>
    </cfRule>
  </conditionalFormatting>
  <conditionalFormatting sqref="B666">
    <cfRule type="containsText" dxfId="165" priority="157" operator="containsText" text="Please fill your answer here.">
      <formula>NOT(ISERROR(SEARCH("Please fill your answer here.",B666)))</formula>
    </cfRule>
  </conditionalFormatting>
  <conditionalFormatting sqref="B724:B726 B736 B731">
    <cfRule type="containsText" dxfId="164" priority="156" operator="containsText" text="Please fill your answer here.">
      <formula>NOT(ISERROR(SEARCH("Please fill your answer here.",B724)))</formula>
    </cfRule>
  </conditionalFormatting>
  <conditionalFormatting sqref="B676">
    <cfRule type="containsText" dxfId="163" priority="155" operator="containsText" text="Please fill your answer here.">
      <formula>NOT(ISERROR(SEARCH("Please fill your answer here.",B676)))</formula>
    </cfRule>
  </conditionalFormatting>
  <conditionalFormatting sqref="B737">
    <cfRule type="containsText" dxfId="162" priority="154" operator="containsText" text="Please fill your answer here.">
      <formula>NOT(ISERROR(SEARCH("Please fill your answer here.",B737)))</formula>
    </cfRule>
  </conditionalFormatting>
  <conditionalFormatting sqref="B740:B742">
    <cfRule type="containsText" dxfId="161" priority="153" operator="containsText" text="Please fill your answer here.">
      <formula>NOT(ISERROR(SEARCH("Please fill your answer here.",B740)))</formula>
    </cfRule>
  </conditionalFormatting>
  <conditionalFormatting sqref="B748:B750 B755">
    <cfRule type="containsText" dxfId="160" priority="152" operator="containsText" text="Please fill your answer here.">
      <formula>NOT(ISERROR(SEARCH("Please fill your answer here.",B748)))</formula>
    </cfRule>
  </conditionalFormatting>
  <conditionalFormatting sqref="B758:B760">
    <cfRule type="containsText" dxfId="159" priority="151" operator="containsText" text="Please fill your answer here.">
      <formula>NOT(ISERROR(SEARCH("Please fill your answer here.",B758)))</formula>
    </cfRule>
  </conditionalFormatting>
  <conditionalFormatting sqref="B789">
    <cfRule type="containsText" dxfId="158" priority="150" operator="containsText" text="Please fill your answer here.">
      <formula>NOT(ISERROR(SEARCH("Please fill your answer here.",B789)))</formula>
    </cfRule>
  </conditionalFormatting>
  <conditionalFormatting sqref="B539">
    <cfRule type="containsText" dxfId="157" priority="149" operator="containsText" text="Please fill your answer here.">
      <formula>NOT(ISERROR(SEARCH("Please fill your answer here.",B539)))</formula>
    </cfRule>
  </conditionalFormatting>
  <conditionalFormatting sqref="B549">
    <cfRule type="containsText" dxfId="156" priority="148" operator="containsText" text="Please fill your answer here.">
      <formula>NOT(ISERROR(SEARCH("Please fill your answer here.",B549)))</formula>
    </cfRule>
  </conditionalFormatting>
  <conditionalFormatting sqref="B570">
    <cfRule type="containsText" dxfId="155" priority="147" operator="containsText" text="Please fill your answer here.">
      <formula>NOT(ISERROR(SEARCH("Please fill your answer here.",B570)))</formula>
    </cfRule>
  </conditionalFormatting>
  <conditionalFormatting sqref="B580">
    <cfRule type="containsText" dxfId="154" priority="146" operator="containsText" text="Please fill your answer here.">
      <formula>NOT(ISERROR(SEARCH("Please fill your answer here.",B580)))</formula>
    </cfRule>
  </conditionalFormatting>
  <conditionalFormatting sqref="B590">
    <cfRule type="containsText" dxfId="153" priority="145" operator="containsText" text="Please fill your answer here.">
      <formula>NOT(ISERROR(SEARCH("Please fill your answer here.",B590)))</formula>
    </cfRule>
  </conditionalFormatting>
  <conditionalFormatting sqref="B673">
    <cfRule type="containsText" dxfId="152" priority="144" operator="containsText" text="Please fill your answer here.">
      <formula>NOT(ISERROR(SEARCH("Please fill your answer here.",B673)))</formula>
    </cfRule>
  </conditionalFormatting>
  <conditionalFormatting sqref="B783">
    <cfRule type="containsText" dxfId="151" priority="143" operator="containsText" text="Please fill your answer here.">
      <formula>NOT(ISERROR(SEARCH("Please fill your answer here.",B783)))</formula>
    </cfRule>
  </conditionalFormatting>
  <conditionalFormatting sqref="B788">
    <cfRule type="containsText" dxfId="150" priority="142" operator="containsText" text="Please fill your answer here.">
      <formula>NOT(ISERROR(SEARCH("Please fill your answer here.",B788)))</formula>
    </cfRule>
  </conditionalFormatting>
  <conditionalFormatting sqref="B632:B634">
    <cfRule type="containsText" dxfId="149" priority="141" operator="containsText" text="Please fill your answer here.">
      <formula>NOT(ISERROR(SEARCH("Please fill your answer here.",B632)))</formula>
    </cfRule>
  </conditionalFormatting>
  <conditionalFormatting sqref="B795:B797 B837:B839 B842 B882:B884 B887:B889 B1005 B933 B844">
    <cfRule type="containsText" dxfId="148" priority="140" operator="containsText" text="Please fill your answer here.">
      <formula>NOT(ISERROR(SEARCH("Please fill your answer here.",B795)))</formula>
    </cfRule>
  </conditionalFormatting>
  <conditionalFormatting sqref="B794">
    <cfRule type="containsText" dxfId="147" priority="139" operator="containsText" text="Please fill your answer here.">
      <formula>NOT(ISERROR(SEARCH("Please fill your answer here.",B794)))</formula>
    </cfRule>
  </conditionalFormatting>
  <conditionalFormatting sqref="B832 B802 B834">
    <cfRule type="containsText" dxfId="146" priority="137" operator="containsText" text="Please fill your answer here.">
      <formula>NOT(ISERROR(SEARCH("Please fill your answer here.",B802)))</formula>
    </cfRule>
  </conditionalFormatting>
  <conditionalFormatting sqref="B1007">
    <cfRule type="containsText" dxfId="145" priority="138" operator="containsText" text="Please fill your answer here.">
      <formula>NOT(ISERROR(SEARCH("Please fill your answer here.",B1007)))</formula>
    </cfRule>
  </conditionalFormatting>
  <conditionalFormatting sqref="B833">
    <cfRule type="containsText" dxfId="144" priority="136" operator="containsText" text="Please fill your answer here.">
      <formula>NOT(ISERROR(SEARCH("Please fill your answer here.",B833)))</formula>
    </cfRule>
  </conditionalFormatting>
  <conditionalFormatting sqref="B809">
    <cfRule type="containsText" dxfId="143" priority="135" operator="containsText" text="Please fill your answer here.">
      <formula>NOT(ISERROR(SEARCH("Please fill your answer here.",B809)))</formula>
    </cfRule>
  </conditionalFormatting>
  <conditionalFormatting sqref="B816">
    <cfRule type="containsText" dxfId="142" priority="134" operator="containsText" text="Please fill your answer here.">
      <formula>NOT(ISERROR(SEARCH("Please fill your answer here.",B816)))</formula>
    </cfRule>
  </conditionalFormatting>
  <conditionalFormatting sqref="B815">
    <cfRule type="containsText" dxfId="141" priority="133" operator="containsText" text="Please fill your answer here.">
      <formula>NOT(ISERROR(SEARCH("Please fill your answer here.",B815)))</formula>
    </cfRule>
  </conditionalFormatting>
  <conditionalFormatting sqref="B829">
    <cfRule type="containsText" dxfId="140" priority="132" operator="containsText" text="Please fill your answer here.">
      <formula>NOT(ISERROR(SEARCH("Please fill your answer here.",B829)))</formula>
    </cfRule>
  </conditionalFormatting>
  <conditionalFormatting sqref="B848:B850">
    <cfRule type="containsText" dxfId="139" priority="131" operator="containsText" text="Please fill your answer here.">
      <formula>NOT(ISERROR(SEARCH("Please fill your answer here.",B848)))</formula>
    </cfRule>
  </conditionalFormatting>
  <conditionalFormatting sqref="B857">
    <cfRule type="containsText" dxfId="138" priority="130" operator="containsText" text="Please fill your answer here.">
      <formula>NOT(ISERROR(SEARCH("Please fill your answer here.",B857)))</formula>
    </cfRule>
  </conditionalFormatting>
  <conditionalFormatting sqref="B864">
    <cfRule type="containsText" dxfId="137" priority="129" operator="containsText" text="Please fill your answer here.">
      <formula>NOT(ISERROR(SEARCH("Please fill your answer here.",B864)))</formula>
    </cfRule>
  </conditionalFormatting>
  <conditionalFormatting sqref="B855">
    <cfRule type="containsText" dxfId="136" priority="128" operator="containsText" text="Please fill your answer here.">
      <formula>NOT(ISERROR(SEARCH("Please fill your answer here.",B855)))</formula>
    </cfRule>
  </conditionalFormatting>
  <conditionalFormatting sqref="B856">
    <cfRule type="containsText" dxfId="135" priority="127" operator="containsText" text="Please fill your answer here.">
      <formula>NOT(ISERROR(SEARCH("Please fill your answer here.",B856)))</formula>
    </cfRule>
  </conditionalFormatting>
  <conditionalFormatting sqref="B869">
    <cfRule type="containsText" dxfId="134" priority="126" operator="containsText" text="Please fill your answer here.">
      <formula>NOT(ISERROR(SEARCH("Please fill your answer here.",B869)))</formula>
    </cfRule>
  </conditionalFormatting>
  <conditionalFormatting sqref="B890">
    <cfRule type="containsText" dxfId="133" priority="125" operator="containsText" text="Please fill your answer here.">
      <formula>NOT(ISERROR(SEARCH("Please fill your answer here.",B890)))</formula>
    </cfRule>
  </conditionalFormatting>
  <conditionalFormatting sqref="B915">
    <cfRule type="containsText" dxfId="132" priority="124" operator="containsText" text="Please fill your answer here.">
      <formula>NOT(ISERROR(SEARCH("Please fill your answer here.",B915)))</formula>
    </cfRule>
  </conditionalFormatting>
  <conditionalFormatting sqref="B913">
    <cfRule type="containsText" dxfId="131" priority="123" operator="containsText" text="Please fill your answer here.">
      <formula>NOT(ISERROR(SEARCH("Please fill your answer here.",B913)))</formula>
    </cfRule>
  </conditionalFormatting>
  <conditionalFormatting sqref="B914">
    <cfRule type="containsText" dxfId="130" priority="122" operator="containsText" text="Please fill your answer here.">
      <formula>NOT(ISERROR(SEARCH("Please fill your answer here.",B914)))</formula>
    </cfRule>
  </conditionalFormatting>
  <conditionalFormatting sqref="B893:B895">
    <cfRule type="containsText" dxfId="129" priority="121" operator="containsText" text="Please fill your answer here.">
      <formula>NOT(ISERROR(SEARCH("Please fill your answer here.",B893)))</formula>
    </cfRule>
  </conditionalFormatting>
  <conditionalFormatting sqref="B905">
    <cfRule type="containsText" dxfId="128" priority="120" operator="containsText" text="Please fill your answer here.">
      <formula>NOT(ISERROR(SEARCH("Please fill your answer here.",B905)))</formula>
    </cfRule>
  </conditionalFormatting>
  <conditionalFormatting sqref="B904">
    <cfRule type="containsText" dxfId="127" priority="119" operator="containsText" text="Please fill your answer here.">
      <formula>NOT(ISERROR(SEARCH("Please fill your answer here.",B904)))</formula>
    </cfRule>
  </conditionalFormatting>
  <conditionalFormatting sqref="B925">
    <cfRule type="containsText" dxfId="126" priority="118" operator="containsText" text="Please fill your answer here.">
      <formula>NOT(ISERROR(SEARCH("Please fill your answer here.",B925)))</formula>
    </cfRule>
  </conditionalFormatting>
  <conditionalFormatting sqref="B923">
    <cfRule type="containsText" dxfId="125" priority="117" operator="containsText" text="Please fill your answer here.">
      <formula>NOT(ISERROR(SEARCH("Please fill your answer here.",B923)))</formula>
    </cfRule>
  </conditionalFormatting>
  <conditionalFormatting sqref="B924">
    <cfRule type="containsText" dxfId="124" priority="116" operator="containsText" text="Please fill your answer here.">
      <formula>NOT(ISERROR(SEARCH("Please fill your answer here.",B924)))</formula>
    </cfRule>
  </conditionalFormatting>
  <conditionalFormatting sqref="B946">
    <cfRule type="containsText" dxfId="123" priority="115" operator="containsText" text="Please fill your answer here.">
      <formula>NOT(ISERROR(SEARCH("Please fill your answer here.",B946)))</formula>
    </cfRule>
  </conditionalFormatting>
  <conditionalFormatting sqref="B936:B938">
    <cfRule type="containsText" dxfId="122" priority="114" operator="containsText" text="Please fill your answer here.">
      <formula>NOT(ISERROR(SEARCH("Please fill your answer here.",B936)))</formula>
    </cfRule>
  </conditionalFormatting>
  <conditionalFormatting sqref="B955">
    <cfRule type="containsText" dxfId="121" priority="113" operator="containsText" text="Please fill your answer here.">
      <formula>NOT(ISERROR(SEARCH("Please fill your answer here.",B955)))</formula>
    </cfRule>
  </conditionalFormatting>
  <conditionalFormatting sqref="B958:B960">
    <cfRule type="containsText" dxfId="120" priority="112" operator="containsText" text="Please fill your answer here.">
      <formula>NOT(ISERROR(SEARCH("Please fill your answer here.",B958)))</formula>
    </cfRule>
  </conditionalFormatting>
  <conditionalFormatting sqref="B964:B965">
    <cfRule type="containsText" dxfId="119" priority="111" operator="containsText" text="Please fill your answer here.">
      <formula>NOT(ISERROR(SEARCH("Please fill your answer here.",B964)))</formula>
    </cfRule>
  </conditionalFormatting>
  <conditionalFormatting sqref="B972">
    <cfRule type="containsText" dxfId="118" priority="110" operator="containsText" text="Please fill your answer here.">
      <formula>NOT(ISERROR(SEARCH("Please fill your answer here.",B972)))</formula>
    </cfRule>
  </conditionalFormatting>
  <conditionalFormatting sqref="B979">
    <cfRule type="containsText" dxfId="117" priority="109" operator="containsText" text="Please fill your answer here.">
      <formula>NOT(ISERROR(SEARCH("Please fill your answer here.",B979)))</formula>
    </cfRule>
  </conditionalFormatting>
  <conditionalFormatting sqref="B986">
    <cfRule type="containsText" dxfId="116" priority="108" operator="containsText" text="Please fill your answer here.">
      <formula>NOT(ISERROR(SEARCH("Please fill your answer here.",B986)))</formula>
    </cfRule>
  </conditionalFormatting>
  <conditionalFormatting sqref="B993">
    <cfRule type="containsText" dxfId="115" priority="107" operator="containsText" text="Please fill your answer here.">
      <formula>NOT(ISERROR(SEARCH("Please fill your answer here.",B993)))</formula>
    </cfRule>
  </conditionalFormatting>
  <conditionalFormatting sqref="B963">
    <cfRule type="containsText" dxfId="114" priority="106" operator="containsText" text="Please fill your answer here.">
      <formula>NOT(ISERROR(SEARCH("Please fill your answer here.",B963)))</formula>
    </cfRule>
  </conditionalFormatting>
  <conditionalFormatting sqref="B110:B111">
    <cfRule type="containsText" dxfId="113" priority="105" operator="containsText" text="Please fill your answer here.">
      <formula>NOT(ISERROR(SEARCH("Please fill your answer here.",B110)))</formula>
    </cfRule>
  </conditionalFormatting>
  <conditionalFormatting sqref="B28">
    <cfRule type="containsText" dxfId="112" priority="104" operator="containsText" text="Please fill your answer here.">
      <formula>NOT(ISERROR(SEARCH("Please fill your answer here.",B28)))</formula>
    </cfRule>
  </conditionalFormatting>
  <conditionalFormatting sqref="B226:B227">
    <cfRule type="containsText" dxfId="111" priority="103" operator="containsText" text="Please fill your answer here.">
      <formula>NOT(ISERROR(SEARCH("Please fill your answer here.",B226)))</formula>
    </cfRule>
  </conditionalFormatting>
  <conditionalFormatting sqref="B231:B232">
    <cfRule type="containsText" dxfId="110" priority="102" operator="containsText" text="Please fill your answer here.">
      <formula>NOT(ISERROR(SEARCH("Please fill your answer here.",B231)))</formula>
    </cfRule>
  </conditionalFormatting>
  <conditionalFormatting sqref="B336">
    <cfRule type="containsText" dxfId="109" priority="101" operator="containsText" text="Please fill your answer here.">
      <formula>NOT(ISERROR(SEARCH("Please fill your answer here.",B336)))</formula>
    </cfRule>
  </conditionalFormatting>
  <conditionalFormatting sqref="A792:I792">
    <cfRule type="expression" dxfId="108" priority="222">
      <formula>$B792="Dimension 3: Portal is completed"</formula>
    </cfRule>
    <cfRule type="expression" dxfId="107" priority="223">
      <formula>$B792="Dimension 3: Portal contains missing answers"</formula>
    </cfRule>
    <cfRule type="containsText" dxfId="106" priority="224" operator="containsText" text="This section contains missing answers">
      <formula>NOT(ISERROR(SEARCH("This section contains missing answers",A792)))</formula>
    </cfRule>
  </conditionalFormatting>
  <conditionalFormatting sqref="A1007:I1007">
    <cfRule type="expression" dxfId="105" priority="225">
      <formula>$B1007="Dimension 4: Quality is completed"</formula>
    </cfRule>
    <cfRule type="expression" dxfId="104" priority="226">
      <formula>$B1007="Dimension 4: Quality contains missing answers"</formula>
    </cfRule>
    <cfRule type="containsText" dxfId="103" priority="227" operator="containsText" text="This section contains missing answers">
      <formula>NOT(ISERROR(SEARCH("This section contains missing answers",A1007)))</formula>
    </cfRule>
  </conditionalFormatting>
  <conditionalFormatting sqref="B354:B355">
    <cfRule type="containsText" dxfId="102" priority="100" operator="containsText" text="Please fill your answer here.">
      <formula>NOT(ISERROR(SEARCH("Please fill your answer here.",B354)))</formula>
    </cfRule>
  </conditionalFormatting>
  <conditionalFormatting sqref="B366:B367">
    <cfRule type="containsText" dxfId="101" priority="99" operator="containsText" text="Please fill your answer here.">
      <formula>NOT(ISERROR(SEARCH("Please fill your answer here.",B366)))</formula>
    </cfRule>
  </conditionalFormatting>
  <conditionalFormatting sqref="B365">
    <cfRule type="containsText" dxfId="100" priority="98" operator="containsText" text="Please fill your answer here.">
      <formula>NOT(ISERROR(SEARCH("Please fill your answer here.",B365)))</formula>
    </cfRule>
  </conditionalFormatting>
  <conditionalFormatting sqref="B372">
    <cfRule type="containsText" dxfId="99" priority="97" operator="containsText" text="Please fill your answer here.">
      <formula>NOT(ISERROR(SEARCH("Please fill your answer here.",B372)))</formula>
    </cfRule>
  </conditionalFormatting>
  <conditionalFormatting sqref="B386">
    <cfRule type="containsText" dxfId="98" priority="96" operator="containsText" text="Please fill your answer here.">
      <formula>NOT(ISERROR(SEARCH("Please fill your answer here.",B386)))</formula>
    </cfRule>
  </conditionalFormatting>
  <conditionalFormatting sqref="B390">
    <cfRule type="containsText" dxfId="97" priority="95" operator="containsText" text="Please fill your answer here.">
      <formula>NOT(ISERROR(SEARCH("Please fill your answer here.",B390)))</formula>
    </cfRule>
  </conditionalFormatting>
  <conditionalFormatting sqref="B397">
    <cfRule type="containsText" dxfId="96" priority="94" operator="containsText" text="Please fill your answer here.">
      <formula>NOT(ISERROR(SEARCH("Please fill your answer here.",B397)))</formula>
    </cfRule>
  </conditionalFormatting>
  <conditionalFormatting sqref="B409">
    <cfRule type="containsText" dxfId="95" priority="92" operator="containsText" text="Please fill your answer here.">
      <formula>NOT(ISERROR(SEARCH("Please fill your answer here.",B409)))</formula>
    </cfRule>
  </conditionalFormatting>
  <conditionalFormatting sqref="B403">
    <cfRule type="containsText" dxfId="94" priority="93" operator="containsText" text="Please fill your answer here.">
      <formula>NOT(ISERROR(SEARCH("Please fill your answer here.",B403)))</formula>
    </cfRule>
  </conditionalFormatting>
  <conditionalFormatting sqref="B415">
    <cfRule type="containsText" dxfId="93" priority="91" operator="containsText" text="Please fill your answer here.">
      <formula>NOT(ISERROR(SEARCH("Please fill your answer here.",B415)))</formula>
    </cfRule>
  </conditionalFormatting>
  <conditionalFormatting sqref="B421">
    <cfRule type="containsText" dxfId="92" priority="89" operator="containsText" text="Please fill your answer here.">
      <formula>NOT(ISERROR(SEARCH("Please fill your answer here.",B421)))</formula>
    </cfRule>
  </conditionalFormatting>
  <conditionalFormatting sqref="B422">
    <cfRule type="containsText" dxfId="91" priority="90" operator="containsText" text="Please fill your answer here.">
      <formula>NOT(ISERROR(SEARCH("Please fill your answer here.",B422)))</formula>
    </cfRule>
  </conditionalFormatting>
  <conditionalFormatting sqref="B428">
    <cfRule type="containsText" dxfId="90" priority="88" operator="containsText" text="Please fill your answer here.">
      <formula>NOT(ISERROR(SEARCH("Please fill your answer here.",B428)))</formula>
    </cfRule>
  </conditionalFormatting>
  <conditionalFormatting sqref="B434">
    <cfRule type="containsText" dxfId="89" priority="87" operator="containsText" text="Please fill your answer here.">
      <formula>NOT(ISERROR(SEARCH("Please fill your answer here.",B434)))</formula>
    </cfRule>
  </conditionalFormatting>
  <conditionalFormatting sqref="B440">
    <cfRule type="containsText" dxfId="88" priority="86" operator="containsText" text="Please fill your answer here.">
      <formula>NOT(ISERROR(SEARCH("Please fill your answer here.",B440)))</formula>
    </cfRule>
  </conditionalFormatting>
  <conditionalFormatting sqref="B446">
    <cfRule type="containsText" dxfId="87" priority="85" operator="containsText" text="Please fill your answer here.">
      <formula>NOT(ISERROR(SEARCH("Please fill your answer here.",B446)))</formula>
    </cfRule>
  </conditionalFormatting>
  <conditionalFormatting sqref="B453">
    <cfRule type="containsText" dxfId="86" priority="84" operator="containsText" text="Please fill your answer here.">
      <formula>NOT(ISERROR(SEARCH("Please fill your answer here.",B453)))</formula>
    </cfRule>
  </conditionalFormatting>
  <conditionalFormatting sqref="B452">
    <cfRule type="containsText" dxfId="85" priority="83" operator="containsText" text="Please fill your answer here.">
      <formula>NOT(ISERROR(SEARCH("Please fill your answer here.",B452)))</formula>
    </cfRule>
  </conditionalFormatting>
  <conditionalFormatting sqref="B471">
    <cfRule type="containsText" dxfId="84" priority="82" operator="containsText" text="Please fill your answer here.">
      <formula>NOT(ISERROR(SEARCH("Please fill your answer here.",B471)))</formula>
    </cfRule>
  </conditionalFormatting>
  <conditionalFormatting sqref="B192:B193">
    <cfRule type="containsText" dxfId="83" priority="81" operator="containsText" text="Please fill your answer here.">
      <formula>NOT(ISERROR(SEARCH("Please fill your answer here.",B192)))</formula>
    </cfRule>
  </conditionalFormatting>
  <conditionalFormatting sqref="B42:B43">
    <cfRule type="containsText" dxfId="82" priority="80" operator="containsText" text="Please fill your answer here.">
      <formula>NOT(ISERROR(SEARCH("Please fill your answer here.",B42)))</formula>
    </cfRule>
  </conditionalFormatting>
  <conditionalFormatting sqref="B47:B49">
    <cfRule type="containsText" dxfId="81" priority="79" operator="containsText" text="Please fill your answer here.">
      <formula>NOT(ISERROR(SEARCH("Please fill your answer here.",B47)))</formula>
    </cfRule>
  </conditionalFormatting>
  <conditionalFormatting sqref="B144:B145">
    <cfRule type="containsText" dxfId="80" priority="78" operator="containsText" text="Please fill your answer here.">
      <formula>NOT(ISERROR(SEARCH("Please fill your answer here.",B144)))</formula>
    </cfRule>
  </conditionalFormatting>
  <conditionalFormatting sqref="B130:B131">
    <cfRule type="containsText" dxfId="79" priority="77" operator="containsText" text="Please fill your answer here.">
      <formula>NOT(ISERROR(SEARCH("Please fill your answer here.",B130)))</formula>
    </cfRule>
  </conditionalFormatting>
  <conditionalFormatting sqref="B122:B123">
    <cfRule type="containsText" dxfId="78" priority="76" operator="containsText" text="Please fill your answer here.">
      <formula>NOT(ISERROR(SEARCH("Please fill your answer here.",B122)))</formula>
    </cfRule>
  </conditionalFormatting>
  <conditionalFormatting sqref="B159:B160">
    <cfRule type="containsText" dxfId="77" priority="75" operator="containsText" text="Please fill your answer here.">
      <formula>NOT(ISERROR(SEARCH("Please fill your answer here.",B159)))</formula>
    </cfRule>
  </conditionalFormatting>
  <conditionalFormatting sqref="B150">
    <cfRule type="containsText" dxfId="76" priority="74" operator="containsText" text="Please fill your answer here.">
      <formula>NOT(ISERROR(SEARCH("Please fill your answer here.",B150)))</formula>
    </cfRule>
  </conditionalFormatting>
  <conditionalFormatting sqref="B169">
    <cfRule type="containsText" dxfId="75" priority="71" operator="containsText" text="Please fill your answer here.">
      <formula>NOT(ISERROR(SEARCH("Please fill your answer here.",B169)))</formula>
    </cfRule>
  </conditionalFormatting>
  <conditionalFormatting sqref="B170">
    <cfRule type="containsText" dxfId="74" priority="73" operator="containsText" text="Please fill your answer here.">
      <formula>NOT(ISERROR(SEARCH("Please fill your answer here.",B170)))</formula>
    </cfRule>
  </conditionalFormatting>
  <conditionalFormatting sqref="B164:B166">
    <cfRule type="containsText" dxfId="73" priority="72" operator="containsText" text="Please fill your answer here.">
      <formula>NOT(ISERROR(SEARCH("Please fill your answer here.",B164)))</formula>
    </cfRule>
  </conditionalFormatting>
  <conditionalFormatting sqref="B217 B205:B212">
    <cfRule type="containsText" dxfId="72" priority="70" operator="containsText" text="Please fill your answer here.">
      <formula>NOT(ISERROR(SEARCH("Please fill your answer here.",B205)))</formula>
    </cfRule>
  </conditionalFormatting>
  <conditionalFormatting sqref="B249:B251">
    <cfRule type="containsText" dxfId="71" priority="69" operator="containsText" text="Please fill your answer here.">
      <formula>NOT(ISERROR(SEARCH("Please fill your answer here.",B249)))</formula>
    </cfRule>
  </conditionalFormatting>
  <conditionalFormatting sqref="B352">
    <cfRule type="containsText" dxfId="70" priority="68" operator="containsText" text="Please fill your answer here.">
      <formula>NOT(ISERROR(SEARCH("Please fill your answer here.",B352)))</formula>
    </cfRule>
  </conditionalFormatting>
  <conditionalFormatting sqref="B351">
    <cfRule type="containsText" dxfId="69" priority="67" operator="containsText" text="Please fill your answer here.">
      <formula>NOT(ISERROR(SEARCH("Please fill your answer here.",B351)))</formula>
    </cfRule>
  </conditionalFormatting>
  <conditionalFormatting sqref="B470">
    <cfRule type="containsText" dxfId="68" priority="54" operator="containsText" text="Please fill your answer here.">
      <formula>NOT(ISERROR(SEARCH("Please fill your answer here.",B470)))</formula>
    </cfRule>
  </conditionalFormatting>
  <conditionalFormatting sqref="B371">
    <cfRule type="containsText" dxfId="67" priority="66" operator="containsText" text="Please fill your answer here.">
      <formula>NOT(ISERROR(SEARCH("Please fill your answer here.",B371)))</formula>
    </cfRule>
  </conditionalFormatting>
  <conditionalFormatting sqref="B383">
    <cfRule type="containsText" dxfId="66" priority="65" operator="containsText" text="Please fill your answer here.">
      <formula>NOT(ISERROR(SEARCH("Please fill your answer here.",B383)))</formula>
    </cfRule>
  </conditionalFormatting>
  <conditionalFormatting sqref="B396">
    <cfRule type="containsText" dxfId="65" priority="64" operator="containsText" text="Please fill your answer here.">
      <formula>NOT(ISERROR(SEARCH("Please fill your answer here.",B396)))</formula>
    </cfRule>
  </conditionalFormatting>
  <conditionalFormatting sqref="B402">
    <cfRule type="containsText" dxfId="64" priority="63" operator="containsText" text="Please fill your answer here.">
      <formula>NOT(ISERROR(SEARCH("Please fill your answer here.",B402)))</formula>
    </cfRule>
  </conditionalFormatting>
  <conditionalFormatting sqref="B408">
    <cfRule type="containsText" dxfId="63" priority="62" operator="containsText" text="Please fill your answer here.">
      <formula>NOT(ISERROR(SEARCH("Please fill your answer here.",B408)))</formula>
    </cfRule>
  </conditionalFormatting>
  <conditionalFormatting sqref="B414">
    <cfRule type="containsText" dxfId="62" priority="61" operator="containsText" text="Please fill your answer here.">
      <formula>NOT(ISERROR(SEARCH("Please fill your answer here.",B414)))</formula>
    </cfRule>
  </conditionalFormatting>
  <conditionalFormatting sqref="B427">
    <cfRule type="containsText" dxfId="61" priority="60" operator="containsText" text="Please fill your answer here.">
      <formula>NOT(ISERROR(SEARCH("Please fill your answer here.",B427)))</formula>
    </cfRule>
  </conditionalFormatting>
  <conditionalFormatting sqref="B433">
    <cfRule type="containsText" dxfId="60" priority="59" operator="containsText" text="Please fill your answer here.">
      <formula>NOT(ISERROR(SEARCH("Please fill your answer here.",B433)))</formula>
    </cfRule>
  </conditionalFormatting>
  <conditionalFormatting sqref="B439">
    <cfRule type="containsText" dxfId="59" priority="58" operator="containsText" text="Please fill your answer here.">
      <formula>NOT(ISERROR(SEARCH("Please fill your answer here.",B439)))</formula>
    </cfRule>
  </conditionalFormatting>
  <conditionalFormatting sqref="B445">
    <cfRule type="containsText" dxfId="58" priority="57" operator="containsText" text="Please fill your answer here.">
      <formula>NOT(ISERROR(SEARCH("Please fill your answer here.",B445)))</formula>
    </cfRule>
  </conditionalFormatting>
  <conditionalFormatting sqref="B458">
    <cfRule type="containsText" dxfId="57" priority="56" operator="containsText" text="Please fill your answer here.">
      <formula>NOT(ISERROR(SEARCH("Please fill your answer here.",B458)))</formula>
    </cfRule>
  </conditionalFormatting>
  <conditionalFormatting sqref="B464">
    <cfRule type="containsText" dxfId="56" priority="55" operator="containsText" text="Please fill your answer here.">
      <formula>NOT(ISERROR(SEARCH("Please fill your answer here.",B464)))</formula>
    </cfRule>
  </conditionalFormatting>
  <conditionalFormatting sqref="B504:B505">
    <cfRule type="containsText" dxfId="55" priority="53" operator="containsText" text="Please fill your answer here.">
      <formula>NOT(ISERROR(SEARCH("Please fill your answer here.",B504)))</formula>
    </cfRule>
  </conditionalFormatting>
  <conditionalFormatting sqref="B509:B510">
    <cfRule type="containsText" dxfId="54" priority="52" operator="containsText" text="Please fill your answer here.">
      <formula>NOT(ISERROR(SEARCH("Please fill your answer here.",B509)))</formula>
    </cfRule>
  </conditionalFormatting>
  <conditionalFormatting sqref="B525">
    <cfRule type="containsText" dxfId="53" priority="51" operator="containsText" text="Please fill your answer here.">
      <formula>NOT(ISERROR(SEARCH("Please fill your answer here.",B525)))</formula>
    </cfRule>
  </conditionalFormatting>
  <conditionalFormatting sqref="B524">
    <cfRule type="containsText" dxfId="52" priority="50" operator="containsText" text="Please fill your answer here.">
      <formula>NOT(ISERROR(SEARCH("Please fill your answer here.",B524)))</formula>
    </cfRule>
  </conditionalFormatting>
  <conditionalFormatting sqref="B515">
    <cfRule type="containsText" dxfId="51" priority="49" operator="containsText" text="Please fill your answer here.">
      <formula>NOT(ISERROR(SEARCH("Please fill your answer here.",B515)))</formula>
    </cfRule>
  </conditionalFormatting>
  <conditionalFormatting sqref="B514">
    <cfRule type="containsText" dxfId="50" priority="48" operator="containsText" text="Please fill your answer here.">
      <formula>NOT(ISERROR(SEARCH("Please fill your answer here.",B514)))</formula>
    </cfRule>
  </conditionalFormatting>
  <conditionalFormatting sqref="B530:B531 B536">
    <cfRule type="containsText" dxfId="49" priority="47" operator="containsText" text="Please fill your answer here.">
      <formula>NOT(ISERROR(SEARCH("Please fill your answer here.",B530)))</formula>
    </cfRule>
  </conditionalFormatting>
  <conditionalFormatting sqref="B529">
    <cfRule type="containsText" dxfId="48" priority="46" operator="containsText" text="Please fill your answer here.">
      <formula>NOT(ISERROR(SEARCH("Please fill your answer here.",B529)))</formula>
    </cfRule>
  </conditionalFormatting>
  <conditionalFormatting sqref="B566">
    <cfRule type="containsText" dxfId="47" priority="45" operator="containsText" text="Please fill your answer here.">
      <formula>NOT(ISERROR(SEARCH("Please fill your answer here.",B566)))</formula>
    </cfRule>
  </conditionalFormatting>
  <conditionalFormatting sqref="B565">
    <cfRule type="containsText" dxfId="46" priority="44" operator="containsText" text="Please fill your answer here.">
      <formula>NOT(ISERROR(SEARCH("Please fill your answer here.",B565)))</formula>
    </cfRule>
  </conditionalFormatting>
  <conditionalFormatting sqref="B575:B576">
    <cfRule type="containsText" dxfId="45" priority="43" operator="containsText" text="Please fill your answer here.">
      <formula>NOT(ISERROR(SEARCH("Please fill your answer here.",B575)))</formula>
    </cfRule>
  </conditionalFormatting>
  <conditionalFormatting sqref="B642:B643">
    <cfRule type="containsText" dxfId="44" priority="42" operator="containsText" text="Please fill your answer here.">
      <formula>NOT(ISERROR(SEARCH("Please fill your answer here.",B642)))</formula>
    </cfRule>
  </conditionalFormatting>
  <conditionalFormatting sqref="B662">
    <cfRule type="containsText" dxfId="43" priority="41" operator="containsText" text="Please fill your answer here.">
      <formula>NOT(ISERROR(SEARCH("Please fill your answer here.",B662)))</formula>
    </cfRule>
  </conditionalFormatting>
  <conditionalFormatting sqref="B660:B661">
    <cfRule type="containsText" dxfId="42" priority="40" operator="containsText" text="Please fill your answer here.">
      <formula>NOT(ISERROR(SEARCH("Please fill your answer here.",B660)))</formula>
    </cfRule>
  </conditionalFormatting>
  <conditionalFormatting sqref="B700:B702">
    <cfRule type="containsText" dxfId="41" priority="39" operator="containsText" text="Please fill your answer here.">
      <formula>NOT(ISERROR(SEARCH("Please fill your answer here.",B700)))</formula>
    </cfRule>
  </conditionalFormatting>
  <conditionalFormatting sqref="B709:B710">
    <cfRule type="containsText" dxfId="40" priority="38" operator="containsText" text="Please fill your answer here.">
      <formula>NOT(ISERROR(SEARCH("Please fill your answer here.",B709)))</formula>
    </cfRule>
  </conditionalFormatting>
  <conditionalFormatting sqref="B753:B754">
    <cfRule type="containsText" dxfId="39" priority="37" operator="containsText" text="Please fill your answer here.">
      <formula>NOT(ISERROR(SEARCH("Please fill your answer here.",B753)))</formula>
    </cfRule>
  </conditionalFormatting>
  <conditionalFormatting sqref="B778:B779">
    <cfRule type="containsText" dxfId="38" priority="36" operator="containsText" text="Please fill your answer here.">
      <formula>NOT(ISERROR(SEARCH("Please fill your answer here.",B778)))</formula>
    </cfRule>
  </conditionalFormatting>
  <conditionalFormatting sqref="B828">
    <cfRule type="containsText" dxfId="37" priority="35" operator="containsText" text="Please fill your answer here.">
      <formula>NOT(ISERROR(SEARCH("Please fill your answer here.",B828)))</formula>
    </cfRule>
  </conditionalFormatting>
  <conditionalFormatting sqref="B928:B929">
    <cfRule type="containsText" dxfId="36" priority="34" operator="containsText" text="Please fill your answer here.">
      <formula>NOT(ISERROR(SEARCH("Please fill your answer here.",B928)))</formula>
    </cfRule>
  </conditionalFormatting>
  <conditionalFormatting sqref="B1004">
    <cfRule type="containsText" dxfId="35" priority="33" operator="containsText" text="Please fill your answer here.">
      <formula>NOT(ISERROR(SEARCH("Please fill your answer here.",B1004)))</formula>
    </cfRule>
  </conditionalFormatting>
  <conditionalFormatting sqref="B1003">
    <cfRule type="containsText" dxfId="34" priority="32" operator="containsText" text="Please fill your answer here.">
      <formula>NOT(ISERROR(SEARCH("Please fill your answer here.",B1003)))</formula>
    </cfRule>
  </conditionalFormatting>
  <conditionalFormatting sqref="B615">
    <cfRule type="containsText" dxfId="33" priority="31" operator="containsText" text="Please fill your answer here.">
      <formula>NOT(ISERROR(SEARCH("Please fill your answer here.",B615)))</formula>
    </cfRule>
  </conditionalFormatting>
  <conditionalFormatting sqref="B610:B611">
    <cfRule type="containsText" dxfId="32" priority="30" operator="containsText" text="Please fill your answer here.">
      <formula>NOT(ISERROR(SEARCH("Please fill your answer here.",B610)))</formula>
    </cfRule>
  </conditionalFormatting>
  <conditionalFormatting sqref="B535">
    <cfRule type="containsText" dxfId="31" priority="29" operator="containsText" text="Please fill your answer here.">
      <formula>NOT(ISERROR(SEARCH("Please fill your answer here.",B535)))</formula>
    </cfRule>
  </conditionalFormatting>
  <conditionalFormatting sqref="B534">
    <cfRule type="containsText" dxfId="30" priority="28" operator="containsText" text="Please fill your answer here.">
      <formula>NOT(ISERROR(SEARCH("Please fill your answer here.",B534)))</formula>
    </cfRule>
  </conditionalFormatting>
  <conditionalFormatting sqref="B735">
    <cfRule type="containsText" dxfId="29" priority="27" operator="containsText" text="Please fill your answer here.">
      <formula>NOT(ISERROR(SEARCH("Please fill your answer here.",B735)))</formula>
    </cfRule>
  </conditionalFormatting>
  <conditionalFormatting sqref="B215:B216">
    <cfRule type="containsText" dxfId="28" priority="26" operator="containsText" text="Please fill your answer here.">
      <formula>NOT(ISERROR(SEARCH("Please fill your answer here.",B215)))</formula>
    </cfRule>
  </conditionalFormatting>
  <conditionalFormatting sqref="B318">
    <cfRule type="containsText" dxfId="27" priority="25" operator="containsText" text="Please fill your answer here.">
      <formula>NOT(ISERROR(SEARCH("Please fill your answer here.",B318)))</formula>
    </cfRule>
  </conditionalFormatting>
  <conditionalFormatting sqref="B317">
    <cfRule type="containsText" dxfId="26" priority="24" operator="containsText" text="Please fill your answer here.">
      <formula>NOT(ISERROR(SEARCH("Please fill your answer here.",B317)))</formula>
    </cfRule>
  </conditionalFormatting>
  <conditionalFormatting sqref="B878">
    <cfRule type="containsText" dxfId="25" priority="23" operator="containsText" text="Please fill your answer here.">
      <formula>NOT(ISERROR(SEARCH("Please fill your answer here.",B878)))</formula>
    </cfRule>
  </conditionalFormatting>
  <conditionalFormatting sqref="B877">
    <cfRule type="containsText" dxfId="24" priority="22" operator="containsText" text="Please fill your answer here.">
      <formula>NOT(ISERROR(SEARCH("Please fill your answer here.",B877)))</formula>
    </cfRule>
  </conditionalFormatting>
  <conditionalFormatting sqref="B90:B92">
    <cfRule type="containsText" dxfId="23" priority="21" operator="containsText" text="Please fill your answer here.">
      <formula>NOT(ISERROR(SEARCH("Please fill your answer here.",B90)))</formula>
    </cfRule>
  </conditionalFormatting>
  <conditionalFormatting sqref="B258:B259">
    <cfRule type="containsText" dxfId="22" priority="20" operator="containsText" text="Please fill your answer here.">
      <formula>NOT(ISERROR(SEARCH("Please fill your answer here.",B258)))</formula>
    </cfRule>
  </conditionalFormatting>
  <conditionalFormatting sqref="A474:I474">
    <cfRule type="expression" dxfId="21" priority="228">
      <formula>$B474="Dimension 2: Impact is completed"</formula>
    </cfRule>
    <cfRule type="expression" dxfId="20" priority="229">
      <formula>$B474="Dimension 2: Impact contains missing answers"</formula>
    </cfRule>
    <cfRule type="containsText" dxfId="19" priority="230" operator="containsText" text="This section contains missing answers">
      <formula>NOT(ISERROR(SEARCH("This section contains missing answers",A474)))</formula>
    </cfRule>
  </conditionalFormatting>
  <conditionalFormatting sqref="B77">
    <cfRule type="containsText" dxfId="18" priority="19" operator="containsText" text="Please fill your answer here.">
      <formula>NOT(ISERROR(SEARCH("Please fill your answer here.",B77)))</formula>
    </cfRule>
  </conditionalFormatting>
  <conditionalFormatting sqref="B268 B272">
    <cfRule type="containsText" dxfId="17" priority="18" operator="containsText" text="Please fill your answer here.">
      <formula>NOT(ISERROR(SEARCH("Please fill your answer here.",B268)))</formula>
    </cfRule>
  </conditionalFormatting>
  <conditionalFormatting sqref="B295">
    <cfRule type="containsText" dxfId="16" priority="17" operator="containsText" text="Please fill your answer here.">
      <formula>NOT(ISERROR(SEARCH("Please fill your answer here.",B295)))</formula>
    </cfRule>
  </conditionalFormatting>
  <conditionalFormatting sqref="B596">
    <cfRule type="containsText" dxfId="15" priority="16" operator="containsText" text="Please fill your answer here.">
      <formula>NOT(ISERROR(SEARCH("Please fill your answer here.",B596)))</formula>
    </cfRule>
  </conditionalFormatting>
  <conditionalFormatting sqref="B826">
    <cfRule type="containsText" dxfId="14" priority="15" operator="containsText" text="Please fill your answer here.">
      <formula>NOT(ISERROR(SEARCH("Please fill your answer here.",B826)))</formula>
    </cfRule>
  </conditionalFormatting>
  <conditionalFormatting sqref="B729:B730">
    <cfRule type="containsText" dxfId="13" priority="14" operator="containsText" text="Please fill your answer here.">
      <formula>NOT(ISERROR(SEARCH("Please fill your answer here.",B729)))</formula>
    </cfRule>
  </conditionalFormatting>
  <conditionalFormatting sqref="B52:B53">
    <cfRule type="containsText" dxfId="12" priority="13" operator="containsText" text="Please fill your answer here.">
      <formula>NOT(ISERROR(SEARCH("Please fill your answer here.",B52)))</formula>
    </cfRule>
  </conditionalFormatting>
  <conditionalFormatting sqref="B95:B96">
    <cfRule type="containsText" dxfId="11" priority="12" operator="containsText" text="Please fill your answer here.">
      <formula>NOT(ISERROR(SEARCH("Please fill your answer here.",B95)))</formula>
    </cfRule>
  </conditionalFormatting>
  <conditionalFormatting sqref="B139">
    <cfRule type="containsText" dxfId="10" priority="11" operator="containsText" text="Please fill your answer here.">
      <formula>NOT(ISERROR(SEARCH("Please fill your answer here.",B139)))</formula>
    </cfRule>
  </conditionalFormatting>
  <conditionalFormatting sqref="B140">
    <cfRule type="containsText" dxfId="9" priority="10" operator="containsText" text="Please fill your answer here.">
      <formula>NOT(ISERROR(SEARCH("Please fill your answer here.",B140)))</formula>
    </cfRule>
  </conditionalFormatting>
  <conditionalFormatting sqref="B827">
    <cfRule type="containsText" dxfId="8" priority="9" operator="containsText" text="Please fill your answer here.">
      <formula>NOT(ISERROR(SEARCH("Please fill your answer here.",B827)))</formula>
    </cfRule>
  </conditionalFormatting>
  <conditionalFormatting sqref="B296">
    <cfRule type="containsText" dxfId="7" priority="8" operator="containsText" text="Please fill your answer here.">
      <formula>NOT(ISERROR(SEARCH("Please fill your answer here.",B296)))</formula>
    </cfRule>
  </conditionalFormatting>
  <conditionalFormatting sqref="B597">
    <cfRule type="containsText" dxfId="6" priority="7" operator="containsText" text="Please fill your answer here.">
      <formula>NOT(ISERROR(SEARCH("Please fill your answer here.",B597)))</formula>
    </cfRule>
  </conditionalFormatting>
  <conditionalFormatting sqref="B616">
    <cfRule type="containsText" dxfId="5" priority="6" operator="containsText" text="Please fill your answer here.">
      <formula>NOT(ISERROR(SEARCH("Please fill your answer here.",B616)))</formula>
    </cfRule>
  </conditionalFormatting>
  <conditionalFormatting sqref="B459">
    <cfRule type="containsText" dxfId="4" priority="5" operator="containsText" text="Please fill your answer here.">
      <formula>NOT(ISERROR(SEARCH("Please fill your answer here.",B459)))</formula>
    </cfRule>
  </conditionalFormatting>
  <conditionalFormatting sqref="B465">
    <cfRule type="containsText" dxfId="3" priority="4" operator="containsText" text="Please fill your answer here.">
      <formula>NOT(ISERROR(SEARCH("Please fill your answer here.",B465)))</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572246A2-920D-4E21-97B4-247C87E38D56}"/>
    <dataValidation type="list" allowBlank="1" showDropDown="1" showInputMessage="1" showErrorMessage="1" errorTitle="Oeps" error="You can only enter &quot;x&quot; to mark your answer." promptTitle="Answer box" prompt="Please use an &quot;x&quot; to mark your answer." sqref="C77:C1048576 G6:I6 G955:I955 G890:I890 G829:I829 G797:I797 G794:I794 G791:I791 G737:I737 G676:I676 G599:I599 G479:I479 G476:I476 G473:I473 G448:I448 G417:I417 G386:I386 G354:I355 G320:I320 G267:I267 G264:I264 G261:I261 G172:I172 G113:I113 G3:I3 D3:E3 D113:E113 D172:E172 D261:E261 D264:E264 D267:E267 D320:E320 D354:E355 D386:E386 D417:E417 D448:E448 D473:E473 D476:E476 D479:E479 D599:E599 D676:E676 D737:E737 D791:E791 D794:E794 D797:E797 D829:E829 D890:E890 D955:E955 D6:E6 D1006:E1006 G1006:I1006 C3:C74" xr:uid="{ACAA3B6D-9EF0-4FEC-897F-EC0F5431702A}">
      <formula1>"x"</formula1>
    </dataValidation>
  </dataValidations>
  <hyperlinks>
    <hyperlink ref="B843" r:id="rId1" xr:uid="{FD4B1382-CB80-4B64-9A5D-122637763A0B}"/>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F3F009EE-6E1B-4B90-B25B-B570408602AA}"/>
</file>

<file path=customXml/itemProps2.xml><?xml version="1.0" encoding="utf-8"?>
<ds:datastoreItem xmlns:ds="http://schemas.openxmlformats.org/officeDocument/2006/customXml" ds:itemID="{EE485F44-14E9-4384-A624-2EE5CA19FCBF}"/>
</file>

<file path=customXml/itemProps3.xml><?xml version="1.0" encoding="utf-8"?>
<ds:datastoreItem xmlns:ds="http://schemas.openxmlformats.org/officeDocument/2006/customXml" ds:itemID="{3ECA770D-6481-4298-B808-6F0E783F4B5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2022-12-08T12:59:00Z</dcterms:created>
  <dcterms:modified xsi:type="dcterms:W3CDTF">2022-12-13T15:53:36Z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